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Kaustubh\Stolt (Emissions Forecasting)\Inputs\"/>
    </mc:Choice>
  </mc:AlternateContent>
  <xr:revisionPtr revIDLastSave="0" documentId="13_ncr:1_{79F28D96-074C-4A5C-AE3D-FE18FFD0DC5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  <sheet name="Sheet1" sheetId="2" r:id="rId2"/>
  </sheets>
  <definedNames>
    <definedName name="_xlnm._FilterDatabase" localSheetId="0" hidden="1">Data!$A$1:$BP$569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P570" i="2" l="1"/>
  <c r="BO570" i="2"/>
  <c r="BN570" i="2"/>
  <c r="BG570" i="2" a="1"/>
  <c r="BG570" i="2" s="1"/>
  <c r="AZ570" i="2"/>
  <c r="BA570" i="2" s="1" a="1"/>
  <c r="BA570" i="2" s="1"/>
  <c r="AP570" i="2" a="1"/>
  <c r="AP570" i="2" s="1"/>
  <c r="BP569" i="2"/>
  <c r="BO569" i="2"/>
  <c r="BN569" i="2"/>
  <c r="BG569" i="2"/>
  <c r="BG569" i="2" a="1"/>
  <c r="BA569" i="2" a="1"/>
  <c r="BA569" i="2" s="1"/>
  <c r="AZ569" i="2"/>
  <c r="AP569" i="2" a="1"/>
  <c r="AP569" i="2" s="1"/>
  <c r="BP568" i="2"/>
  <c r="BO568" i="2"/>
  <c r="BN568" i="2"/>
  <c r="BG568" i="2" a="1"/>
  <c r="BG568" i="2" s="1"/>
  <c r="BA568" i="2" a="1"/>
  <c r="BA568" i="2" s="1"/>
  <c r="AZ568" i="2"/>
  <c r="AP568" i="2" a="1"/>
  <c r="AP568" i="2" s="1"/>
  <c r="BP567" i="2"/>
  <c r="BO567" i="2"/>
  <c r="BN567" i="2"/>
  <c r="BG567" i="2" a="1"/>
  <c r="BG567" i="2" s="1"/>
  <c r="AZ567" i="2"/>
  <c r="BA567" i="2" s="1" a="1"/>
  <c r="BA567" i="2" s="1"/>
  <c r="AP567" i="2" a="1"/>
  <c r="AP567" i="2" s="1"/>
  <c r="BP566" i="2"/>
  <c r="BO566" i="2"/>
  <c r="BN566" i="2"/>
  <c r="BG566" i="2" a="1"/>
  <c r="BG566" i="2" s="1"/>
  <c r="AZ566" i="2"/>
  <c r="BA566" i="2" s="1" a="1"/>
  <c r="BA566" i="2" s="1"/>
  <c r="AP566" i="2"/>
  <c r="AP566" i="2" a="1"/>
  <c r="BP565" i="2"/>
  <c r="BO565" i="2"/>
  <c r="BN565" i="2"/>
  <c r="BG565" i="2"/>
  <c r="BG565" i="2" a="1"/>
  <c r="BA565" i="2" a="1"/>
  <c r="BA565" i="2" s="1"/>
  <c r="AZ565" i="2"/>
  <c r="AP565" i="2"/>
  <c r="AP565" i="2" a="1"/>
  <c r="BP564" i="2"/>
  <c r="BO564" i="2"/>
  <c r="BN564" i="2"/>
  <c r="BG564" i="2" a="1"/>
  <c r="BG564" i="2" s="1"/>
  <c r="BA564" i="2" a="1"/>
  <c r="BA564" i="2" s="1"/>
  <c r="AZ564" i="2"/>
  <c r="AP564" i="2" a="1"/>
  <c r="AP564" i="2" s="1"/>
  <c r="BP563" i="2"/>
  <c r="BO563" i="2"/>
  <c r="BN563" i="2"/>
  <c r="BG563" i="2" a="1"/>
  <c r="BG563" i="2" s="1"/>
  <c r="AZ563" i="2"/>
  <c r="BA563" i="2" s="1" a="1"/>
  <c r="BA563" i="2" s="1"/>
  <c r="AP563" i="2" a="1"/>
  <c r="AP563" i="2" s="1"/>
  <c r="BP562" i="2"/>
  <c r="BO562" i="2"/>
  <c r="BN562" i="2"/>
  <c r="BG562" i="2" a="1"/>
  <c r="BG562" i="2" s="1"/>
  <c r="AZ562" i="2"/>
  <c r="BA562" i="2" s="1" a="1"/>
  <c r="BA562" i="2" s="1"/>
  <c r="AP562" i="2"/>
  <c r="AP562" i="2" a="1"/>
  <c r="BP561" i="2"/>
  <c r="BO561" i="2"/>
  <c r="BN561" i="2"/>
  <c r="BG561" i="2"/>
  <c r="BG561" i="2" a="1"/>
  <c r="BA561" i="2" a="1"/>
  <c r="BA561" i="2" s="1"/>
  <c r="AZ561" i="2"/>
  <c r="AP561" i="2"/>
  <c r="AP561" i="2" a="1"/>
  <c r="BP560" i="2"/>
  <c r="BO560" i="2"/>
  <c r="BN560" i="2"/>
  <c r="BG560" i="2" a="1"/>
  <c r="BG560" i="2" s="1"/>
  <c r="BA560" i="2" a="1"/>
  <c r="BA560" i="2" s="1"/>
  <c r="AZ560" i="2"/>
  <c r="AP560" i="2" a="1"/>
  <c r="AP560" i="2" s="1"/>
  <c r="BP559" i="2"/>
  <c r="BO559" i="2"/>
  <c r="BN559" i="2"/>
  <c r="BG559" i="2" a="1"/>
  <c r="BG559" i="2" s="1"/>
  <c r="AZ559" i="2"/>
  <c r="BA559" i="2" s="1" a="1"/>
  <c r="BA559" i="2" s="1"/>
  <c r="AP559" i="2" a="1"/>
  <c r="AP559" i="2" s="1"/>
  <c r="BP558" i="2"/>
  <c r="BO558" i="2"/>
  <c r="BN558" i="2"/>
  <c r="BG558" i="2" a="1"/>
  <c r="BG558" i="2" s="1"/>
  <c r="AZ558" i="2"/>
  <c r="BA558" i="2" s="1" a="1"/>
  <c r="BA558" i="2" s="1"/>
  <c r="AP558" i="2"/>
  <c r="AP558" i="2" a="1"/>
  <c r="BP557" i="2"/>
  <c r="BO557" i="2"/>
  <c r="BN557" i="2"/>
  <c r="BG557" i="2"/>
  <c r="BG557" i="2" a="1"/>
  <c r="BA557" i="2" a="1"/>
  <c r="BA557" i="2" s="1"/>
  <c r="AZ557" i="2"/>
  <c r="AP557" i="2"/>
  <c r="AP557" i="2" a="1"/>
  <c r="BP556" i="2"/>
  <c r="BO556" i="2"/>
  <c r="BN556" i="2"/>
  <c r="BG556" i="2" a="1"/>
  <c r="BG556" i="2" s="1"/>
  <c r="BA556" i="2" a="1"/>
  <c r="BA556" i="2" s="1"/>
  <c r="AZ556" i="2"/>
  <c r="AP556" i="2" a="1"/>
  <c r="AP556" i="2" s="1"/>
  <c r="BP555" i="2"/>
  <c r="BO555" i="2"/>
  <c r="BN555" i="2"/>
  <c r="BG555" i="2" a="1"/>
  <c r="BG555" i="2" s="1"/>
  <c r="AZ555" i="2"/>
  <c r="BA555" i="2" s="1" a="1"/>
  <c r="BA555" i="2" s="1"/>
  <c r="AP555" i="2" a="1"/>
  <c r="AP555" i="2" s="1"/>
  <c r="BP554" i="2"/>
  <c r="BO554" i="2"/>
  <c r="BN554" i="2"/>
  <c r="BG554" i="2" a="1"/>
  <c r="BG554" i="2" s="1"/>
  <c r="AZ554" i="2"/>
  <c r="BA554" i="2" s="1" a="1"/>
  <c r="BA554" i="2" s="1"/>
  <c r="AP554" i="2"/>
  <c r="AP554" i="2" a="1"/>
  <c r="BP553" i="2"/>
  <c r="BO553" i="2"/>
  <c r="BN553" i="2"/>
  <c r="BG553" i="2" a="1"/>
  <c r="BG553" i="2" s="1"/>
  <c r="BA553" i="2" a="1"/>
  <c r="BA553" i="2" s="1"/>
  <c r="AZ553" i="2"/>
  <c r="AP553" i="2"/>
  <c r="AP553" i="2" a="1"/>
  <c r="BP552" i="2"/>
  <c r="BO552" i="2"/>
  <c r="BN552" i="2"/>
  <c r="BG552" i="2" a="1"/>
  <c r="BG552" i="2" s="1"/>
  <c r="BA552" i="2" a="1"/>
  <c r="BA552" i="2" s="1"/>
  <c r="AZ552" i="2"/>
  <c r="AP552" i="2" a="1"/>
  <c r="AP552" i="2" s="1"/>
  <c r="BP551" i="2"/>
  <c r="BO551" i="2"/>
  <c r="BN551" i="2"/>
  <c r="BG551" i="2" a="1"/>
  <c r="BG551" i="2" s="1"/>
  <c r="AZ551" i="2"/>
  <c r="BA551" i="2" s="1" a="1"/>
  <c r="BA551" i="2" s="1"/>
  <c r="AP551" i="2" a="1"/>
  <c r="AP551" i="2" s="1"/>
  <c r="BP550" i="2"/>
  <c r="BO550" i="2"/>
  <c r="BN550" i="2"/>
  <c r="BG550" i="2" a="1"/>
  <c r="BG550" i="2" s="1"/>
  <c r="AZ550" i="2"/>
  <c r="BA550" i="2" s="1" a="1"/>
  <c r="BA550" i="2" s="1"/>
  <c r="AP550" i="2"/>
  <c r="AP550" i="2" a="1"/>
  <c r="BP549" i="2"/>
  <c r="BO549" i="2"/>
  <c r="BN549" i="2"/>
  <c r="BG549" i="2" a="1"/>
  <c r="BG549" i="2" s="1"/>
  <c r="BA549" i="2" a="1"/>
  <c r="BA549" i="2" s="1"/>
  <c r="AZ549" i="2"/>
  <c r="AP549" i="2"/>
  <c r="AP549" i="2" a="1"/>
  <c r="BP548" i="2"/>
  <c r="BO548" i="2"/>
  <c r="BN548" i="2"/>
  <c r="BG548" i="2" a="1"/>
  <c r="BG548" i="2" s="1"/>
  <c r="BA548" i="2" a="1"/>
  <c r="BA548" i="2" s="1"/>
  <c r="AZ548" i="2"/>
  <c r="AP548" i="2" a="1"/>
  <c r="AP548" i="2" s="1"/>
  <c r="BP547" i="2"/>
  <c r="BO547" i="2"/>
  <c r="BN547" i="2"/>
  <c r="BG547" i="2" a="1"/>
  <c r="BG547" i="2" s="1"/>
  <c r="AZ547" i="2"/>
  <c r="BA547" i="2" s="1" a="1"/>
  <c r="BA547" i="2" s="1"/>
  <c r="AP547" i="2" a="1"/>
  <c r="AP547" i="2" s="1"/>
  <c r="BP546" i="2"/>
  <c r="BO546" i="2"/>
  <c r="BN546" i="2"/>
  <c r="BG546" i="2" a="1"/>
  <c r="BG546" i="2" s="1"/>
  <c r="AZ546" i="2"/>
  <c r="BA546" i="2" s="1" a="1"/>
  <c r="BA546" i="2" s="1"/>
  <c r="AP546" i="2"/>
  <c r="AP546" i="2" a="1"/>
  <c r="BP545" i="2"/>
  <c r="BO545" i="2"/>
  <c r="BN545" i="2"/>
  <c r="BG545" i="2" a="1"/>
  <c r="BG545" i="2" s="1"/>
  <c r="BA545" i="2" a="1"/>
  <c r="BA545" i="2" s="1"/>
  <c r="AZ545" i="2"/>
  <c r="AP545" i="2"/>
  <c r="AP545" i="2" a="1"/>
  <c r="BP544" i="2"/>
  <c r="BO544" i="2"/>
  <c r="BN544" i="2"/>
  <c r="BG544" i="2" a="1"/>
  <c r="BG544" i="2" s="1"/>
  <c r="BA544" i="2" a="1"/>
  <c r="BA544" i="2" s="1"/>
  <c r="AZ544" i="2"/>
  <c r="AP544" i="2" a="1"/>
  <c r="AP544" i="2" s="1"/>
  <c r="BP543" i="2"/>
  <c r="BO543" i="2"/>
  <c r="BN543" i="2"/>
  <c r="BG543" i="2" a="1"/>
  <c r="BG543" i="2" s="1"/>
  <c r="AZ543" i="2"/>
  <c r="BA543" i="2" s="1" a="1"/>
  <c r="BA543" i="2" s="1"/>
  <c r="AP543" i="2" a="1"/>
  <c r="AP543" i="2" s="1"/>
  <c r="BP542" i="2"/>
  <c r="BO542" i="2"/>
  <c r="BN542" i="2"/>
  <c r="BG542" i="2" a="1"/>
  <c r="BG542" i="2" s="1"/>
  <c r="AZ542" i="2"/>
  <c r="BA542" i="2" s="1" a="1"/>
  <c r="BA542" i="2" s="1"/>
  <c r="AP542" i="2"/>
  <c r="AP542" i="2" a="1"/>
  <c r="BP541" i="2"/>
  <c r="BO541" i="2"/>
  <c r="BN541" i="2"/>
  <c r="BG541" i="2" a="1"/>
  <c r="BG541" i="2" s="1"/>
  <c r="BA541" i="2" a="1"/>
  <c r="BA541" i="2" s="1"/>
  <c r="AZ541" i="2"/>
  <c r="AP541" i="2"/>
  <c r="AP541" i="2" a="1"/>
  <c r="BP540" i="2"/>
  <c r="BO540" i="2"/>
  <c r="BN540" i="2"/>
  <c r="BG540" i="2" a="1"/>
  <c r="BG540" i="2" s="1"/>
  <c r="BA540" i="2" a="1"/>
  <c r="BA540" i="2" s="1"/>
  <c r="AZ540" i="2"/>
  <c r="AP540" i="2" a="1"/>
  <c r="AP540" i="2" s="1"/>
  <c r="BP539" i="2"/>
  <c r="BO539" i="2"/>
  <c r="BN539" i="2"/>
  <c r="BG539" i="2" a="1"/>
  <c r="BG539" i="2" s="1"/>
  <c r="AZ539" i="2"/>
  <c r="BA539" i="2" s="1" a="1"/>
  <c r="BA539" i="2" s="1"/>
  <c r="AP539" i="2" a="1"/>
  <c r="AP539" i="2" s="1"/>
  <c r="BP538" i="2"/>
  <c r="BO538" i="2"/>
  <c r="BN538" i="2"/>
  <c r="BG538" i="2" a="1"/>
  <c r="BG538" i="2" s="1"/>
  <c r="AZ538" i="2"/>
  <c r="BA538" i="2" s="1" a="1"/>
  <c r="BA538" i="2" s="1"/>
  <c r="AP538" i="2"/>
  <c r="AP538" i="2" a="1"/>
  <c r="BP537" i="2"/>
  <c r="BO537" i="2"/>
  <c r="BN537" i="2"/>
  <c r="BG537" i="2" a="1"/>
  <c r="BG537" i="2" s="1"/>
  <c r="BA537" i="2" a="1"/>
  <c r="BA537" i="2" s="1"/>
  <c r="AZ537" i="2"/>
  <c r="AP537" i="2"/>
  <c r="AP537" i="2" a="1"/>
  <c r="BP536" i="2"/>
  <c r="BO536" i="2"/>
  <c r="BN536" i="2"/>
  <c r="BG536" i="2" a="1"/>
  <c r="BG536" i="2" s="1"/>
  <c r="BA536" i="2" a="1"/>
  <c r="BA536" i="2" s="1"/>
  <c r="AZ536" i="2"/>
  <c r="AP536" i="2" a="1"/>
  <c r="AP536" i="2" s="1"/>
  <c r="BP535" i="2"/>
  <c r="BO535" i="2"/>
  <c r="BN535" i="2"/>
  <c r="BG535" i="2" a="1"/>
  <c r="BG535" i="2" s="1"/>
  <c r="AZ535" i="2"/>
  <c r="BA535" i="2" s="1" a="1"/>
  <c r="BA535" i="2" s="1"/>
  <c r="AP535" i="2" a="1"/>
  <c r="AP535" i="2" s="1"/>
  <c r="BP534" i="2"/>
  <c r="BO534" i="2"/>
  <c r="BN534" i="2"/>
  <c r="BG534" i="2" a="1"/>
  <c r="BG534" i="2" s="1"/>
  <c r="AZ534" i="2"/>
  <c r="BA534" i="2" s="1" a="1"/>
  <c r="BA534" i="2" s="1"/>
  <c r="AP534" i="2"/>
  <c r="AP534" i="2" a="1"/>
  <c r="BP533" i="2"/>
  <c r="BO533" i="2"/>
  <c r="BN533" i="2"/>
  <c r="BG533" i="2" a="1"/>
  <c r="BG533" i="2" s="1"/>
  <c r="BA533" i="2" a="1"/>
  <c r="BA533" i="2" s="1"/>
  <c r="AZ533" i="2"/>
  <c r="AP533" i="2"/>
  <c r="AP533" i="2" a="1"/>
  <c r="BP532" i="2"/>
  <c r="BO532" i="2"/>
  <c r="BN532" i="2"/>
  <c r="BG532" i="2" a="1"/>
  <c r="BG532" i="2" s="1"/>
  <c r="BA532" i="2" a="1"/>
  <c r="BA532" i="2" s="1"/>
  <c r="AZ532" i="2"/>
  <c r="AP532" i="2"/>
  <c r="AP532" i="2" a="1"/>
  <c r="BP531" i="2"/>
  <c r="BO531" i="2"/>
  <c r="BN531" i="2"/>
  <c r="BG531" i="2" a="1"/>
  <c r="BG531" i="2" s="1"/>
  <c r="BA531" i="2" a="1"/>
  <c r="BA531" i="2" s="1"/>
  <c r="AZ531" i="2"/>
  <c r="AP531" i="2" a="1"/>
  <c r="AP531" i="2" s="1"/>
  <c r="BP530" i="2"/>
  <c r="BO530" i="2"/>
  <c r="BN530" i="2"/>
  <c r="BG530" i="2" a="1"/>
  <c r="BG530" i="2" s="1"/>
  <c r="AZ530" i="2"/>
  <c r="BA530" i="2" s="1" a="1"/>
  <c r="BA530" i="2" s="1"/>
  <c r="AP530" i="2"/>
  <c r="AP530" i="2" a="1"/>
  <c r="BP529" i="2"/>
  <c r="BO529" i="2"/>
  <c r="BN529" i="2"/>
  <c r="BG529" i="2" a="1"/>
  <c r="BG529" i="2" s="1"/>
  <c r="BA529" i="2" a="1"/>
  <c r="BA529" i="2" s="1"/>
  <c r="AZ529" i="2"/>
  <c r="AP529" i="2"/>
  <c r="AP529" i="2" a="1"/>
  <c r="BP528" i="2"/>
  <c r="BO528" i="2"/>
  <c r="BN528" i="2"/>
  <c r="BG528" i="2" a="1"/>
  <c r="BG528" i="2" s="1"/>
  <c r="BA528" i="2" a="1"/>
  <c r="BA528" i="2" s="1"/>
  <c r="AZ528" i="2"/>
  <c r="AP528" i="2"/>
  <c r="AP528" i="2" a="1"/>
  <c r="BP527" i="2"/>
  <c r="BO527" i="2"/>
  <c r="BN527" i="2"/>
  <c r="BG527" i="2" a="1"/>
  <c r="BG527" i="2" s="1"/>
  <c r="BA527" i="2" a="1"/>
  <c r="BA527" i="2" s="1"/>
  <c r="AZ527" i="2"/>
  <c r="AP527" i="2" a="1"/>
  <c r="AP527" i="2" s="1"/>
  <c r="BP526" i="2"/>
  <c r="BO526" i="2"/>
  <c r="BN526" i="2"/>
  <c r="BG526" i="2" a="1"/>
  <c r="BG526" i="2" s="1"/>
  <c r="AZ526" i="2"/>
  <c r="BA526" i="2" s="1" a="1"/>
  <c r="BA526" i="2" s="1"/>
  <c r="AP526" i="2"/>
  <c r="AP526" i="2" a="1"/>
  <c r="BP525" i="2"/>
  <c r="BO525" i="2"/>
  <c r="BN525" i="2"/>
  <c r="BG525" i="2" a="1"/>
  <c r="BG525" i="2" s="1"/>
  <c r="BA525" i="2" a="1"/>
  <c r="BA525" i="2" s="1"/>
  <c r="AZ525" i="2"/>
  <c r="AP525" i="2"/>
  <c r="AP525" i="2" a="1"/>
  <c r="BP524" i="2"/>
  <c r="BO524" i="2"/>
  <c r="BN524" i="2"/>
  <c r="BG524" i="2" a="1"/>
  <c r="BG524" i="2" s="1"/>
  <c r="BA524" i="2" a="1"/>
  <c r="BA524" i="2" s="1"/>
  <c r="AZ524" i="2"/>
  <c r="AP524" i="2"/>
  <c r="AP524" i="2" a="1"/>
  <c r="BP523" i="2"/>
  <c r="BO523" i="2"/>
  <c r="BN523" i="2"/>
  <c r="BG523" i="2" a="1"/>
  <c r="BG523" i="2" s="1"/>
  <c r="BA523" i="2" a="1"/>
  <c r="BA523" i="2" s="1"/>
  <c r="AZ523" i="2"/>
  <c r="AP523" i="2" a="1"/>
  <c r="AP523" i="2" s="1"/>
  <c r="BP522" i="2"/>
  <c r="BO522" i="2"/>
  <c r="BN522" i="2"/>
  <c r="BG522" i="2" a="1"/>
  <c r="BG522" i="2" s="1"/>
  <c r="AZ522" i="2"/>
  <c r="BA522" i="2" s="1" a="1"/>
  <c r="BA522" i="2" s="1"/>
  <c r="AP522" i="2"/>
  <c r="AP522" i="2" a="1"/>
  <c r="BP521" i="2"/>
  <c r="BO521" i="2"/>
  <c r="BN521" i="2"/>
  <c r="BG521" i="2" a="1"/>
  <c r="BG521" i="2" s="1"/>
  <c r="BA521" i="2" a="1"/>
  <c r="BA521" i="2" s="1"/>
  <c r="AZ521" i="2"/>
  <c r="AP521" i="2"/>
  <c r="AP521" i="2" a="1"/>
  <c r="BP520" i="2"/>
  <c r="BO520" i="2"/>
  <c r="BN520" i="2"/>
  <c r="BG520" i="2" a="1"/>
  <c r="BG520" i="2" s="1"/>
  <c r="BA520" i="2" a="1"/>
  <c r="BA520" i="2" s="1"/>
  <c r="AZ520" i="2"/>
  <c r="AP520" i="2"/>
  <c r="AP520" i="2" a="1"/>
  <c r="BP519" i="2"/>
  <c r="BO519" i="2"/>
  <c r="BN519" i="2"/>
  <c r="BG519" i="2" a="1"/>
  <c r="BG519" i="2" s="1"/>
  <c r="BA519" i="2" a="1"/>
  <c r="BA519" i="2" s="1"/>
  <c r="AZ519" i="2"/>
  <c r="AP519" i="2" a="1"/>
  <c r="AP519" i="2" s="1"/>
  <c r="BP518" i="2"/>
  <c r="BO518" i="2"/>
  <c r="BN518" i="2"/>
  <c r="BG518" i="2" a="1"/>
  <c r="BG518" i="2" s="1"/>
  <c r="AZ518" i="2"/>
  <c r="BA518" i="2" s="1" a="1"/>
  <c r="BA518" i="2" s="1"/>
  <c r="AP518" i="2"/>
  <c r="AP518" i="2" a="1"/>
  <c r="BP517" i="2"/>
  <c r="BO517" i="2"/>
  <c r="BN517" i="2"/>
  <c r="BG517" i="2" a="1"/>
  <c r="BG517" i="2" s="1"/>
  <c r="BA517" i="2" a="1"/>
  <c r="BA517" i="2" s="1"/>
  <c r="AZ517" i="2"/>
  <c r="AP517" i="2"/>
  <c r="AP517" i="2" a="1"/>
  <c r="BP516" i="2"/>
  <c r="BO516" i="2"/>
  <c r="BN516" i="2"/>
  <c r="BG516" i="2" a="1"/>
  <c r="BG516" i="2" s="1"/>
  <c r="BA516" i="2" a="1"/>
  <c r="BA516" i="2" s="1"/>
  <c r="AZ516" i="2"/>
  <c r="AP516" i="2"/>
  <c r="AP516" i="2" a="1"/>
  <c r="BP515" i="2"/>
  <c r="BO515" i="2"/>
  <c r="BN515" i="2"/>
  <c r="BG515" i="2" a="1"/>
  <c r="BG515" i="2" s="1"/>
  <c r="BA515" i="2" a="1"/>
  <c r="BA515" i="2" s="1"/>
  <c r="AZ515" i="2"/>
  <c r="AP515" i="2" a="1"/>
  <c r="AP515" i="2" s="1"/>
  <c r="BP514" i="2"/>
  <c r="BO514" i="2"/>
  <c r="BN514" i="2"/>
  <c r="BG514" i="2" a="1"/>
  <c r="BG514" i="2" s="1"/>
  <c r="AZ514" i="2"/>
  <c r="BA514" i="2" s="1" a="1"/>
  <c r="BA514" i="2" s="1"/>
  <c r="AP514" i="2"/>
  <c r="AP514" i="2" a="1"/>
  <c r="BP513" i="2"/>
  <c r="BO513" i="2"/>
  <c r="BN513" i="2"/>
  <c r="BG513" i="2" a="1"/>
  <c r="BG513" i="2" s="1"/>
  <c r="BA513" i="2" a="1"/>
  <c r="BA513" i="2" s="1"/>
  <c r="AZ513" i="2"/>
  <c r="AP513" i="2"/>
  <c r="AP513" i="2" a="1"/>
  <c r="BP512" i="2"/>
  <c r="BO512" i="2"/>
  <c r="BN512" i="2"/>
  <c r="BG512" i="2" a="1"/>
  <c r="BG512" i="2" s="1"/>
  <c r="BA512" i="2" a="1"/>
  <c r="BA512" i="2" s="1"/>
  <c r="AZ512" i="2"/>
  <c r="AP512" i="2"/>
  <c r="AP512" i="2" a="1"/>
  <c r="BP511" i="2"/>
  <c r="BO511" i="2"/>
  <c r="BN511" i="2"/>
  <c r="BG511" i="2" a="1"/>
  <c r="BG511" i="2" s="1"/>
  <c r="BA511" i="2" a="1"/>
  <c r="BA511" i="2" s="1"/>
  <c r="AZ511" i="2"/>
  <c r="AP511" i="2" a="1"/>
  <c r="AP511" i="2" s="1"/>
  <c r="BP510" i="2"/>
  <c r="BO510" i="2"/>
  <c r="BN510" i="2"/>
  <c r="BG510" i="2" a="1"/>
  <c r="BG510" i="2" s="1"/>
  <c r="AZ510" i="2"/>
  <c r="BA510" i="2" s="1" a="1"/>
  <c r="BA510" i="2" s="1"/>
  <c r="AP510" i="2"/>
  <c r="AP510" i="2" a="1"/>
  <c r="BP509" i="2"/>
  <c r="BO509" i="2"/>
  <c r="BN509" i="2"/>
  <c r="BG509" i="2" a="1"/>
  <c r="BG509" i="2" s="1"/>
  <c r="BA509" i="2" a="1"/>
  <c r="BA509" i="2" s="1"/>
  <c r="AZ509" i="2"/>
  <c r="AP509" i="2"/>
  <c r="AP509" i="2" a="1"/>
  <c r="BP508" i="2"/>
  <c r="BO508" i="2"/>
  <c r="BN508" i="2"/>
  <c r="BG508" i="2" a="1"/>
  <c r="BG508" i="2" s="1"/>
  <c r="BA508" i="2" a="1"/>
  <c r="BA508" i="2" s="1"/>
  <c r="AZ508" i="2"/>
  <c r="AP508" i="2"/>
  <c r="AP508" i="2" a="1"/>
  <c r="BP507" i="2"/>
  <c r="BO507" i="2"/>
  <c r="BN507" i="2"/>
  <c r="BG507" i="2" a="1"/>
  <c r="BG507" i="2" s="1"/>
  <c r="BA507" i="2" a="1"/>
  <c r="BA507" i="2" s="1"/>
  <c r="AZ507" i="2"/>
  <c r="AP507" i="2" a="1"/>
  <c r="AP507" i="2" s="1"/>
  <c r="BP506" i="2"/>
  <c r="BO506" i="2"/>
  <c r="BN506" i="2"/>
  <c r="BG506" i="2" a="1"/>
  <c r="BG506" i="2" s="1"/>
  <c r="AZ506" i="2"/>
  <c r="BA506" i="2" s="1" a="1"/>
  <c r="BA506" i="2" s="1"/>
  <c r="AP506" i="2"/>
  <c r="AP506" i="2" a="1"/>
  <c r="BP505" i="2"/>
  <c r="BO505" i="2"/>
  <c r="BN505" i="2"/>
  <c r="BG505" i="2" a="1"/>
  <c r="BG505" i="2" s="1"/>
  <c r="BA505" i="2" a="1"/>
  <c r="BA505" i="2" s="1"/>
  <c r="AZ505" i="2"/>
  <c r="AP505" i="2"/>
  <c r="AP505" i="2" a="1"/>
  <c r="BP504" i="2"/>
  <c r="BO504" i="2"/>
  <c r="BN504" i="2"/>
  <c r="BG504" i="2" a="1"/>
  <c r="BG504" i="2" s="1"/>
  <c r="BA504" i="2" a="1"/>
  <c r="BA504" i="2" s="1"/>
  <c r="AZ504" i="2"/>
  <c r="AP504" i="2"/>
  <c r="AP504" i="2" a="1"/>
  <c r="BP503" i="2"/>
  <c r="BO503" i="2"/>
  <c r="BN503" i="2"/>
  <c r="BG503" i="2" a="1"/>
  <c r="BG503" i="2" s="1"/>
  <c r="BA503" i="2" a="1"/>
  <c r="BA503" i="2" s="1"/>
  <c r="AZ503" i="2"/>
  <c r="AP503" i="2" a="1"/>
  <c r="AP503" i="2" s="1"/>
  <c r="BP502" i="2"/>
  <c r="BO502" i="2"/>
  <c r="BN502" i="2"/>
  <c r="BG502" i="2" a="1"/>
  <c r="BG502" i="2" s="1"/>
  <c r="AZ502" i="2"/>
  <c r="BA502" i="2" s="1" a="1"/>
  <c r="BA502" i="2" s="1"/>
  <c r="AP502" i="2"/>
  <c r="AP502" i="2" a="1"/>
  <c r="BP501" i="2"/>
  <c r="BO501" i="2"/>
  <c r="BN501" i="2"/>
  <c r="BG501" i="2" a="1"/>
  <c r="BG501" i="2" s="1"/>
  <c r="BA501" i="2" a="1"/>
  <c r="BA501" i="2" s="1"/>
  <c r="AZ501" i="2"/>
  <c r="AP501" i="2"/>
  <c r="AP501" i="2" a="1"/>
  <c r="BP500" i="2"/>
  <c r="BO500" i="2"/>
  <c r="BN500" i="2"/>
  <c r="BG500" i="2" a="1"/>
  <c r="BG500" i="2" s="1"/>
  <c r="BA500" i="2" a="1"/>
  <c r="BA500" i="2" s="1"/>
  <c r="AZ500" i="2"/>
  <c r="AP500" i="2"/>
  <c r="AP500" i="2" a="1"/>
  <c r="BP499" i="2"/>
  <c r="BO499" i="2"/>
  <c r="BN499" i="2"/>
  <c r="BG499" i="2" a="1"/>
  <c r="BG499" i="2" s="1"/>
  <c r="BA499" i="2" a="1"/>
  <c r="BA499" i="2" s="1"/>
  <c r="AZ499" i="2"/>
  <c r="AP499" i="2" a="1"/>
  <c r="AP499" i="2" s="1"/>
  <c r="BP498" i="2"/>
  <c r="BO498" i="2"/>
  <c r="BN498" i="2"/>
  <c r="BG498" i="2" a="1"/>
  <c r="BG498" i="2" s="1"/>
  <c r="AZ498" i="2"/>
  <c r="BA498" i="2" s="1" a="1"/>
  <c r="BA498" i="2" s="1"/>
  <c r="AP498" i="2"/>
  <c r="AP498" i="2" a="1"/>
  <c r="BP497" i="2"/>
  <c r="BO497" i="2"/>
  <c r="BN497" i="2"/>
  <c r="BG497" i="2" a="1"/>
  <c r="BG497" i="2" s="1"/>
  <c r="BA497" i="2" a="1"/>
  <c r="BA497" i="2" s="1"/>
  <c r="AZ497" i="2"/>
  <c r="AP497" i="2"/>
  <c r="AP497" i="2" a="1"/>
  <c r="BP496" i="2"/>
  <c r="BO496" i="2"/>
  <c r="BN496" i="2"/>
  <c r="BG496" i="2" a="1"/>
  <c r="BG496" i="2" s="1"/>
  <c r="BA496" i="2" a="1"/>
  <c r="BA496" i="2" s="1"/>
  <c r="AZ496" i="2"/>
  <c r="AP496" i="2"/>
  <c r="AP496" i="2" a="1"/>
  <c r="BP495" i="2"/>
  <c r="BO495" i="2"/>
  <c r="BN495" i="2"/>
  <c r="BG495" i="2" a="1"/>
  <c r="BG495" i="2" s="1"/>
  <c r="BA495" i="2" a="1"/>
  <c r="BA495" i="2" s="1"/>
  <c r="AZ495" i="2"/>
  <c r="AP495" i="2" a="1"/>
  <c r="AP495" i="2" s="1"/>
  <c r="BP494" i="2"/>
  <c r="BO494" i="2"/>
  <c r="BN494" i="2"/>
  <c r="BG494" i="2" a="1"/>
  <c r="BG494" i="2" s="1"/>
  <c r="AZ494" i="2"/>
  <c r="BA494" i="2" s="1" a="1"/>
  <c r="BA494" i="2" s="1"/>
  <c r="AP494" i="2"/>
  <c r="AP494" i="2" a="1"/>
  <c r="BP493" i="2"/>
  <c r="BO493" i="2"/>
  <c r="BN493" i="2"/>
  <c r="BG493" i="2" a="1"/>
  <c r="BG493" i="2" s="1"/>
  <c r="BA493" i="2" a="1"/>
  <c r="BA493" i="2" s="1"/>
  <c r="AZ493" i="2"/>
  <c r="AP493" i="2"/>
  <c r="AP493" i="2" a="1"/>
  <c r="BP492" i="2"/>
  <c r="BO492" i="2"/>
  <c r="BN492" i="2"/>
  <c r="BG492" i="2" a="1"/>
  <c r="BG492" i="2" s="1"/>
  <c r="BA492" i="2" a="1"/>
  <c r="BA492" i="2" s="1"/>
  <c r="AZ492" i="2"/>
  <c r="AP492" i="2"/>
  <c r="AP492" i="2" a="1"/>
  <c r="BP491" i="2"/>
  <c r="BO491" i="2"/>
  <c r="BN491" i="2"/>
  <c r="BG491" i="2" a="1"/>
  <c r="BG491" i="2" s="1"/>
  <c r="BA491" i="2" a="1"/>
  <c r="BA491" i="2" s="1"/>
  <c r="AZ491" i="2"/>
  <c r="AP491" i="2" a="1"/>
  <c r="AP491" i="2" s="1"/>
  <c r="BP490" i="2"/>
  <c r="BO490" i="2"/>
  <c r="BN490" i="2"/>
  <c r="BG490" i="2" a="1"/>
  <c r="BG490" i="2" s="1"/>
  <c r="AZ490" i="2"/>
  <c r="BA490" i="2" s="1" a="1"/>
  <c r="BA490" i="2" s="1"/>
  <c r="AP490" i="2"/>
  <c r="AP490" i="2" a="1"/>
  <c r="BP489" i="2"/>
  <c r="BO489" i="2"/>
  <c r="BN489" i="2"/>
  <c r="BG489" i="2" a="1"/>
  <c r="BG489" i="2" s="1"/>
  <c r="BA489" i="2" a="1"/>
  <c r="BA489" i="2" s="1"/>
  <c r="AZ489" i="2"/>
  <c r="AP489" i="2"/>
  <c r="AP489" i="2" a="1"/>
  <c r="BP488" i="2"/>
  <c r="BO488" i="2"/>
  <c r="BN488" i="2"/>
  <c r="BG488" i="2" a="1"/>
  <c r="BG488" i="2" s="1"/>
  <c r="BA488" i="2" a="1"/>
  <c r="BA488" i="2" s="1"/>
  <c r="AZ488" i="2"/>
  <c r="AP488" i="2"/>
  <c r="AP488" i="2" a="1"/>
  <c r="BP487" i="2"/>
  <c r="BO487" i="2"/>
  <c r="BN487" i="2"/>
  <c r="BG487" i="2" a="1"/>
  <c r="BG487" i="2" s="1"/>
  <c r="BA487" i="2" a="1"/>
  <c r="BA487" i="2" s="1"/>
  <c r="AZ487" i="2"/>
  <c r="AP487" i="2" a="1"/>
  <c r="AP487" i="2" s="1"/>
  <c r="BP486" i="2"/>
  <c r="BO486" i="2"/>
  <c r="BN486" i="2"/>
  <c r="BG486" i="2" a="1"/>
  <c r="BG486" i="2" s="1"/>
  <c r="AZ486" i="2"/>
  <c r="BA486" i="2" s="1" a="1"/>
  <c r="BA486" i="2" s="1"/>
  <c r="AP486" i="2"/>
  <c r="AP486" i="2" a="1"/>
  <c r="BP485" i="2"/>
  <c r="BO485" i="2"/>
  <c r="BN485" i="2"/>
  <c r="BG485" i="2" a="1"/>
  <c r="BG485" i="2" s="1"/>
  <c r="BA485" i="2" a="1"/>
  <c r="BA485" i="2" s="1"/>
  <c r="AZ485" i="2"/>
  <c r="AP485" i="2"/>
  <c r="AP485" i="2" a="1"/>
  <c r="BP484" i="2"/>
  <c r="BO484" i="2"/>
  <c r="BN484" i="2"/>
  <c r="BG484" i="2" a="1"/>
  <c r="BG484" i="2" s="1"/>
  <c r="BA484" i="2" a="1"/>
  <c r="BA484" i="2" s="1"/>
  <c r="AZ484" i="2"/>
  <c r="AP484" i="2"/>
  <c r="AP484" i="2" a="1"/>
  <c r="BP483" i="2"/>
  <c r="BO483" i="2"/>
  <c r="BN483" i="2"/>
  <c r="BG483" i="2" a="1"/>
  <c r="BG483" i="2" s="1"/>
  <c r="BA483" i="2" a="1"/>
  <c r="BA483" i="2" s="1"/>
  <c r="AZ483" i="2"/>
  <c r="AP483" i="2" a="1"/>
  <c r="AP483" i="2" s="1"/>
  <c r="BP482" i="2"/>
  <c r="BO482" i="2"/>
  <c r="BN482" i="2"/>
  <c r="BG482" i="2" a="1"/>
  <c r="BG482" i="2" s="1"/>
  <c r="AZ482" i="2"/>
  <c r="BA482" i="2" s="1" a="1"/>
  <c r="BA482" i="2" s="1"/>
  <c r="AP482" i="2"/>
  <c r="AP482" i="2" a="1"/>
  <c r="BP481" i="2"/>
  <c r="BO481" i="2"/>
  <c r="BN481" i="2"/>
  <c r="BG481" i="2" a="1"/>
  <c r="BG481" i="2" s="1"/>
  <c r="BA481" i="2" a="1"/>
  <c r="BA481" i="2" s="1"/>
  <c r="AZ481" i="2"/>
  <c r="AP481" i="2"/>
  <c r="AP481" i="2" a="1"/>
  <c r="BP480" i="2"/>
  <c r="BO480" i="2"/>
  <c r="BN480" i="2"/>
  <c r="BG480" i="2" a="1"/>
  <c r="BG480" i="2" s="1"/>
  <c r="BA480" i="2" a="1"/>
  <c r="BA480" i="2" s="1"/>
  <c r="AZ480" i="2"/>
  <c r="AP480" i="2"/>
  <c r="AP480" i="2" a="1"/>
  <c r="BP479" i="2"/>
  <c r="BO479" i="2"/>
  <c r="BN479" i="2"/>
  <c r="BG479" i="2" a="1"/>
  <c r="BG479" i="2" s="1"/>
  <c r="BA479" i="2" a="1"/>
  <c r="BA479" i="2" s="1"/>
  <c r="AZ479" i="2"/>
  <c r="AP479" i="2" a="1"/>
  <c r="AP479" i="2" s="1"/>
  <c r="BP478" i="2"/>
  <c r="BO478" i="2"/>
  <c r="BN478" i="2"/>
  <c r="BG478" i="2" a="1"/>
  <c r="BG478" i="2" s="1"/>
  <c r="AZ478" i="2"/>
  <c r="BA478" i="2" s="1" a="1"/>
  <c r="BA478" i="2" s="1"/>
  <c r="AP478" i="2"/>
  <c r="AP478" i="2" a="1"/>
  <c r="BP477" i="2"/>
  <c r="BO477" i="2"/>
  <c r="BN477" i="2"/>
  <c r="BG477" i="2" a="1"/>
  <c r="BG477" i="2" s="1"/>
  <c r="BA477" i="2" a="1"/>
  <c r="BA477" i="2" s="1"/>
  <c r="AZ477" i="2"/>
  <c r="AP477" i="2"/>
  <c r="AP477" i="2" a="1"/>
  <c r="BP476" i="2"/>
  <c r="BO476" i="2"/>
  <c r="BN476" i="2"/>
  <c r="BG476" i="2" a="1"/>
  <c r="BG476" i="2" s="1"/>
  <c r="BA476" i="2" a="1"/>
  <c r="BA476" i="2" s="1"/>
  <c r="AZ476" i="2"/>
  <c r="AP476" i="2"/>
  <c r="AP476" i="2" a="1"/>
  <c r="BP475" i="2"/>
  <c r="BO475" i="2"/>
  <c r="BN475" i="2"/>
  <c r="BG475" i="2" a="1"/>
  <c r="BG475" i="2" s="1"/>
  <c r="BA475" i="2" a="1"/>
  <c r="BA475" i="2" s="1"/>
  <c r="AZ475" i="2"/>
  <c r="AP475" i="2" a="1"/>
  <c r="AP475" i="2" s="1"/>
  <c r="BP474" i="2"/>
  <c r="BO474" i="2"/>
  <c r="BN474" i="2"/>
  <c r="BG474" i="2" a="1"/>
  <c r="BG474" i="2" s="1"/>
  <c r="AZ474" i="2"/>
  <c r="BA474" i="2" s="1" a="1"/>
  <c r="BA474" i="2" s="1"/>
  <c r="AP474" i="2"/>
  <c r="AP474" i="2" a="1"/>
  <c r="BP473" i="2"/>
  <c r="BO473" i="2"/>
  <c r="BN473" i="2"/>
  <c r="BG473" i="2" a="1"/>
  <c r="BG473" i="2" s="1"/>
  <c r="BA473" i="2" a="1"/>
  <c r="BA473" i="2" s="1"/>
  <c r="AZ473" i="2"/>
  <c r="AP473" i="2"/>
  <c r="AP473" i="2" a="1"/>
  <c r="BP472" i="2"/>
  <c r="BO472" i="2"/>
  <c r="BN472" i="2"/>
  <c r="BG472" i="2" a="1"/>
  <c r="BG472" i="2" s="1"/>
  <c r="BA472" i="2" a="1"/>
  <c r="BA472" i="2" s="1"/>
  <c r="AZ472" i="2"/>
  <c r="AP472" i="2"/>
  <c r="AP472" i="2" a="1"/>
  <c r="BP471" i="2"/>
  <c r="BO471" i="2"/>
  <c r="BN471" i="2"/>
  <c r="BG471" i="2" a="1"/>
  <c r="BG471" i="2" s="1"/>
  <c r="BA471" i="2" a="1"/>
  <c r="BA471" i="2" s="1"/>
  <c r="AZ471" i="2"/>
  <c r="AP471" i="2" a="1"/>
  <c r="AP471" i="2" s="1"/>
  <c r="BP470" i="2"/>
  <c r="BO470" i="2"/>
  <c r="BN470" i="2"/>
  <c r="BG470" i="2" a="1"/>
  <c r="BG470" i="2" s="1"/>
  <c r="AZ470" i="2"/>
  <c r="BA470" i="2" s="1" a="1"/>
  <c r="BA470" i="2" s="1"/>
  <c r="AP470" i="2"/>
  <c r="AP470" i="2" a="1"/>
  <c r="BP469" i="2"/>
  <c r="BO469" i="2"/>
  <c r="BN469" i="2"/>
  <c r="BG469" i="2" a="1"/>
  <c r="BG469" i="2" s="1"/>
  <c r="BA469" i="2" a="1"/>
  <c r="BA469" i="2" s="1"/>
  <c r="AZ469" i="2"/>
  <c r="AP469" i="2"/>
  <c r="AP469" i="2" a="1"/>
  <c r="BP468" i="2"/>
  <c r="BO468" i="2"/>
  <c r="BN468" i="2"/>
  <c r="BG468" i="2" a="1"/>
  <c r="BG468" i="2" s="1"/>
  <c r="BA468" i="2" a="1"/>
  <c r="BA468" i="2" s="1"/>
  <c r="AZ468" i="2"/>
  <c r="AP468" i="2"/>
  <c r="AP468" i="2" a="1"/>
  <c r="BP467" i="2"/>
  <c r="BO467" i="2"/>
  <c r="BN467" i="2"/>
  <c r="BG467" i="2" a="1"/>
  <c r="BG467" i="2" s="1"/>
  <c r="BA467" i="2" a="1"/>
  <c r="BA467" i="2" s="1"/>
  <c r="AZ467" i="2"/>
  <c r="AP467" i="2" a="1"/>
  <c r="AP467" i="2" s="1"/>
  <c r="BP466" i="2"/>
  <c r="BO466" i="2"/>
  <c r="BN466" i="2"/>
  <c r="BG466" i="2" a="1"/>
  <c r="BG466" i="2" s="1"/>
  <c r="AZ466" i="2"/>
  <c r="BA466" i="2" s="1" a="1"/>
  <c r="BA466" i="2" s="1"/>
  <c r="AP466" i="2"/>
  <c r="AP466" i="2" a="1"/>
  <c r="BP465" i="2"/>
  <c r="BO465" i="2"/>
  <c r="BN465" i="2"/>
  <c r="BG465" i="2" a="1"/>
  <c r="BG465" i="2" s="1"/>
  <c r="BA465" i="2" a="1"/>
  <c r="BA465" i="2" s="1"/>
  <c r="AZ465" i="2"/>
  <c r="AP465" i="2"/>
  <c r="AP465" i="2" a="1"/>
  <c r="BP464" i="2"/>
  <c r="BO464" i="2"/>
  <c r="BN464" i="2"/>
  <c r="BG464" i="2" a="1"/>
  <c r="BG464" i="2" s="1"/>
  <c r="BA464" i="2" a="1"/>
  <c r="BA464" i="2" s="1"/>
  <c r="AZ464" i="2"/>
  <c r="AP464" i="2"/>
  <c r="AP464" i="2" a="1"/>
  <c r="BP463" i="2"/>
  <c r="BO463" i="2"/>
  <c r="BN463" i="2"/>
  <c r="BG463" i="2" a="1"/>
  <c r="BG463" i="2" s="1"/>
  <c r="BA463" i="2" a="1"/>
  <c r="BA463" i="2" s="1"/>
  <c r="AZ463" i="2"/>
  <c r="AP463" i="2" a="1"/>
  <c r="AP463" i="2" s="1"/>
  <c r="BP462" i="2"/>
  <c r="BO462" i="2"/>
  <c r="BN462" i="2"/>
  <c r="BG462" i="2" a="1"/>
  <c r="BG462" i="2" s="1"/>
  <c r="AZ462" i="2"/>
  <c r="BA462" i="2" s="1" a="1"/>
  <c r="BA462" i="2" s="1"/>
  <c r="AP462" i="2"/>
  <c r="AP462" i="2" a="1"/>
  <c r="BP461" i="2"/>
  <c r="BO461" i="2"/>
  <c r="BN461" i="2"/>
  <c r="BG461" i="2" a="1"/>
  <c r="BG461" i="2" s="1"/>
  <c r="BA461" i="2" a="1"/>
  <c r="BA461" i="2" s="1"/>
  <c r="AZ461" i="2"/>
  <c r="AP461" i="2"/>
  <c r="AP461" i="2" a="1"/>
  <c r="BP460" i="2"/>
  <c r="BO460" i="2"/>
  <c r="BN460" i="2"/>
  <c r="BG460" i="2" a="1"/>
  <c r="BG460" i="2" s="1"/>
  <c r="BA460" i="2" a="1"/>
  <c r="BA460" i="2" s="1"/>
  <c r="AZ460" i="2"/>
  <c r="AP460" i="2"/>
  <c r="AP460" i="2" a="1"/>
  <c r="BP459" i="2"/>
  <c r="BO459" i="2"/>
  <c r="BN459" i="2"/>
  <c r="BG459" i="2" a="1"/>
  <c r="BG459" i="2" s="1"/>
  <c r="BA459" i="2" a="1"/>
  <c r="BA459" i="2" s="1"/>
  <c r="AZ459" i="2"/>
  <c r="AP459" i="2" a="1"/>
  <c r="AP459" i="2" s="1"/>
  <c r="BP458" i="2"/>
  <c r="BO458" i="2"/>
  <c r="BN458" i="2"/>
  <c r="BG458" i="2" a="1"/>
  <c r="BG458" i="2" s="1"/>
  <c r="AZ458" i="2"/>
  <c r="BA458" i="2" s="1" a="1"/>
  <c r="BA458" i="2" s="1"/>
  <c r="AP458" i="2"/>
  <c r="AP458" i="2" a="1"/>
  <c r="BP457" i="2"/>
  <c r="BO457" i="2"/>
  <c r="BN457" i="2"/>
  <c r="BG457" i="2" a="1"/>
  <c r="BG457" i="2" s="1"/>
  <c r="BA457" i="2" a="1"/>
  <c r="BA457" i="2" s="1"/>
  <c r="AZ457" i="2"/>
  <c r="AP457" i="2"/>
  <c r="AP457" i="2" a="1"/>
  <c r="BP456" i="2"/>
  <c r="BO456" i="2"/>
  <c r="BN456" i="2"/>
  <c r="BG456" i="2" a="1"/>
  <c r="BG456" i="2" s="1"/>
  <c r="BA456" i="2" a="1"/>
  <c r="BA456" i="2" s="1"/>
  <c r="AZ456" i="2"/>
  <c r="AP456" i="2"/>
  <c r="AP456" i="2" a="1"/>
  <c r="BP455" i="2"/>
  <c r="BO455" i="2"/>
  <c r="BN455" i="2"/>
  <c r="BG455" i="2" a="1"/>
  <c r="BG455" i="2" s="1"/>
  <c r="BA455" i="2" a="1"/>
  <c r="BA455" i="2" s="1"/>
  <c r="AZ455" i="2"/>
  <c r="AP455" i="2" a="1"/>
  <c r="AP455" i="2" s="1"/>
  <c r="BP454" i="2"/>
  <c r="BO454" i="2"/>
  <c r="BN454" i="2"/>
  <c r="BG454" i="2" a="1"/>
  <c r="BG454" i="2" s="1"/>
  <c r="AZ454" i="2"/>
  <c r="BA454" i="2" s="1" a="1"/>
  <c r="BA454" i="2" s="1"/>
  <c r="AP454" i="2"/>
  <c r="AP454" i="2" a="1"/>
  <c r="BP453" i="2"/>
  <c r="BO453" i="2"/>
  <c r="BN453" i="2"/>
  <c r="BG453" i="2" a="1"/>
  <c r="BG453" i="2" s="1"/>
  <c r="BA453" i="2" a="1"/>
  <c r="BA453" i="2" s="1"/>
  <c r="AZ453" i="2"/>
  <c r="AP453" i="2"/>
  <c r="AP453" i="2" a="1"/>
  <c r="BP452" i="2"/>
  <c r="BO452" i="2"/>
  <c r="BN452" i="2"/>
  <c r="BG452" i="2" a="1"/>
  <c r="BG452" i="2" s="1"/>
  <c r="BA452" i="2" a="1"/>
  <c r="BA452" i="2" s="1"/>
  <c r="AZ452" i="2"/>
  <c r="AP452" i="2"/>
  <c r="AP452" i="2" a="1"/>
  <c r="BP451" i="2"/>
  <c r="BO451" i="2"/>
  <c r="BN451" i="2"/>
  <c r="BG451" i="2" a="1"/>
  <c r="BG451" i="2" s="1"/>
  <c r="BA451" i="2" a="1"/>
  <c r="BA451" i="2" s="1"/>
  <c r="AZ451" i="2"/>
  <c r="AP451" i="2" a="1"/>
  <c r="AP451" i="2" s="1"/>
  <c r="BP450" i="2"/>
  <c r="BO450" i="2"/>
  <c r="BN450" i="2"/>
  <c r="BG450" i="2" a="1"/>
  <c r="BG450" i="2" s="1"/>
  <c r="AZ450" i="2"/>
  <c r="BA450" i="2" s="1" a="1"/>
  <c r="BA450" i="2" s="1"/>
  <c r="AP450" i="2"/>
  <c r="AP450" i="2" a="1"/>
  <c r="BP449" i="2"/>
  <c r="BO449" i="2"/>
  <c r="BN449" i="2"/>
  <c r="BG449" i="2" a="1"/>
  <c r="BG449" i="2" s="1"/>
  <c r="BA449" i="2" a="1"/>
  <c r="BA449" i="2" s="1"/>
  <c r="AZ449" i="2"/>
  <c r="AP449" i="2"/>
  <c r="AP449" i="2" a="1"/>
  <c r="BP448" i="2"/>
  <c r="BO448" i="2"/>
  <c r="BN448" i="2"/>
  <c r="BG448" i="2" a="1"/>
  <c r="BG448" i="2" s="1"/>
  <c r="BA448" i="2" a="1"/>
  <c r="BA448" i="2" s="1"/>
  <c r="AZ448" i="2"/>
  <c r="AP448" i="2"/>
  <c r="AP448" i="2" a="1"/>
  <c r="BP447" i="2"/>
  <c r="BO447" i="2"/>
  <c r="BN447" i="2"/>
  <c r="BG447" i="2" a="1"/>
  <c r="BG447" i="2" s="1"/>
  <c r="BA447" i="2" a="1"/>
  <c r="BA447" i="2" s="1"/>
  <c r="AZ447" i="2"/>
  <c r="AP447" i="2" a="1"/>
  <c r="AP447" i="2" s="1"/>
  <c r="BP446" i="2"/>
  <c r="BO446" i="2"/>
  <c r="BN446" i="2"/>
  <c r="BG446" i="2" a="1"/>
  <c r="BG446" i="2" s="1"/>
  <c r="AZ446" i="2"/>
  <c r="BA446" i="2" s="1" a="1"/>
  <c r="BA446" i="2" s="1"/>
  <c r="AP446" i="2"/>
  <c r="AP446" i="2" a="1"/>
  <c r="BP445" i="2"/>
  <c r="BO445" i="2"/>
  <c r="BN445" i="2"/>
  <c r="BG445" i="2" a="1"/>
  <c r="BG445" i="2" s="1"/>
  <c r="BA445" i="2" a="1"/>
  <c r="BA445" i="2" s="1"/>
  <c r="AZ445" i="2"/>
  <c r="AP445" i="2"/>
  <c r="AP445" i="2" a="1"/>
  <c r="BP444" i="2"/>
  <c r="BO444" i="2"/>
  <c r="BN444" i="2"/>
  <c r="BG444" i="2" a="1"/>
  <c r="BG444" i="2" s="1"/>
  <c r="BA444" i="2" a="1"/>
  <c r="BA444" i="2" s="1"/>
  <c r="AZ444" i="2"/>
  <c r="AP444" i="2"/>
  <c r="AP444" i="2" a="1"/>
  <c r="BP443" i="2"/>
  <c r="BO443" i="2"/>
  <c r="BN443" i="2"/>
  <c r="BG443" i="2" a="1"/>
  <c r="BG443" i="2" s="1"/>
  <c r="BA443" i="2" a="1"/>
  <c r="BA443" i="2" s="1"/>
  <c r="AZ443" i="2"/>
  <c r="AP443" i="2" a="1"/>
  <c r="AP443" i="2" s="1"/>
  <c r="BP442" i="2"/>
  <c r="BO442" i="2"/>
  <c r="BN442" i="2"/>
  <c r="BG442" i="2" a="1"/>
  <c r="BG442" i="2" s="1"/>
  <c r="AZ442" i="2"/>
  <c r="BA442" i="2" s="1" a="1"/>
  <c r="BA442" i="2" s="1"/>
  <c r="AP442" i="2"/>
  <c r="AP442" i="2" a="1"/>
  <c r="BP441" i="2"/>
  <c r="BO441" i="2"/>
  <c r="BN441" i="2"/>
  <c r="BG441" i="2" a="1"/>
  <c r="BG441" i="2" s="1"/>
  <c r="BA441" i="2" a="1"/>
  <c r="BA441" i="2" s="1"/>
  <c r="AZ441" i="2"/>
  <c r="AP441" i="2"/>
  <c r="AP441" i="2" a="1"/>
  <c r="BP440" i="2"/>
  <c r="BO440" i="2"/>
  <c r="BN440" i="2"/>
  <c r="BG440" i="2" a="1"/>
  <c r="BG440" i="2" s="1"/>
  <c r="BA440" i="2" a="1"/>
  <c r="BA440" i="2" s="1"/>
  <c r="AZ440" i="2"/>
  <c r="AP440" i="2"/>
  <c r="AP440" i="2" a="1"/>
  <c r="BP439" i="2"/>
  <c r="BO439" i="2"/>
  <c r="BN439" i="2"/>
  <c r="BG439" i="2" a="1"/>
  <c r="BG439" i="2" s="1"/>
  <c r="BA439" i="2" a="1"/>
  <c r="BA439" i="2" s="1"/>
  <c r="AZ439" i="2"/>
  <c r="AP439" i="2" a="1"/>
  <c r="AP439" i="2" s="1"/>
  <c r="BP438" i="2"/>
  <c r="BO438" i="2"/>
  <c r="BN438" i="2"/>
  <c r="BG438" i="2" a="1"/>
  <c r="BG438" i="2" s="1"/>
  <c r="AZ438" i="2"/>
  <c r="BA438" i="2" s="1" a="1"/>
  <c r="BA438" i="2" s="1"/>
  <c r="AP438" i="2"/>
  <c r="AP438" i="2" a="1"/>
  <c r="BP437" i="2"/>
  <c r="BO437" i="2"/>
  <c r="BN437" i="2"/>
  <c r="BG437" i="2" a="1"/>
  <c r="BG437" i="2" s="1"/>
  <c r="BA437" i="2" a="1"/>
  <c r="BA437" i="2" s="1"/>
  <c r="AZ437" i="2"/>
  <c r="AP437" i="2"/>
  <c r="AP437" i="2" a="1"/>
  <c r="BP436" i="2"/>
  <c r="BO436" i="2"/>
  <c r="BN436" i="2"/>
  <c r="BG436" i="2" a="1"/>
  <c r="BG436" i="2" s="1"/>
  <c r="BA436" i="2" a="1"/>
  <c r="BA436" i="2" s="1"/>
  <c r="AZ436" i="2"/>
  <c r="AP436" i="2"/>
  <c r="AP436" i="2" a="1"/>
  <c r="BP435" i="2"/>
  <c r="BO435" i="2"/>
  <c r="BN435" i="2"/>
  <c r="BG435" i="2" a="1"/>
  <c r="BG435" i="2" s="1"/>
  <c r="BA435" i="2" a="1"/>
  <c r="BA435" i="2" s="1"/>
  <c r="AZ435" i="2"/>
  <c r="AP435" i="2" a="1"/>
  <c r="AP435" i="2" s="1"/>
  <c r="BP434" i="2"/>
  <c r="BO434" i="2"/>
  <c r="BN434" i="2"/>
  <c r="BG434" i="2" a="1"/>
  <c r="BG434" i="2" s="1"/>
  <c r="AZ434" i="2"/>
  <c r="BA434" i="2" s="1" a="1"/>
  <c r="BA434" i="2" s="1"/>
  <c r="AP434" i="2"/>
  <c r="AP434" i="2" a="1"/>
  <c r="BP433" i="2"/>
  <c r="BO433" i="2"/>
  <c r="BN433" i="2"/>
  <c r="BG433" i="2" a="1"/>
  <c r="BG433" i="2" s="1"/>
  <c r="BA433" i="2" a="1"/>
  <c r="BA433" i="2" s="1"/>
  <c r="AZ433" i="2"/>
  <c r="AP433" i="2"/>
  <c r="AP433" i="2" a="1"/>
  <c r="BP432" i="2"/>
  <c r="BO432" i="2"/>
  <c r="BN432" i="2"/>
  <c r="BG432" i="2" a="1"/>
  <c r="BG432" i="2" s="1"/>
  <c r="BA432" i="2" a="1"/>
  <c r="BA432" i="2" s="1"/>
  <c r="AZ432" i="2"/>
  <c r="AP432" i="2"/>
  <c r="AP432" i="2" a="1"/>
  <c r="BP431" i="2"/>
  <c r="BO431" i="2"/>
  <c r="BN431" i="2"/>
  <c r="BG431" i="2" a="1"/>
  <c r="BG431" i="2" s="1"/>
  <c r="BA431" i="2" a="1"/>
  <c r="BA431" i="2" s="1"/>
  <c r="AZ431" i="2"/>
  <c r="AP431" i="2" a="1"/>
  <c r="AP431" i="2" s="1"/>
  <c r="BP430" i="2"/>
  <c r="BO430" i="2"/>
  <c r="BN430" i="2"/>
  <c r="BG430" i="2" a="1"/>
  <c r="BG430" i="2" s="1"/>
  <c r="AZ430" i="2"/>
  <c r="BA430" i="2" s="1" a="1"/>
  <c r="BA430" i="2" s="1"/>
  <c r="AP430" i="2"/>
  <c r="AP430" i="2" a="1"/>
  <c r="BP429" i="2"/>
  <c r="BO429" i="2"/>
  <c r="BN429" i="2"/>
  <c r="BG429" i="2" a="1"/>
  <c r="BG429" i="2" s="1"/>
  <c r="BA429" i="2" a="1"/>
  <c r="BA429" i="2" s="1"/>
  <c r="AZ429" i="2"/>
  <c r="AP429" i="2"/>
  <c r="AP429" i="2" a="1"/>
  <c r="BP428" i="2"/>
  <c r="BO428" i="2"/>
  <c r="BN428" i="2"/>
  <c r="BG428" i="2" a="1"/>
  <c r="BG428" i="2" s="1"/>
  <c r="BA428" i="2" a="1"/>
  <c r="BA428" i="2" s="1"/>
  <c r="AZ428" i="2"/>
  <c r="AP428" i="2"/>
  <c r="AP428" i="2" a="1"/>
  <c r="BP427" i="2"/>
  <c r="BO427" i="2"/>
  <c r="BN427" i="2"/>
  <c r="BG427" i="2" a="1"/>
  <c r="BG427" i="2" s="1"/>
  <c r="BA427" i="2" a="1"/>
  <c r="BA427" i="2" s="1"/>
  <c r="AZ427" i="2"/>
  <c r="AP427" i="2" a="1"/>
  <c r="AP427" i="2" s="1"/>
  <c r="BP426" i="2"/>
  <c r="BO426" i="2"/>
  <c r="BN426" i="2"/>
  <c r="BG426" i="2" a="1"/>
  <c r="BG426" i="2" s="1"/>
  <c r="AZ426" i="2"/>
  <c r="BA426" i="2" s="1" a="1"/>
  <c r="BA426" i="2" s="1"/>
  <c r="AP426" i="2"/>
  <c r="AP426" i="2" a="1"/>
  <c r="BP425" i="2"/>
  <c r="BO425" i="2"/>
  <c r="BN425" i="2"/>
  <c r="BG425" i="2" a="1"/>
  <c r="BG425" i="2" s="1"/>
  <c r="BA425" i="2" a="1"/>
  <c r="BA425" i="2" s="1"/>
  <c r="AZ425" i="2"/>
  <c r="AP425" i="2"/>
  <c r="AP425" i="2" a="1"/>
  <c r="BP424" i="2"/>
  <c r="BO424" i="2"/>
  <c r="BN424" i="2"/>
  <c r="BG424" i="2" a="1"/>
  <c r="BG424" i="2" s="1"/>
  <c r="BA424" i="2" a="1"/>
  <c r="BA424" i="2" s="1"/>
  <c r="AZ424" i="2"/>
  <c r="AP424" i="2"/>
  <c r="AP424" i="2" a="1"/>
  <c r="BP423" i="2"/>
  <c r="BO423" i="2"/>
  <c r="BN423" i="2"/>
  <c r="BG423" i="2" a="1"/>
  <c r="BG423" i="2" s="1"/>
  <c r="BA423" i="2" a="1"/>
  <c r="BA423" i="2" s="1"/>
  <c r="AZ423" i="2"/>
  <c r="AP423" i="2" a="1"/>
  <c r="AP423" i="2" s="1"/>
  <c r="BP422" i="2"/>
  <c r="BO422" i="2"/>
  <c r="BN422" i="2"/>
  <c r="BG422" i="2" a="1"/>
  <c r="BG422" i="2" s="1"/>
  <c r="AZ422" i="2"/>
  <c r="BA422" i="2" s="1" a="1"/>
  <c r="BA422" i="2" s="1"/>
  <c r="AP422" i="2"/>
  <c r="AP422" i="2" a="1"/>
  <c r="BP421" i="2"/>
  <c r="BO421" i="2"/>
  <c r="BN421" i="2"/>
  <c r="BG421" i="2" a="1"/>
  <c r="BG421" i="2" s="1"/>
  <c r="BA421" i="2" a="1"/>
  <c r="BA421" i="2" s="1"/>
  <c r="AZ421" i="2"/>
  <c r="AP421" i="2"/>
  <c r="AP421" i="2" a="1"/>
  <c r="BP420" i="2"/>
  <c r="BO420" i="2"/>
  <c r="BN420" i="2"/>
  <c r="BG420" i="2" a="1"/>
  <c r="BG420" i="2" s="1"/>
  <c r="BA420" i="2" a="1"/>
  <c r="BA420" i="2" s="1"/>
  <c r="AZ420" i="2"/>
  <c r="AP420" i="2"/>
  <c r="AP420" i="2" a="1"/>
  <c r="BP419" i="2"/>
  <c r="BO419" i="2"/>
  <c r="BN419" i="2"/>
  <c r="BG419" i="2" a="1"/>
  <c r="BG419" i="2" s="1"/>
  <c r="BA419" i="2" a="1"/>
  <c r="BA419" i="2" s="1"/>
  <c r="AZ419" i="2"/>
  <c r="AP419" i="2" a="1"/>
  <c r="AP419" i="2" s="1"/>
  <c r="BP418" i="2"/>
  <c r="BO418" i="2"/>
  <c r="BN418" i="2"/>
  <c r="BG418" i="2" a="1"/>
  <c r="BG418" i="2" s="1"/>
  <c r="AZ418" i="2"/>
  <c r="BA418" i="2" s="1" a="1"/>
  <c r="BA418" i="2" s="1"/>
  <c r="AP418" i="2"/>
  <c r="AP418" i="2" a="1"/>
  <c r="BP417" i="2"/>
  <c r="BO417" i="2"/>
  <c r="BN417" i="2"/>
  <c r="BG417" i="2" a="1"/>
  <c r="BG417" i="2" s="1"/>
  <c r="BA417" i="2" a="1"/>
  <c r="BA417" i="2" s="1"/>
  <c r="AZ417" i="2"/>
  <c r="AP417" i="2"/>
  <c r="AP417" i="2" a="1"/>
  <c r="BP416" i="2"/>
  <c r="BO416" i="2"/>
  <c r="BN416" i="2"/>
  <c r="BG416" i="2" a="1"/>
  <c r="BG416" i="2" s="1"/>
  <c r="BA416" i="2" a="1"/>
  <c r="BA416" i="2" s="1"/>
  <c r="AZ416" i="2"/>
  <c r="AP416" i="2"/>
  <c r="AP416" i="2" a="1"/>
  <c r="BP415" i="2"/>
  <c r="BO415" i="2"/>
  <c r="BN415" i="2"/>
  <c r="BG415" i="2" a="1"/>
  <c r="BG415" i="2" s="1"/>
  <c r="BA415" i="2" a="1"/>
  <c r="BA415" i="2" s="1"/>
  <c r="AZ415" i="2"/>
  <c r="AP415" i="2" a="1"/>
  <c r="AP415" i="2" s="1"/>
  <c r="BP414" i="2"/>
  <c r="BO414" i="2"/>
  <c r="BN414" i="2"/>
  <c r="BG414" i="2" a="1"/>
  <c r="BG414" i="2" s="1"/>
  <c r="AZ414" i="2"/>
  <c r="BA414" i="2" s="1" a="1"/>
  <c r="BA414" i="2" s="1"/>
  <c r="AP414" i="2"/>
  <c r="AP414" i="2" a="1"/>
  <c r="BP413" i="2"/>
  <c r="BO413" i="2"/>
  <c r="BN413" i="2"/>
  <c r="BG413" i="2" a="1"/>
  <c r="BG413" i="2" s="1"/>
  <c r="BA413" i="2" a="1"/>
  <c r="BA413" i="2" s="1"/>
  <c r="AZ413" i="2"/>
  <c r="AP413" i="2"/>
  <c r="AP413" i="2" a="1"/>
  <c r="BP412" i="2"/>
  <c r="BO412" i="2"/>
  <c r="BN412" i="2"/>
  <c r="BG412" i="2" a="1"/>
  <c r="BG412" i="2" s="1"/>
  <c r="BA412" i="2" a="1"/>
  <c r="BA412" i="2" s="1"/>
  <c r="AZ412" i="2"/>
  <c r="AP412" i="2"/>
  <c r="AP412" i="2" a="1"/>
  <c r="BP411" i="2"/>
  <c r="BO411" i="2"/>
  <c r="BN411" i="2"/>
  <c r="BG411" i="2" a="1"/>
  <c r="BG411" i="2" s="1"/>
  <c r="BA411" i="2" a="1"/>
  <c r="BA411" i="2" s="1"/>
  <c r="AZ411" i="2"/>
  <c r="AP411" i="2" a="1"/>
  <c r="AP411" i="2" s="1"/>
  <c r="BP410" i="2"/>
  <c r="BO410" i="2"/>
  <c r="BN410" i="2"/>
  <c r="BG410" i="2" a="1"/>
  <c r="BG410" i="2" s="1"/>
  <c r="AZ410" i="2"/>
  <c r="BA410" i="2" s="1" a="1"/>
  <c r="BA410" i="2" s="1"/>
  <c r="AP410" i="2"/>
  <c r="AP410" i="2" a="1"/>
  <c r="BP409" i="2"/>
  <c r="BO409" i="2"/>
  <c r="BN409" i="2"/>
  <c r="BG409" i="2" a="1"/>
  <c r="BG409" i="2" s="1"/>
  <c r="BA409" i="2" a="1"/>
  <c r="BA409" i="2" s="1"/>
  <c r="AZ409" i="2"/>
  <c r="AP409" i="2"/>
  <c r="AP409" i="2" a="1"/>
  <c r="BP408" i="2"/>
  <c r="BO408" i="2"/>
  <c r="BN408" i="2"/>
  <c r="BG408" i="2" a="1"/>
  <c r="BG408" i="2" s="1"/>
  <c r="BA408" i="2" a="1"/>
  <c r="BA408" i="2" s="1"/>
  <c r="AZ408" i="2"/>
  <c r="AP408" i="2"/>
  <c r="AP408" i="2" a="1"/>
  <c r="BP407" i="2"/>
  <c r="BO407" i="2"/>
  <c r="BN407" i="2"/>
  <c r="BG407" i="2" a="1"/>
  <c r="BG407" i="2" s="1"/>
  <c r="BA407" i="2" a="1"/>
  <c r="BA407" i="2" s="1"/>
  <c r="AZ407" i="2"/>
  <c r="AP407" i="2" a="1"/>
  <c r="AP407" i="2" s="1"/>
  <c r="BP406" i="2"/>
  <c r="BO406" i="2"/>
  <c r="BN406" i="2"/>
  <c r="BG406" i="2" a="1"/>
  <c r="BG406" i="2" s="1"/>
  <c r="AZ406" i="2"/>
  <c r="BA406" i="2" s="1" a="1"/>
  <c r="BA406" i="2" s="1"/>
  <c r="AP406" i="2"/>
  <c r="AP406" i="2" a="1"/>
  <c r="BP405" i="2"/>
  <c r="BO405" i="2"/>
  <c r="BN405" i="2"/>
  <c r="BG405" i="2" a="1"/>
  <c r="BG405" i="2" s="1"/>
  <c r="BA405" i="2" a="1"/>
  <c r="BA405" i="2" s="1"/>
  <c r="AZ405" i="2"/>
  <c r="AP405" i="2"/>
  <c r="AP405" i="2" a="1"/>
  <c r="BP404" i="2"/>
  <c r="BO404" i="2"/>
  <c r="BN404" i="2"/>
  <c r="BG404" i="2" a="1"/>
  <c r="BG404" i="2" s="1"/>
  <c r="BA404" i="2" a="1"/>
  <c r="BA404" i="2" s="1"/>
  <c r="AZ404" i="2"/>
  <c r="AP404" i="2"/>
  <c r="AP404" i="2" a="1"/>
  <c r="BP403" i="2"/>
  <c r="BO403" i="2"/>
  <c r="BN403" i="2"/>
  <c r="BG403" i="2" a="1"/>
  <c r="BG403" i="2" s="1"/>
  <c r="AZ403" i="2"/>
  <c r="BA403" i="2" s="1" a="1"/>
  <c r="BA403" i="2" s="1"/>
  <c r="AP403" i="2"/>
  <c r="AP403" i="2" a="1"/>
  <c r="BP402" i="2"/>
  <c r="BO402" i="2"/>
  <c r="BN402" i="2"/>
  <c r="BG402" i="2" a="1"/>
  <c r="BG402" i="2" s="1"/>
  <c r="BA402" i="2" a="1"/>
  <c r="BA402" i="2" s="1"/>
  <c r="AZ402" i="2"/>
  <c r="AP402" i="2"/>
  <c r="AP402" i="2" a="1"/>
  <c r="BP401" i="2"/>
  <c r="BO401" i="2"/>
  <c r="BN401" i="2"/>
  <c r="BG401" i="2" a="1"/>
  <c r="BG401" i="2" s="1"/>
  <c r="AZ401" i="2"/>
  <c r="BA401" i="2" s="1" a="1"/>
  <c r="BA401" i="2" s="1"/>
  <c r="AP401" i="2"/>
  <c r="AP401" i="2" a="1"/>
  <c r="BP400" i="2"/>
  <c r="BO400" i="2"/>
  <c r="BN400" i="2"/>
  <c r="BG400" i="2"/>
  <c r="BG400" i="2" a="1"/>
  <c r="BA400" i="2" a="1"/>
  <c r="BA400" i="2" s="1"/>
  <c r="AZ400" i="2"/>
  <c r="AP400" i="2"/>
  <c r="AP400" i="2" a="1"/>
  <c r="BP399" i="2"/>
  <c r="BO399" i="2"/>
  <c r="BN399" i="2"/>
  <c r="BG399" i="2" a="1"/>
  <c r="BG399" i="2" s="1"/>
  <c r="BA399" i="2" a="1"/>
  <c r="BA399" i="2" s="1"/>
  <c r="AZ399" i="2"/>
  <c r="AP399" i="2"/>
  <c r="AP399" i="2" a="1"/>
  <c r="BP398" i="2"/>
  <c r="BO398" i="2"/>
  <c r="BN398" i="2"/>
  <c r="BG398" i="2" a="1"/>
  <c r="BG398" i="2" s="1"/>
  <c r="BA398" i="2" a="1"/>
  <c r="BA398" i="2" s="1"/>
  <c r="AZ398" i="2"/>
  <c r="AP398" i="2" a="1"/>
  <c r="AP398" i="2" s="1"/>
  <c r="BP397" i="2"/>
  <c r="BO397" i="2"/>
  <c r="BN397" i="2"/>
  <c r="BG397" i="2" a="1"/>
  <c r="BG397" i="2" s="1"/>
  <c r="AZ397" i="2"/>
  <c r="BA397" i="2" s="1" a="1"/>
  <c r="BA397" i="2" s="1"/>
  <c r="AP397" i="2"/>
  <c r="AP397" i="2" a="1"/>
  <c r="BP396" i="2"/>
  <c r="BO396" i="2"/>
  <c r="BN396" i="2"/>
  <c r="BG396" i="2"/>
  <c r="BG396" i="2" a="1"/>
  <c r="BA396" i="2" a="1"/>
  <c r="BA396" i="2" s="1"/>
  <c r="AZ396" i="2"/>
  <c r="AP396" i="2"/>
  <c r="AP396" i="2" a="1"/>
  <c r="BP395" i="2"/>
  <c r="BO395" i="2"/>
  <c r="BN395" i="2"/>
  <c r="BG395" i="2" a="1"/>
  <c r="BG395" i="2" s="1"/>
  <c r="BA395" i="2" a="1"/>
  <c r="BA395" i="2" s="1"/>
  <c r="AZ395" i="2"/>
  <c r="AP395" i="2"/>
  <c r="AP395" i="2" a="1"/>
  <c r="BP394" i="2"/>
  <c r="BO394" i="2"/>
  <c r="BN394" i="2"/>
  <c r="BG394" i="2" a="1"/>
  <c r="BG394" i="2" s="1"/>
  <c r="BA394" i="2" a="1"/>
  <c r="BA394" i="2" s="1"/>
  <c r="AZ394" i="2"/>
  <c r="AP394" i="2" a="1"/>
  <c r="AP394" i="2" s="1"/>
  <c r="BP393" i="2"/>
  <c r="BO393" i="2"/>
  <c r="BN393" i="2"/>
  <c r="BG393" i="2" a="1"/>
  <c r="BG393" i="2" s="1"/>
  <c r="AZ393" i="2"/>
  <c r="BA393" i="2" s="1" a="1"/>
  <c r="BA393" i="2" s="1"/>
  <c r="AP393" i="2"/>
  <c r="AP393" i="2" a="1"/>
  <c r="BP392" i="2"/>
  <c r="BO392" i="2"/>
  <c r="BN392" i="2"/>
  <c r="BG392" i="2"/>
  <c r="BG392" i="2" a="1"/>
  <c r="BA392" i="2" a="1"/>
  <c r="BA392" i="2" s="1"/>
  <c r="AZ392" i="2"/>
  <c r="AP392" i="2"/>
  <c r="AP392" i="2" a="1"/>
  <c r="BP391" i="2"/>
  <c r="BO391" i="2"/>
  <c r="BN391" i="2"/>
  <c r="BG391" i="2" a="1"/>
  <c r="BG391" i="2" s="1"/>
  <c r="BA391" i="2" a="1"/>
  <c r="BA391" i="2" s="1"/>
  <c r="AZ391" i="2"/>
  <c r="AP391" i="2"/>
  <c r="AP391" i="2" a="1"/>
  <c r="BP390" i="2"/>
  <c r="BO390" i="2"/>
  <c r="BN390" i="2"/>
  <c r="BG390" i="2" a="1"/>
  <c r="BG390" i="2" s="1"/>
  <c r="BA390" i="2" a="1"/>
  <c r="BA390" i="2" s="1"/>
  <c r="AZ390" i="2"/>
  <c r="AP390" i="2" a="1"/>
  <c r="AP390" i="2" s="1"/>
  <c r="BP389" i="2"/>
  <c r="BO389" i="2"/>
  <c r="BN389" i="2"/>
  <c r="BG389" i="2" a="1"/>
  <c r="BG389" i="2" s="1"/>
  <c r="AZ389" i="2"/>
  <c r="BA389" i="2" s="1" a="1"/>
  <c r="BA389" i="2" s="1"/>
  <c r="AP389" i="2"/>
  <c r="AP389" i="2" a="1"/>
  <c r="BP388" i="2"/>
  <c r="BO388" i="2"/>
  <c r="BN388" i="2"/>
  <c r="BG388" i="2"/>
  <c r="BG388" i="2" a="1"/>
  <c r="BA388" i="2" a="1"/>
  <c r="BA388" i="2" s="1"/>
  <c r="AZ388" i="2"/>
  <c r="AP388" i="2"/>
  <c r="AP388" i="2" a="1"/>
  <c r="BP387" i="2"/>
  <c r="BO387" i="2"/>
  <c r="BN387" i="2"/>
  <c r="BG387" i="2" a="1"/>
  <c r="BG387" i="2" s="1"/>
  <c r="BA387" i="2" a="1"/>
  <c r="BA387" i="2" s="1"/>
  <c r="AZ387" i="2"/>
  <c r="AP387" i="2"/>
  <c r="AP387" i="2" a="1"/>
  <c r="BP386" i="2"/>
  <c r="BO386" i="2"/>
  <c r="BN386" i="2"/>
  <c r="BG386" i="2" a="1"/>
  <c r="BG386" i="2" s="1"/>
  <c r="BA386" i="2" a="1"/>
  <c r="BA386" i="2" s="1"/>
  <c r="AZ386" i="2"/>
  <c r="AP386" i="2" a="1"/>
  <c r="AP386" i="2" s="1"/>
  <c r="BP385" i="2"/>
  <c r="BO385" i="2"/>
  <c r="BN385" i="2"/>
  <c r="BG385" i="2" a="1"/>
  <c r="BG385" i="2" s="1"/>
  <c r="AZ385" i="2"/>
  <c r="BA385" i="2" s="1" a="1"/>
  <c r="BA385" i="2" s="1"/>
  <c r="AP385" i="2"/>
  <c r="AP385" i="2" a="1"/>
  <c r="BP384" i="2"/>
  <c r="BO384" i="2"/>
  <c r="BN384" i="2"/>
  <c r="BG384" i="2"/>
  <c r="BG384" i="2" a="1"/>
  <c r="BA384" i="2" a="1"/>
  <c r="BA384" i="2" s="1"/>
  <c r="AZ384" i="2"/>
  <c r="AP384" i="2"/>
  <c r="AP384" i="2" a="1"/>
  <c r="BP383" i="2"/>
  <c r="BO383" i="2"/>
  <c r="BN383" i="2"/>
  <c r="BG383" i="2" a="1"/>
  <c r="BG383" i="2" s="1"/>
  <c r="BA383" i="2" a="1"/>
  <c r="BA383" i="2" s="1"/>
  <c r="AZ383" i="2"/>
  <c r="AP383" i="2"/>
  <c r="AP383" i="2" a="1"/>
  <c r="BP382" i="2"/>
  <c r="BO382" i="2"/>
  <c r="BN382" i="2"/>
  <c r="BG382" i="2" a="1"/>
  <c r="BG382" i="2" s="1"/>
  <c r="BA382" i="2" a="1"/>
  <c r="BA382" i="2" s="1"/>
  <c r="AZ382" i="2"/>
  <c r="AP382" i="2" a="1"/>
  <c r="AP382" i="2" s="1"/>
  <c r="BP381" i="2"/>
  <c r="BO381" i="2"/>
  <c r="BN381" i="2"/>
  <c r="BG381" i="2" a="1"/>
  <c r="BG381" i="2" s="1"/>
  <c r="AZ381" i="2"/>
  <c r="BA381" i="2" s="1" a="1"/>
  <c r="BA381" i="2" s="1"/>
  <c r="AP381" i="2"/>
  <c r="AP381" i="2" a="1"/>
  <c r="BP380" i="2"/>
  <c r="BO380" i="2"/>
  <c r="BN380" i="2"/>
  <c r="BG380" i="2"/>
  <c r="BG380" i="2" a="1"/>
  <c r="BA380" i="2" a="1"/>
  <c r="BA380" i="2" s="1"/>
  <c r="AZ380" i="2"/>
  <c r="AP380" i="2"/>
  <c r="AP380" i="2" a="1"/>
  <c r="BP379" i="2"/>
  <c r="BO379" i="2"/>
  <c r="BN379" i="2"/>
  <c r="BG379" i="2" a="1"/>
  <c r="BG379" i="2" s="1"/>
  <c r="BA379" i="2" a="1"/>
  <c r="BA379" i="2" s="1"/>
  <c r="AZ379" i="2"/>
  <c r="AP379" i="2"/>
  <c r="AP379" i="2" a="1"/>
  <c r="BP378" i="2"/>
  <c r="BO378" i="2"/>
  <c r="BN378" i="2"/>
  <c r="BG378" i="2" a="1"/>
  <c r="BG378" i="2" s="1"/>
  <c r="BA378" i="2" a="1"/>
  <c r="BA378" i="2" s="1"/>
  <c r="AZ378" i="2"/>
  <c r="AP378" i="2" a="1"/>
  <c r="AP378" i="2" s="1"/>
  <c r="BP377" i="2"/>
  <c r="BO377" i="2"/>
  <c r="BN377" i="2"/>
  <c r="BG377" i="2" a="1"/>
  <c r="BG377" i="2" s="1"/>
  <c r="AZ377" i="2"/>
  <c r="BA377" i="2" s="1" a="1"/>
  <c r="BA377" i="2" s="1"/>
  <c r="AP377" i="2"/>
  <c r="AP377" i="2" a="1"/>
  <c r="BP376" i="2"/>
  <c r="BO376" i="2"/>
  <c r="BN376" i="2"/>
  <c r="BG376" i="2"/>
  <c r="BG376" i="2" a="1"/>
  <c r="BA376" i="2" a="1"/>
  <c r="BA376" i="2" s="1"/>
  <c r="AZ376" i="2"/>
  <c r="AP376" i="2"/>
  <c r="AP376" i="2" a="1"/>
  <c r="BP375" i="2"/>
  <c r="BO375" i="2"/>
  <c r="BN375" i="2"/>
  <c r="BG375" i="2" a="1"/>
  <c r="BG375" i="2" s="1"/>
  <c r="BA375" i="2" a="1"/>
  <c r="BA375" i="2" s="1"/>
  <c r="AZ375" i="2"/>
  <c r="AP375" i="2"/>
  <c r="AP375" i="2" a="1"/>
  <c r="BP374" i="2"/>
  <c r="BO374" i="2"/>
  <c r="BN374" i="2"/>
  <c r="BG374" i="2" a="1"/>
  <c r="BG374" i="2" s="1"/>
  <c r="BA374" i="2" a="1"/>
  <c r="BA374" i="2" s="1"/>
  <c r="AZ374" i="2"/>
  <c r="AP374" i="2" a="1"/>
  <c r="AP374" i="2" s="1"/>
  <c r="BP373" i="2"/>
  <c r="BO373" i="2"/>
  <c r="BN373" i="2"/>
  <c r="BG373" i="2" a="1"/>
  <c r="BG373" i="2" s="1"/>
  <c r="AZ373" i="2"/>
  <c r="BA373" i="2" s="1" a="1"/>
  <c r="BA373" i="2" s="1"/>
  <c r="AP373" i="2"/>
  <c r="AP373" i="2" a="1"/>
  <c r="BP372" i="2"/>
  <c r="BO372" i="2"/>
  <c r="BN372" i="2"/>
  <c r="BG372" i="2"/>
  <c r="BG372" i="2" a="1"/>
  <c r="BA372" i="2" a="1"/>
  <c r="BA372" i="2" s="1"/>
  <c r="AZ372" i="2"/>
  <c r="AP372" i="2"/>
  <c r="AP372" i="2" a="1"/>
  <c r="BP371" i="2"/>
  <c r="BO371" i="2"/>
  <c r="BN371" i="2"/>
  <c r="BG371" i="2" a="1"/>
  <c r="BG371" i="2" s="1"/>
  <c r="BA371" i="2" a="1"/>
  <c r="BA371" i="2" s="1"/>
  <c r="AZ371" i="2"/>
  <c r="AP371" i="2"/>
  <c r="AP371" i="2" a="1"/>
  <c r="BP370" i="2"/>
  <c r="BO370" i="2"/>
  <c r="BN370" i="2"/>
  <c r="BG370" i="2" a="1"/>
  <c r="BG370" i="2" s="1"/>
  <c r="BA370" i="2" a="1"/>
  <c r="BA370" i="2" s="1"/>
  <c r="AZ370" i="2"/>
  <c r="AP370" i="2" a="1"/>
  <c r="AP370" i="2" s="1"/>
  <c r="BP369" i="2"/>
  <c r="BO369" i="2"/>
  <c r="BN369" i="2"/>
  <c r="BG369" i="2" a="1"/>
  <c r="BG369" i="2" s="1"/>
  <c r="AZ369" i="2"/>
  <c r="BA369" i="2" s="1" a="1"/>
  <c r="BA369" i="2" s="1"/>
  <c r="AP369" i="2"/>
  <c r="AP369" i="2" a="1"/>
  <c r="BP368" i="2"/>
  <c r="BO368" i="2"/>
  <c r="BN368" i="2"/>
  <c r="BG368" i="2"/>
  <c r="BG368" i="2" a="1"/>
  <c r="BA368" i="2" a="1"/>
  <c r="BA368" i="2" s="1"/>
  <c r="AZ368" i="2"/>
  <c r="AP368" i="2"/>
  <c r="AP368" i="2" a="1"/>
  <c r="BP367" i="2"/>
  <c r="BO367" i="2"/>
  <c r="BN367" i="2"/>
  <c r="BG367" i="2" a="1"/>
  <c r="BG367" i="2" s="1"/>
  <c r="BA367" i="2" a="1"/>
  <c r="BA367" i="2" s="1"/>
  <c r="AZ367" i="2"/>
  <c r="AP367" i="2"/>
  <c r="AP367" i="2" a="1"/>
  <c r="BP366" i="2"/>
  <c r="BO366" i="2"/>
  <c r="BN366" i="2"/>
  <c r="BG366" i="2" a="1"/>
  <c r="BG366" i="2" s="1"/>
  <c r="BA366" i="2" a="1"/>
  <c r="BA366" i="2" s="1"/>
  <c r="AZ366" i="2"/>
  <c r="AP366" i="2" a="1"/>
  <c r="AP366" i="2" s="1"/>
  <c r="BP365" i="2"/>
  <c r="BO365" i="2"/>
  <c r="BN365" i="2"/>
  <c r="BG365" i="2" a="1"/>
  <c r="BG365" i="2" s="1"/>
  <c r="AZ365" i="2"/>
  <c r="BA365" i="2" s="1" a="1"/>
  <c r="BA365" i="2" s="1"/>
  <c r="AP365" i="2"/>
  <c r="AP365" i="2" a="1"/>
  <c r="BP364" i="2"/>
  <c r="BO364" i="2"/>
  <c r="BN364" i="2"/>
  <c r="BG364" i="2"/>
  <c r="BG364" i="2" a="1"/>
  <c r="BA364" i="2" a="1"/>
  <c r="BA364" i="2" s="1"/>
  <c r="AZ364" i="2"/>
  <c r="AP364" i="2"/>
  <c r="AP364" i="2" a="1"/>
  <c r="BP363" i="2"/>
  <c r="BO363" i="2"/>
  <c r="BN363" i="2"/>
  <c r="BG363" i="2" a="1"/>
  <c r="BG363" i="2" s="1"/>
  <c r="BA363" i="2" a="1"/>
  <c r="BA363" i="2" s="1"/>
  <c r="AZ363" i="2"/>
  <c r="AP363" i="2"/>
  <c r="AP363" i="2" a="1"/>
  <c r="BP362" i="2"/>
  <c r="BO362" i="2"/>
  <c r="BN362" i="2"/>
  <c r="BG362" i="2" a="1"/>
  <c r="BG362" i="2" s="1"/>
  <c r="BA362" i="2" a="1"/>
  <c r="BA362" i="2" s="1"/>
  <c r="AZ362" i="2"/>
  <c r="AP362" i="2" a="1"/>
  <c r="AP362" i="2" s="1"/>
  <c r="BP361" i="2"/>
  <c r="BO361" i="2"/>
  <c r="BN361" i="2"/>
  <c r="BG361" i="2" a="1"/>
  <c r="BG361" i="2" s="1"/>
  <c r="AZ361" i="2"/>
  <c r="BA361" i="2" s="1" a="1"/>
  <c r="BA361" i="2" s="1"/>
  <c r="AP361" i="2"/>
  <c r="AP361" i="2" a="1"/>
  <c r="BP360" i="2"/>
  <c r="BO360" i="2"/>
  <c r="BN360" i="2"/>
  <c r="BG360" i="2"/>
  <c r="BG360" i="2" a="1"/>
  <c r="BA360" i="2" a="1"/>
  <c r="BA360" i="2" s="1"/>
  <c r="AZ360" i="2"/>
  <c r="AP360" i="2"/>
  <c r="AP360" i="2" a="1"/>
  <c r="BP359" i="2"/>
  <c r="BO359" i="2"/>
  <c r="BN359" i="2"/>
  <c r="BG359" i="2" a="1"/>
  <c r="BG359" i="2" s="1"/>
  <c r="BA359" i="2" a="1"/>
  <c r="BA359" i="2" s="1"/>
  <c r="AZ359" i="2"/>
  <c r="AP359" i="2"/>
  <c r="AP359" i="2" a="1"/>
  <c r="BP358" i="2"/>
  <c r="BO358" i="2"/>
  <c r="BN358" i="2"/>
  <c r="BG358" i="2" a="1"/>
  <c r="BG358" i="2" s="1"/>
  <c r="BA358" i="2" a="1"/>
  <c r="BA358" i="2" s="1"/>
  <c r="AZ358" i="2"/>
  <c r="AP358" i="2" a="1"/>
  <c r="AP358" i="2" s="1"/>
  <c r="BP357" i="2"/>
  <c r="BO357" i="2"/>
  <c r="BN357" i="2"/>
  <c r="BG357" i="2" a="1"/>
  <c r="BG357" i="2" s="1"/>
  <c r="AZ357" i="2"/>
  <c r="BA357" i="2" s="1" a="1"/>
  <c r="BA357" i="2" s="1"/>
  <c r="AP357" i="2"/>
  <c r="AP357" i="2" a="1"/>
  <c r="BP356" i="2"/>
  <c r="BO356" i="2"/>
  <c r="BN356" i="2"/>
  <c r="BG356" i="2"/>
  <c r="BG356" i="2" a="1"/>
  <c r="BA356" i="2" a="1"/>
  <c r="BA356" i="2" s="1"/>
  <c r="AZ356" i="2"/>
  <c r="AP356" i="2"/>
  <c r="AP356" i="2" a="1"/>
  <c r="BP355" i="2"/>
  <c r="BO355" i="2"/>
  <c r="BN355" i="2"/>
  <c r="BG355" i="2" a="1"/>
  <c r="BG355" i="2" s="1"/>
  <c r="BA355" i="2" a="1"/>
  <c r="BA355" i="2" s="1"/>
  <c r="AZ355" i="2"/>
  <c r="AP355" i="2"/>
  <c r="AP355" i="2" a="1"/>
  <c r="BP354" i="2"/>
  <c r="BO354" i="2"/>
  <c r="BN354" i="2"/>
  <c r="BG354" i="2" a="1"/>
  <c r="BG354" i="2" s="1"/>
  <c r="BA354" i="2" a="1"/>
  <c r="BA354" i="2" s="1"/>
  <c r="AZ354" i="2"/>
  <c r="AP354" i="2" a="1"/>
  <c r="AP354" i="2" s="1"/>
  <c r="BP353" i="2"/>
  <c r="BO353" i="2"/>
  <c r="BN353" i="2"/>
  <c r="BG353" i="2" a="1"/>
  <c r="BG353" i="2" s="1"/>
  <c r="AZ353" i="2"/>
  <c r="BA353" i="2" s="1" a="1"/>
  <c r="BA353" i="2" s="1"/>
  <c r="AP353" i="2"/>
  <c r="AP353" i="2" a="1"/>
  <c r="BP352" i="2"/>
  <c r="BO352" i="2"/>
  <c r="BN352" i="2"/>
  <c r="BG352" i="2"/>
  <c r="BG352" i="2" a="1"/>
  <c r="BA352" i="2" a="1"/>
  <c r="BA352" i="2" s="1"/>
  <c r="AZ352" i="2"/>
  <c r="AP352" i="2"/>
  <c r="AP352" i="2" a="1"/>
  <c r="BP351" i="2"/>
  <c r="BO351" i="2"/>
  <c r="BN351" i="2"/>
  <c r="BG351" i="2" a="1"/>
  <c r="BG351" i="2" s="1"/>
  <c r="BA351" i="2" a="1"/>
  <c r="BA351" i="2" s="1"/>
  <c r="AZ351" i="2"/>
  <c r="AP351" i="2"/>
  <c r="AP351" i="2" a="1"/>
  <c r="BP350" i="2"/>
  <c r="BO350" i="2"/>
  <c r="BN350" i="2"/>
  <c r="BG350" i="2" a="1"/>
  <c r="BG350" i="2" s="1"/>
  <c r="BA350" i="2" a="1"/>
  <c r="BA350" i="2" s="1"/>
  <c r="AZ350" i="2"/>
  <c r="AP350" i="2" a="1"/>
  <c r="AP350" i="2" s="1"/>
  <c r="BP349" i="2"/>
  <c r="BO349" i="2"/>
  <c r="BN349" i="2"/>
  <c r="BG349" i="2" a="1"/>
  <c r="BG349" i="2" s="1"/>
  <c r="AZ349" i="2"/>
  <c r="BA349" i="2" s="1" a="1"/>
  <c r="BA349" i="2" s="1"/>
  <c r="AP349" i="2"/>
  <c r="AP349" i="2" a="1"/>
  <c r="BP348" i="2"/>
  <c r="BO348" i="2"/>
  <c r="BN348" i="2"/>
  <c r="BG348" i="2"/>
  <c r="BG348" i="2" a="1"/>
  <c r="BA348" i="2" a="1"/>
  <c r="BA348" i="2" s="1"/>
  <c r="AZ348" i="2"/>
  <c r="AP348" i="2"/>
  <c r="AP348" i="2" a="1"/>
  <c r="BP347" i="2"/>
  <c r="BO347" i="2"/>
  <c r="BN347" i="2"/>
  <c r="BG347" i="2" a="1"/>
  <c r="BG347" i="2" s="1"/>
  <c r="BA347" i="2" a="1"/>
  <c r="BA347" i="2" s="1"/>
  <c r="AZ347" i="2"/>
  <c r="AP347" i="2"/>
  <c r="AP347" i="2" a="1"/>
  <c r="BP346" i="2"/>
  <c r="BO346" i="2"/>
  <c r="BN346" i="2"/>
  <c r="BG346" i="2" a="1"/>
  <c r="BG346" i="2" s="1"/>
  <c r="BA346" i="2" a="1"/>
  <c r="BA346" i="2" s="1"/>
  <c r="AZ346" i="2"/>
  <c r="AP346" i="2" a="1"/>
  <c r="AP346" i="2" s="1"/>
  <c r="BP345" i="2"/>
  <c r="BO345" i="2"/>
  <c r="BN345" i="2"/>
  <c r="BG345" i="2" a="1"/>
  <c r="BG345" i="2" s="1"/>
  <c r="AZ345" i="2"/>
  <c r="BA345" i="2" s="1" a="1"/>
  <c r="BA345" i="2" s="1"/>
  <c r="AP345" i="2"/>
  <c r="AP345" i="2" a="1"/>
  <c r="BP344" i="2"/>
  <c r="BO344" i="2"/>
  <c r="BN344" i="2"/>
  <c r="BG344" i="2"/>
  <c r="BG344" i="2" a="1"/>
  <c r="BA344" i="2" a="1"/>
  <c r="BA344" i="2" s="1"/>
  <c r="AZ344" i="2"/>
  <c r="AP344" i="2"/>
  <c r="AP344" i="2" a="1"/>
  <c r="BP343" i="2"/>
  <c r="BO343" i="2"/>
  <c r="BN343" i="2"/>
  <c r="BG343" i="2" a="1"/>
  <c r="BG343" i="2" s="1"/>
  <c r="BA343" i="2" a="1"/>
  <c r="BA343" i="2" s="1"/>
  <c r="AZ343" i="2"/>
  <c r="AP343" i="2"/>
  <c r="AP343" i="2" a="1"/>
  <c r="BP342" i="2"/>
  <c r="BO342" i="2"/>
  <c r="BN342" i="2"/>
  <c r="BG342" i="2" a="1"/>
  <c r="BG342" i="2" s="1"/>
  <c r="BA342" i="2" a="1"/>
  <c r="BA342" i="2" s="1"/>
  <c r="AZ342" i="2"/>
  <c r="AP342" i="2" a="1"/>
  <c r="AP342" i="2" s="1"/>
  <c r="BP341" i="2"/>
  <c r="BO341" i="2"/>
  <c r="BN341" i="2"/>
  <c r="BG341" i="2" a="1"/>
  <c r="BG341" i="2" s="1"/>
  <c r="AZ341" i="2"/>
  <c r="BA341" i="2" s="1" a="1"/>
  <c r="BA341" i="2" s="1"/>
  <c r="AP341" i="2"/>
  <c r="AP341" i="2" a="1"/>
  <c r="BP340" i="2"/>
  <c r="BO340" i="2"/>
  <c r="BN340" i="2"/>
  <c r="BG340" i="2"/>
  <c r="BG340" i="2" a="1"/>
  <c r="BA340" i="2" a="1"/>
  <c r="BA340" i="2" s="1"/>
  <c r="AZ340" i="2"/>
  <c r="AP340" i="2"/>
  <c r="AP340" i="2" a="1"/>
  <c r="BP339" i="2"/>
  <c r="BO339" i="2"/>
  <c r="BN339" i="2"/>
  <c r="BG339" i="2" a="1"/>
  <c r="BG339" i="2" s="1"/>
  <c r="BA339" i="2" a="1"/>
  <c r="BA339" i="2" s="1"/>
  <c r="AZ339" i="2"/>
  <c r="AP339" i="2"/>
  <c r="AP339" i="2" a="1"/>
  <c r="BP338" i="2"/>
  <c r="BO338" i="2"/>
  <c r="BN338" i="2"/>
  <c r="BG338" i="2" a="1"/>
  <c r="BG338" i="2" s="1"/>
  <c r="BA338" i="2" a="1"/>
  <c r="BA338" i="2" s="1"/>
  <c r="AZ338" i="2"/>
  <c r="AP338" i="2" a="1"/>
  <c r="AP338" i="2" s="1"/>
  <c r="BP337" i="2"/>
  <c r="BO337" i="2"/>
  <c r="BN337" i="2"/>
  <c r="BG337" i="2" a="1"/>
  <c r="BG337" i="2" s="1"/>
  <c r="AZ337" i="2"/>
  <c r="BA337" i="2" s="1" a="1"/>
  <c r="BA337" i="2" s="1"/>
  <c r="AP337" i="2"/>
  <c r="AP337" i="2" a="1"/>
  <c r="BP336" i="2"/>
  <c r="BO336" i="2"/>
  <c r="BN336" i="2"/>
  <c r="BG336" i="2"/>
  <c r="BG336" i="2" a="1"/>
  <c r="BA336" i="2" a="1"/>
  <c r="BA336" i="2" s="1"/>
  <c r="AZ336" i="2"/>
  <c r="AP336" i="2"/>
  <c r="AP336" i="2" a="1"/>
  <c r="BP335" i="2"/>
  <c r="BO335" i="2"/>
  <c r="BN335" i="2"/>
  <c r="BG335" i="2" a="1"/>
  <c r="BG335" i="2" s="1"/>
  <c r="BA335" i="2" a="1"/>
  <c r="BA335" i="2" s="1"/>
  <c r="AZ335" i="2"/>
  <c r="AP335" i="2"/>
  <c r="AP335" i="2" a="1"/>
  <c r="BP334" i="2"/>
  <c r="BO334" i="2"/>
  <c r="BN334" i="2"/>
  <c r="BG334" i="2" a="1"/>
  <c r="BG334" i="2" s="1"/>
  <c r="BA334" i="2" a="1"/>
  <c r="BA334" i="2" s="1"/>
  <c r="AZ334" i="2"/>
  <c r="AP334" i="2" a="1"/>
  <c r="AP334" i="2" s="1"/>
  <c r="BP333" i="2"/>
  <c r="BO333" i="2"/>
  <c r="BN333" i="2"/>
  <c r="BG333" i="2" a="1"/>
  <c r="BG333" i="2" s="1"/>
  <c r="AZ333" i="2"/>
  <c r="BA333" i="2" s="1" a="1"/>
  <c r="BA333" i="2" s="1"/>
  <c r="AP333" i="2"/>
  <c r="AP333" i="2" a="1"/>
  <c r="BP332" i="2"/>
  <c r="BO332" i="2"/>
  <c r="BN332" i="2"/>
  <c r="BG332" i="2" a="1"/>
  <c r="BG332" i="2" s="1"/>
  <c r="BA332" i="2" a="1"/>
  <c r="BA332" i="2" s="1"/>
  <c r="AZ332" i="2"/>
  <c r="AP332" i="2"/>
  <c r="AP332" i="2" a="1"/>
  <c r="BP331" i="2"/>
  <c r="BO331" i="2"/>
  <c r="BN331" i="2"/>
  <c r="BG331" i="2" a="1"/>
  <c r="BG331" i="2" s="1"/>
  <c r="BA331" i="2" a="1"/>
  <c r="BA331" i="2" s="1"/>
  <c r="AZ331" i="2"/>
  <c r="AP331" i="2"/>
  <c r="AP331" i="2" a="1"/>
  <c r="BP330" i="2"/>
  <c r="BO330" i="2"/>
  <c r="BN330" i="2"/>
  <c r="BG330" i="2" a="1"/>
  <c r="BG330" i="2" s="1"/>
  <c r="BA330" i="2" a="1"/>
  <c r="BA330" i="2" s="1"/>
  <c r="AZ330" i="2"/>
  <c r="AP330" i="2" a="1"/>
  <c r="AP330" i="2" s="1"/>
  <c r="BP329" i="2"/>
  <c r="BO329" i="2"/>
  <c r="BN329" i="2"/>
  <c r="BG329" i="2" a="1"/>
  <c r="BG329" i="2" s="1"/>
  <c r="AZ329" i="2"/>
  <c r="BA329" i="2" s="1" a="1"/>
  <c r="BA329" i="2" s="1"/>
  <c r="AP329" i="2"/>
  <c r="AP329" i="2" a="1"/>
  <c r="BP328" i="2"/>
  <c r="BO328" i="2"/>
  <c r="BN328" i="2"/>
  <c r="BG328" i="2" a="1"/>
  <c r="BG328" i="2" s="1"/>
  <c r="BA328" i="2" a="1"/>
  <c r="BA328" i="2" s="1"/>
  <c r="AZ328" i="2"/>
  <c r="AP328" i="2"/>
  <c r="AP328" i="2" a="1"/>
  <c r="BP327" i="2"/>
  <c r="BO327" i="2"/>
  <c r="BN327" i="2"/>
  <c r="BG327" i="2" a="1"/>
  <c r="BG327" i="2" s="1"/>
  <c r="BA327" i="2" a="1"/>
  <c r="BA327" i="2" s="1"/>
  <c r="AZ327" i="2"/>
  <c r="AP327" i="2"/>
  <c r="AP327" i="2" a="1"/>
  <c r="BP326" i="2"/>
  <c r="BO326" i="2"/>
  <c r="BN326" i="2"/>
  <c r="BG326" i="2" a="1"/>
  <c r="BG326" i="2" s="1"/>
  <c r="BA326" i="2" a="1"/>
  <c r="BA326" i="2" s="1"/>
  <c r="AZ326" i="2"/>
  <c r="AP326" i="2" a="1"/>
  <c r="AP326" i="2" s="1"/>
  <c r="BP325" i="2"/>
  <c r="BO325" i="2"/>
  <c r="BN325" i="2"/>
  <c r="BG325" i="2" a="1"/>
  <c r="BG325" i="2" s="1"/>
  <c r="AZ325" i="2"/>
  <c r="BA325" i="2" s="1" a="1"/>
  <c r="BA325" i="2" s="1"/>
  <c r="AP325" i="2"/>
  <c r="AP325" i="2" a="1"/>
  <c r="BP324" i="2"/>
  <c r="BO324" i="2"/>
  <c r="BN324" i="2"/>
  <c r="BG324" i="2" a="1"/>
  <c r="BG324" i="2" s="1"/>
  <c r="BA324" i="2" a="1"/>
  <c r="BA324" i="2" s="1"/>
  <c r="AZ324" i="2"/>
  <c r="AP324" i="2"/>
  <c r="AP324" i="2" a="1"/>
  <c r="BP323" i="2"/>
  <c r="BO323" i="2"/>
  <c r="BN323" i="2"/>
  <c r="BG323" i="2" a="1"/>
  <c r="BG323" i="2" s="1"/>
  <c r="BA323" i="2" a="1"/>
  <c r="BA323" i="2" s="1"/>
  <c r="AZ323" i="2"/>
  <c r="AP323" i="2"/>
  <c r="AP323" i="2" a="1"/>
  <c r="BP322" i="2"/>
  <c r="BO322" i="2"/>
  <c r="BN322" i="2"/>
  <c r="BG322" i="2" a="1"/>
  <c r="BG322" i="2" s="1"/>
  <c r="BA322" i="2" a="1"/>
  <c r="BA322" i="2" s="1"/>
  <c r="AZ322" i="2"/>
  <c r="AP322" i="2" a="1"/>
  <c r="AP322" i="2" s="1"/>
  <c r="BP321" i="2"/>
  <c r="BO321" i="2"/>
  <c r="BN321" i="2"/>
  <c r="BG321" i="2" a="1"/>
  <c r="BG321" i="2" s="1"/>
  <c r="AZ321" i="2"/>
  <c r="BA321" i="2" s="1" a="1"/>
  <c r="BA321" i="2" s="1"/>
  <c r="AP321" i="2"/>
  <c r="AP321" i="2" a="1"/>
  <c r="BP320" i="2"/>
  <c r="BO320" i="2"/>
  <c r="BN320" i="2"/>
  <c r="BG320" i="2" a="1"/>
  <c r="BG320" i="2" s="1"/>
  <c r="BA320" i="2" a="1"/>
  <c r="BA320" i="2" s="1"/>
  <c r="AZ320" i="2"/>
  <c r="AP320" i="2"/>
  <c r="AP320" i="2" a="1"/>
  <c r="BP319" i="2"/>
  <c r="BO319" i="2"/>
  <c r="BN319" i="2"/>
  <c r="BG319" i="2" a="1"/>
  <c r="BG319" i="2" s="1"/>
  <c r="BA319" i="2" a="1"/>
  <c r="BA319" i="2" s="1"/>
  <c r="AZ319" i="2"/>
  <c r="AP319" i="2"/>
  <c r="AP319" i="2" a="1"/>
  <c r="BP318" i="2"/>
  <c r="BO318" i="2"/>
  <c r="BN318" i="2"/>
  <c r="BG318" i="2" a="1"/>
  <c r="BG318" i="2" s="1"/>
  <c r="BA318" i="2" a="1"/>
  <c r="BA318" i="2" s="1"/>
  <c r="AZ318" i="2"/>
  <c r="AP318" i="2" a="1"/>
  <c r="AP318" i="2" s="1"/>
  <c r="BP317" i="2"/>
  <c r="BO317" i="2"/>
  <c r="BN317" i="2"/>
  <c r="BG317" i="2" a="1"/>
  <c r="BG317" i="2" s="1"/>
  <c r="AZ317" i="2"/>
  <c r="BA317" i="2" s="1" a="1"/>
  <c r="BA317" i="2" s="1"/>
  <c r="AP317" i="2"/>
  <c r="AP317" i="2" a="1"/>
  <c r="BP316" i="2"/>
  <c r="BO316" i="2"/>
  <c r="BN316" i="2"/>
  <c r="BG316" i="2" a="1"/>
  <c r="BG316" i="2" s="1"/>
  <c r="BA316" i="2" a="1"/>
  <c r="BA316" i="2" s="1"/>
  <c r="AZ316" i="2"/>
  <c r="AP316" i="2"/>
  <c r="AP316" i="2" a="1"/>
  <c r="BP315" i="2"/>
  <c r="BO315" i="2"/>
  <c r="BN315" i="2"/>
  <c r="BG315" i="2" a="1"/>
  <c r="BG315" i="2" s="1"/>
  <c r="BA315" i="2" a="1"/>
  <c r="BA315" i="2" s="1"/>
  <c r="AZ315" i="2"/>
  <c r="AP315" i="2"/>
  <c r="AP315" i="2" a="1"/>
  <c r="BP314" i="2"/>
  <c r="BO314" i="2"/>
  <c r="BN314" i="2"/>
  <c r="BG314" i="2" a="1"/>
  <c r="BG314" i="2" s="1"/>
  <c r="BA314" i="2" a="1"/>
  <c r="BA314" i="2" s="1"/>
  <c r="AZ314" i="2"/>
  <c r="AP314" i="2"/>
  <c r="AP314" i="2" a="1"/>
  <c r="BP313" i="2"/>
  <c r="BO313" i="2"/>
  <c r="BN313" i="2"/>
  <c r="BG313" i="2" a="1"/>
  <c r="BG313" i="2" s="1"/>
  <c r="AZ313" i="2"/>
  <c r="BA313" i="2" s="1" a="1"/>
  <c r="BA313" i="2" s="1"/>
  <c r="AP313" i="2"/>
  <c r="AP313" i="2" a="1"/>
  <c r="BP312" i="2"/>
  <c r="BO312" i="2"/>
  <c r="BN312" i="2"/>
  <c r="BG312" i="2" a="1"/>
  <c r="BG312" i="2" s="1"/>
  <c r="BA312" i="2" a="1"/>
  <c r="BA312" i="2" s="1"/>
  <c r="AZ312" i="2"/>
  <c r="AP312" i="2"/>
  <c r="AP312" i="2" a="1"/>
  <c r="BP311" i="2"/>
  <c r="BO311" i="2"/>
  <c r="BN311" i="2"/>
  <c r="BG311" i="2" a="1"/>
  <c r="BG311" i="2" s="1"/>
  <c r="BA311" i="2" a="1"/>
  <c r="BA311" i="2" s="1"/>
  <c r="AZ311" i="2"/>
  <c r="AP311" i="2"/>
  <c r="AP311" i="2" a="1"/>
  <c r="BP310" i="2"/>
  <c r="BO310" i="2"/>
  <c r="BN310" i="2"/>
  <c r="BG310" i="2" a="1"/>
  <c r="BG310" i="2" s="1"/>
  <c r="BA310" i="2" a="1"/>
  <c r="BA310" i="2" s="1"/>
  <c r="AZ310" i="2"/>
  <c r="AP310" i="2"/>
  <c r="AP310" i="2" a="1"/>
  <c r="BP309" i="2"/>
  <c r="BO309" i="2"/>
  <c r="BN309" i="2"/>
  <c r="BG309" i="2" a="1"/>
  <c r="BG309" i="2" s="1"/>
  <c r="BA309" i="2" a="1"/>
  <c r="BA309" i="2" s="1"/>
  <c r="AZ309" i="2"/>
  <c r="AP309" i="2"/>
  <c r="AP309" i="2" a="1"/>
  <c r="BP308" i="2"/>
  <c r="BO308" i="2"/>
  <c r="BN308" i="2"/>
  <c r="BG308" i="2" a="1"/>
  <c r="BG308" i="2" s="1"/>
  <c r="BA308" i="2" a="1"/>
  <c r="BA308" i="2" s="1"/>
  <c r="AZ308" i="2"/>
  <c r="AP308" i="2"/>
  <c r="AP308" i="2" a="1"/>
  <c r="BP307" i="2"/>
  <c r="BO307" i="2"/>
  <c r="BN307" i="2"/>
  <c r="BG307" i="2" a="1"/>
  <c r="BG307" i="2" s="1"/>
  <c r="BA307" i="2" a="1"/>
  <c r="BA307" i="2" s="1"/>
  <c r="AZ307" i="2"/>
  <c r="AP307" i="2"/>
  <c r="AP307" i="2" a="1"/>
  <c r="BP306" i="2"/>
  <c r="BO306" i="2"/>
  <c r="BN306" i="2"/>
  <c r="BG306" i="2" a="1"/>
  <c r="BG306" i="2" s="1"/>
  <c r="BA306" i="2" a="1"/>
  <c r="BA306" i="2" s="1"/>
  <c r="AZ306" i="2"/>
  <c r="AP306" i="2"/>
  <c r="AP306" i="2" a="1"/>
  <c r="BP305" i="2"/>
  <c r="BO305" i="2"/>
  <c r="BN305" i="2"/>
  <c r="BG305" i="2" a="1"/>
  <c r="BG305" i="2" s="1"/>
  <c r="BA305" i="2" a="1"/>
  <c r="BA305" i="2" s="1"/>
  <c r="AZ305" i="2"/>
  <c r="AP305" i="2"/>
  <c r="AP305" i="2" a="1"/>
  <c r="BP304" i="2"/>
  <c r="BO304" i="2"/>
  <c r="BN304" i="2"/>
  <c r="BG304" i="2" a="1"/>
  <c r="BG304" i="2" s="1"/>
  <c r="BA304" i="2" a="1"/>
  <c r="BA304" i="2" s="1"/>
  <c r="AZ304" i="2"/>
  <c r="AP304" i="2"/>
  <c r="AP304" i="2" a="1"/>
  <c r="BP303" i="2"/>
  <c r="BO303" i="2"/>
  <c r="BN303" i="2"/>
  <c r="BG303" i="2" a="1"/>
  <c r="BG303" i="2" s="1"/>
  <c r="BA303" i="2" a="1"/>
  <c r="BA303" i="2" s="1"/>
  <c r="AZ303" i="2"/>
  <c r="AP303" i="2"/>
  <c r="AP303" i="2" a="1"/>
  <c r="BP302" i="2"/>
  <c r="BO302" i="2"/>
  <c r="BN302" i="2"/>
  <c r="BG302" i="2" a="1"/>
  <c r="BG302" i="2" s="1"/>
  <c r="BA302" i="2" a="1"/>
  <c r="BA302" i="2" s="1"/>
  <c r="AZ302" i="2"/>
  <c r="AP302" i="2"/>
  <c r="AP302" i="2" a="1"/>
  <c r="BP301" i="2"/>
  <c r="BO301" i="2"/>
  <c r="BN301" i="2"/>
  <c r="BG301" i="2" a="1"/>
  <c r="BG301" i="2" s="1"/>
  <c r="BA301" i="2" a="1"/>
  <c r="BA301" i="2" s="1"/>
  <c r="AZ301" i="2"/>
  <c r="AP301" i="2"/>
  <c r="AP301" i="2" a="1"/>
  <c r="BP300" i="2"/>
  <c r="BO300" i="2"/>
  <c r="BN300" i="2"/>
  <c r="BG300" i="2" a="1"/>
  <c r="BG300" i="2" s="1"/>
  <c r="BA300" i="2" a="1"/>
  <c r="BA300" i="2" s="1"/>
  <c r="AZ300" i="2"/>
  <c r="AP300" i="2"/>
  <c r="AP300" i="2" a="1"/>
  <c r="BP299" i="2"/>
  <c r="BO299" i="2"/>
  <c r="BN299" i="2"/>
  <c r="BG299" i="2" a="1"/>
  <c r="BG299" i="2" s="1"/>
  <c r="BA299" i="2" a="1"/>
  <c r="BA299" i="2" s="1"/>
  <c r="AZ299" i="2"/>
  <c r="AP299" i="2"/>
  <c r="AP299" i="2" a="1"/>
  <c r="BP298" i="2"/>
  <c r="BO298" i="2"/>
  <c r="BN298" i="2"/>
  <c r="BG298" i="2" a="1"/>
  <c r="BG298" i="2" s="1"/>
  <c r="BA298" i="2" a="1"/>
  <c r="BA298" i="2" s="1"/>
  <c r="AZ298" i="2"/>
  <c r="AP298" i="2"/>
  <c r="AP298" i="2" a="1"/>
  <c r="BP297" i="2"/>
  <c r="BO297" i="2"/>
  <c r="BN297" i="2"/>
  <c r="BG297" i="2" a="1"/>
  <c r="BG297" i="2" s="1"/>
  <c r="BA297" i="2" a="1"/>
  <c r="BA297" i="2" s="1"/>
  <c r="AZ297" i="2"/>
  <c r="AP297" i="2"/>
  <c r="AP297" i="2" a="1"/>
  <c r="BP296" i="2"/>
  <c r="BO296" i="2"/>
  <c r="BN296" i="2"/>
  <c r="BG296" i="2" a="1"/>
  <c r="BG296" i="2" s="1"/>
  <c r="BA296" i="2" a="1"/>
  <c r="BA296" i="2" s="1"/>
  <c r="AZ296" i="2"/>
  <c r="AP296" i="2"/>
  <c r="AP296" i="2" a="1"/>
  <c r="BP295" i="2"/>
  <c r="BO295" i="2"/>
  <c r="BN295" i="2"/>
  <c r="BG295" i="2" a="1"/>
  <c r="BG295" i="2" s="1"/>
  <c r="BA295" i="2" a="1"/>
  <c r="BA295" i="2" s="1"/>
  <c r="AZ295" i="2"/>
  <c r="AP295" i="2"/>
  <c r="AP295" i="2" a="1"/>
  <c r="BP294" i="2"/>
  <c r="BO294" i="2"/>
  <c r="BN294" i="2"/>
  <c r="BG294" i="2" a="1"/>
  <c r="BG294" i="2" s="1"/>
  <c r="BA294" i="2" a="1"/>
  <c r="BA294" i="2" s="1"/>
  <c r="AZ294" i="2"/>
  <c r="AP294" i="2"/>
  <c r="AP294" i="2" a="1"/>
  <c r="BP293" i="2"/>
  <c r="BO293" i="2"/>
  <c r="BN293" i="2"/>
  <c r="BG293" i="2" a="1"/>
  <c r="BG293" i="2" s="1"/>
  <c r="BA293" i="2" a="1"/>
  <c r="BA293" i="2" s="1"/>
  <c r="AZ293" i="2"/>
  <c r="AP293" i="2"/>
  <c r="AP293" i="2" a="1"/>
  <c r="BP292" i="2"/>
  <c r="BO292" i="2"/>
  <c r="BN292" i="2"/>
  <c r="BG292" i="2" a="1"/>
  <c r="BG292" i="2" s="1"/>
  <c r="BA292" i="2" a="1"/>
  <c r="BA292" i="2" s="1"/>
  <c r="AZ292" i="2"/>
  <c r="AP292" i="2"/>
  <c r="AP292" i="2" a="1"/>
  <c r="BP291" i="2"/>
  <c r="BO291" i="2"/>
  <c r="BN291" i="2"/>
  <c r="BG291" i="2" a="1"/>
  <c r="BG291" i="2" s="1"/>
  <c r="BA291" i="2" a="1"/>
  <c r="BA291" i="2" s="1"/>
  <c r="AZ291" i="2"/>
  <c r="AP291" i="2"/>
  <c r="AP291" i="2" a="1"/>
  <c r="BP290" i="2"/>
  <c r="BO290" i="2"/>
  <c r="BN290" i="2"/>
  <c r="BG290" i="2" a="1"/>
  <c r="BG290" i="2" s="1"/>
  <c r="BA290" i="2" a="1"/>
  <c r="BA290" i="2" s="1"/>
  <c r="AZ290" i="2"/>
  <c r="AP290" i="2" a="1"/>
  <c r="AP290" i="2" s="1"/>
  <c r="BP289" i="2"/>
  <c r="BO289" i="2"/>
  <c r="BN289" i="2"/>
  <c r="BG289" i="2" a="1"/>
  <c r="BG289" i="2" s="1"/>
  <c r="AZ289" i="2"/>
  <c r="BA289" i="2" s="1" a="1"/>
  <c r="BA289" i="2" s="1"/>
  <c r="AP289" i="2"/>
  <c r="AP289" i="2" a="1"/>
  <c r="BP288" i="2"/>
  <c r="BO288" i="2"/>
  <c r="BN288" i="2"/>
  <c r="BG288" i="2" a="1"/>
  <c r="BG288" i="2" s="1"/>
  <c r="BA288" i="2" a="1"/>
  <c r="BA288" i="2" s="1"/>
  <c r="AZ288" i="2"/>
  <c r="AP288" i="2"/>
  <c r="AP288" i="2" a="1"/>
  <c r="BP287" i="2"/>
  <c r="BO287" i="2"/>
  <c r="BN287" i="2"/>
  <c r="BG287" i="2" a="1"/>
  <c r="BG287" i="2" s="1"/>
  <c r="BA287" i="2" a="1"/>
  <c r="BA287" i="2" s="1"/>
  <c r="AZ287" i="2"/>
  <c r="AP287" i="2"/>
  <c r="AP287" i="2" a="1"/>
  <c r="BP286" i="2"/>
  <c r="BO286" i="2"/>
  <c r="BN286" i="2"/>
  <c r="BG286" i="2" a="1"/>
  <c r="BG286" i="2" s="1"/>
  <c r="BA286" i="2" a="1"/>
  <c r="BA286" i="2" s="1"/>
  <c r="AZ286" i="2"/>
  <c r="AP286" i="2" a="1"/>
  <c r="AP286" i="2" s="1"/>
  <c r="BP285" i="2"/>
  <c r="BO285" i="2"/>
  <c r="BN285" i="2"/>
  <c r="BG285" i="2" a="1"/>
  <c r="BG285" i="2" s="1"/>
  <c r="AZ285" i="2"/>
  <c r="BA285" i="2" s="1" a="1"/>
  <c r="BA285" i="2" s="1"/>
  <c r="AP285" i="2"/>
  <c r="AP285" i="2" a="1"/>
  <c r="BP284" i="2"/>
  <c r="BO284" i="2"/>
  <c r="BN284" i="2"/>
  <c r="BG284" i="2" a="1"/>
  <c r="BG284" i="2" s="1"/>
  <c r="BA284" i="2" a="1"/>
  <c r="BA284" i="2" s="1"/>
  <c r="AZ284" i="2"/>
  <c r="AP284" i="2"/>
  <c r="AP284" i="2" a="1"/>
  <c r="BP283" i="2"/>
  <c r="BO283" i="2"/>
  <c r="BN283" i="2"/>
  <c r="BG283" i="2" a="1"/>
  <c r="BG283" i="2" s="1"/>
  <c r="BA283" i="2" a="1"/>
  <c r="BA283" i="2" s="1"/>
  <c r="AZ283" i="2"/>
  <c r="AP283" i="2"/>
  <c r="AP283" i="2" a="1"/>
  <c r="BP282" i="2"/>
  <c r="BO282" i="2"/>
  <c r="BN282" i="2"/>
  <c r="BG282" i="2" a="1"/>
  <c r="BG282" i="2" s="1"/>
  <c r="BA282" i="2" a="1"/>
  <c r="BA282" i="2" s="1"/>
  <c r="AZ282" i="2"/>
  <c r="AP282" i="2" a="1"/>
  <c r="AP282" i="2" s="1"/>
  <c r="BP281" i="2"/>
  <c r="BO281" i="2"/>
  <c r="BN281" i="2"/>
  <c r="BG281" i="2" a="1"/>
  <c r="BG281" i="2" s="1"/>
  <c r="AZ281" i="2"/>
  <c r="BA281" i="2" s="1" a="1"/>
  <c r="BA281" i="2" s="1"/>
  <c r="AP281" i="2"/>
  <c r="AP281" i="2" a="1"/>
  <c r="BP280" i="2"/>
  <c r="BO280" i="2"/>
  <c r="BN280" i="2"/>
  <c r="BG280" i="2" a="1"/>
  <c r="BG280" i="2" s="1"/>
  <c r="BA280" i="2" a="1"/>
  <c r="BA280" i="2" s="1"/>
  <c r="AZ280" i="2"/>
  <c r="AP280" i="2"/>
  <c r="AP280" i="2" a="1"/>
  <c r="BP279" i="2"/>
  <c r="BO279" i="2"/>
  <c r="BN279" i="2"/>
  <c r="BG279" i="2" a="1"/>
  <c r="BG279" i="2" s="1"/>
  <c r="BA279" i="2" a="1"/>
  <c r="BA279" i="2" s="1"/>
  <c r="AZ279" i="2"/>
  <c r="AP279" i="2"/>
  <c r="AP279" i="2" a="1"/>
  <c r="BP278" i="2"/>
  <c r="BO278" i="2"/>
  <c r="BN278" i="2"/>
  <c r="BG278" i="2" a="1"/>
  <c r="BG278" i="2" s="1"/>
  <c r="BA278" i="2" a="1"/>
  <c r="BA278" i="2" s="1"/>
  <c r="AZ278" i="2"/>
  <c r="AP278" i="2" a="1"/>
  <c r="AP278" i="2" s="1"/>
  <c r="BP277" i="2"/>
  <c r="BO277" i="2"/>
  <c r="BN277" i="2"/>
  <c r="BG277" i="2" a="1"/>
  <c r="BG277" i="2" s="1"/>
  <c r="AZ277" i="2"/>
  <c r="BA277" i="2" s="1" a="1"/>
  <c r="BA277" i="2" s="1"/>
  <c r="AP277" i="2"/>
  <c r="AP277" i="2" a="1"/>
  <c r="BP276" i="2"/>
  <c r="BO276" i="2"/>
  <c r="BN276" i="2"/>
  <c r="BG276" i="2" a="1"/>
  <c r="BG276" i="2" s="1"/>
  <c r="BA276" i="2" a="1"/>
  <c r="BA276" i="2" s="1"/>
  <c r="AZ276" i="2"/>
  <c r="AP276" i="2"/>
  <c r="AP276" i="2" a="1"/>
  <c r="BP275" i="2"/>
  <c r="BO275" i="2"/>
  <c r="BN275" i="2"/>
  <c r="BG275" i="2" a="1"/>
  <c r="BG275" i="2" s="1"/>
  <c r="BA275" i="2" a="1"/>
  <c r="BA275" i="2" s="1"/>
  <c r="AZ275" i="2"/>
  <c r="AP275" i="2"/>
  <c r="AP275" i="2" a="1"/>
  <c r="BP274" i="2"/>
  <c r="BO274" i="2"/>
  <c r="BN274" i="2"/>
  <c r="BG274" i="2" a="1"/>
  <c r="BG274" i="2" s="1"/>
  <c r="BA274" i="2" a="1"/>
  <c r="BA274" i="2" s="1"/>
  <c r="AZ274" i="2"/>
  <c r="AP274" i="2"/>
  <c r="AP274" i="2" a="1"/>
  <c r="BP273" i="2"/>
  <c r="BO273" i="2"/>
  <c r="BN273" i="2"/>
  <c r="BG273" i="2" a="1"/>
  <c r="BG273" i="2" s="1"/>
  <c r="BA273" i="2" a="1"/>
  <c r="BA273" i="2" s="1"/>
  <c r="AZ273" i="2"/>
  <c r="AP273" i="2"/>
  <c r="AP273" i="2" a="1"/>
  <c r="BP272" i="2"/>
  <c r="BO272" i="2"/>
  <c r="BN272" i="2"/>
  <c r="BG272" i="2" a="1"/>
  <c r="BG272" i="2" s="1"/>
  <c r="BA272" i="2" a="1"/>
  <c r="BA272" i="2" s="1"/>
  <c r="AZ272" i="2"/>
  <c r="AP272" i="2"/>
  <c r="AP272" i="2" a="1"/>
  <c r="BP271" i="2"/>
  <c r="BO271" i="2"/>
  <c r="BN271" i="2"/>
  <c r="BG271" i="2" a="1"/>
  <c r="BG271" i="2" s="1"/>
  <c r="BA271" i="2" a="1"/>
  <c r="BA271" i="2" s="1"/>
  <c r="AZ271" i="2"/>
  <c r="AP271" i="2"/>
  <c r="AP271" i="2" a="1"/>
  <c r="BP270" i="2"/>
  <c r="BO270" i="2"/>
  <c r="BN270" i="2"/>
  <c r="BG270" i="2" a="1"/>
  <c r="BG270" i="2" s="1"/>
  <c r="BA270" i="2" a="1"/>
  <c r="BA270" i="2" s="1"/>
  <c r="AZ270" i="2"/>
  <c r="AP270" i="2"/>
  <c r="AP270" i="2" a="1"/>
  <c r="BP269" i="2"/>
  <c r="BO269" i="2"/>
  <c r="BN269" i="2"/>
  <c r="BG269" i="2" a="1"/>
  <c r="BG269" i="2" s="1"/>
  <c r="BA269" i="2" a="1"/>
  <c r="BA269" i="2" s="1"/>
  <c r="AZ269" i="2"/>
  <c r="AP269" i="2"/>
  <c r="AP269" i="2" a="1"/>
  <c r="BP268" i="2"/>
  <c r="BO268" i="2"/>
  <c r="BN268" i="2"/>
  <c r="BG268" i="2" a="1"/>
  <c r="BG268" i="2" s="1"/>
  <c r="BA268" i="2" a="1"/>
  <c r="BA268" i="2" s="1"/>
  <c r="AZ268" i="2"/>
  <c r="AP268" i="2"/>
  <c r="AP268" i="2" a="1"/>
  <c r="BP267" i="2"/>
  <c r="BO267" i="2"/>
  <c r="BN267" i="2"/>
  <c r="BG267" i="2" a="1"/>
  <c r="BG267" i="2" s="1"/>
  <c r="BA267" i="2" a="1"/>
  <c r="BA267" i="2" s="1"/>
  <c r="AZ267" i="2"/>
  <c r="AP267" i="2"/>
  <c r="AP267" i="2" a="1"/>
  <c r="BP266" i="2"/>
  <c r="BO266" i="2"/>
  <c r="BN266" i="2"/>
  <c r="BG266" i="2" a="1"/>
  <c r="BG266" i="2" s="1"/>
  <c r="BA266" i="2" a="1"/>
  <c r="BA266" i="2" s="1"/>
  <c r="AZ266" i="2"/>
  <c r="AP266" i="2"/>
  <c r="AP266" i="2" a="1"/>
  <c r="BP265" i="2"/>
  <c r="BO265" i="2"/>
  <c r="BN265" i="2"/>
  <c r="BG265" i="2" a="1"/>
  <c r="BG265" i="2" s="1"/>
  <c r="BA265" i="2" a="1"/>
  <c r="BA265" i="2" s="1"/>
  <c r="AZ265" i="2"/>
  <c r="AP265" i="2"/>
  <c r="AP265" i="2" a="1"/>
  <c r="BP264" i="2"/>
  <c r="BO264" i="2"/>
  <c r="BN264" i="2"/>
  <c r="BG264" i="2" a="1"/>
  <c r="BG264" i="2" s="1"/>
  <c r="BA264" i="2" a="1"/>
  <c r="BA264" i="2" s="1"/>
  <c r="AZ264" i="2"/>
  <c r="AP264" i="2"/>
  <c r="AP264" i="2" a="1"/>
  <c r="BP263" i="2"/>
  <c r="BO263" i="2"/>
  <c r="BN263" i="2"/>
  <c r="BG263" i="2" a="1"/>
  <c r="BG263" i="2" s="1"/>
  <c r="BA263" i="2" a="1"/>
  <c r="BA263" i="2" s="1"/>
  <c r="AZ263" i="2"/>
  <c r="AP263" i="2"/>
  <c r="AP263" i="2" a="1"/>
  <c r="BP262" i="2"/>
  <c r="BO262" i="2"/>
  <c r="BN262" i="2"/>
  <c r="BG262" i="2" a="1"/>
  <c r="BG262" i="2" s="1"/>
  <c r="BA262" i="2" a="1"/>
  <c r="BA262" i="2" s="1"/>
  <c r="AZ262" i="2"/>
  <c r="AP262" i="2"/>
  <c r="AP262" i="2" a="1"/>
  <c r="BP261" i="2"/>
  <c r="BO261" i="2"/>
  <c r="BN261" i="2"/>
  <c r="BG261" i="2" a="1"/>
  <c r="BG261" i="2" s="1"/>
  <c r="BA261" i="2" a="1"/>
  <c r="BA261" i="2" s="1"/>
  <c r="AZ261" i="2"/>
  <c r="AP261" i="2"/>
  <c r="AP261" i="2" a="1"/>
  <c r="BP260" i="2"/>
  <c r="BO260" i="2"/>
  <c r="BN260" i="2"/>
  <c r="BG260" i="2" a="1"/>
  <c r="BG260" i="2" s="1"/>
  <c r="BA260" i="2" a="1"/>
  <c r="BA260" i="2" s="1"/>
  <c r="AZ260" i="2"/>
  <c r="AP260" i="2"/>
  <c r="AP260" i="2" a="1"/>
  <c r="BP259" i="2"/>
  <c r="BO259" i="2"/>
  <c r="BN259" i="2"/>
  <c r="BG259" i="2" a="1"/>
  <c r="BG259" i="2" s="1"/>
  <c r="BA259" i="2" a="1"/>
  <c r="BA259" i="2" s="1"/>
  <c r="AZ259" i="2"/>
  <c r="AP259" i="2"/>
  <c r="AP259" i="2" a="1"/>
  <c r="BP258" i="2"/>
  <c r="BO258" i="2"/>
  <c r="BN258" i="2"/>
  <c r="BG258" i="2" a="1"/>
  <c r="BG258" i="2" s="1"/>
  <c r="BA258" i="2" a="1"/>
  <c r="BA258" i="2" s="1"/>
  <c r="AZ258" i="2"/>
  <c r="AP258" i="2"/>
  <c r="AP258" i="2" a="1"/>
  <c r="BP257" i="2"/>
  <c r="BO257" i="2"/>
  <c r="BN257" i="2"/>
  <c r="BG257" i="2" a="1"/>
  <c r="BG257" i="2" s="1"/>
  <c r="BA257" i="2" a="1"/>
  <c r="BA257" i="2" s="1"/>
  <c r="AZ257" i="2"/>
  <c r="AP257" i="2"/>
  <c r="AP257" i="2" a="1"/>
  <c r="BP256" i="2"/>
  <c r="BO256" i="2"/>
  <c r="BN256" i="2"/>
  <c r="BG256" i="2" a="1"/>
  <c r="BG256" i="2" s="1"/>
  <c r="BA256" i="2" a="1"/>
  <c r="BA256" i="2" s="1"/>
  <c r="AZ256" i="2"/>
  <c r="AP256" i="2"/>
  <c r="AP256" i="2" a="1"/>
  <c r="BP255" i="2"/>
  <c r="BO255" i="2"/>
  <c r="BN255" i="2"/>
  <c r="BG255" i="2" a="1"/>
  <c r="BG255" i="2" s="1"/>
  <c r="BA255" i="2" a="1"/>
  <c r="BA255" i="2" s="1"/>
  <c r="AZ255" i="2"/>
  <c r="AP255" i="2"/>
  <c r="AP255" i="2" a="1"/>
  <c r="BP254" i="2"/>
  <c r="BO254" i="2"/>
  <c r="BN254" i="2"/>
  <c r="BG254" i="2" a="1"/>
  <c r="BG254" i="2" s="1"/>
  <c r="BA254" i="2" a="1"/>
  <c r="BA254" i="2" s="1"/>
  <c r="AZ254" i="2"/>
  <c r="AP254" i="2"/>
  <c r="AP254" i="2" a="1"/>
  <c r="BP253" i="2"/>
  <c r="BO253" i="2"/>
  <c r="BN253" i="2"/>
  <c r="BG253" i="2" a="1"/>
  <c r="BG253" i="2" s="1"/>
  <c r="BA253" i="2" a="1"/>
  <c r="BA253" i="2" s="1"/>
  <c r="AZ253" i="2"/>
  <c r="AP253" i="2"/>
  <c r="AP253" i="2" a="1"/>
  <c r="BP252" i="2"/>
  <c r="BO252" i="2"/>
  <c r="BN252" i="2"/>
  <c r="BG252" i="2" a="1"/>
  <c r="BG252" i="2" s="1"/>
  <c r="BA252" i="2" a="1"/>
  <c r="BA252" i="2" s="1"/>
  <c r="AZ252" i="2"/>
  <c r="AP252" i="2"/>
  <c r="AP252" i="2" a="1"/>
  <c r="BP251" i="2"/>
  <c r="BO251" i="2"/>
  <c r="BN251" i="2"/>
  <c r="BG251" i="2" a="1"/>
  <c r="BG251" i="2" s="1"/>
  <c r="BA251" i="2" a="1"/>
  <c r="BA251" i="2" s="1"/>
  <c r="AZ251" i="2"/>
  <c r="AP251" i="2"/>
  <c r="AP251" i="2" a="1"/>
  <c r="BP250" i="2"/>
  <c r="BO250" i="2"/>
  <c r="BN250" i="2"/>
  <c r="BG250" i="2" a="1"/>
  <c r="BG250" i="2" s="1"/>
  <c r="BA250" i="2" a="1"/>
  <c r="BA250" i="2" s="1"/>
  <c r="AZ250" i="2"/>
  <c r="AP250" i="2"/>
  <c r="AP250" i="2" a="1"/>
  <c r="BP249" i="2"/>
  <c r="BO249" i="2"/>
  <c r="BN249" i="2"/>
  <c r="BG249" i="2" a="1"/>
  <c r="BG249" i="2" s="1"/>
  <c r="BA249" i="2" a="1"/>
  <c r="BA249" i="2" s="1"/>
  <c r="AZ249" i="2"/>
  <c r="AP249" i="2"/>
  <c r="AP249" i="2" a="1"/>
  <c r="BP248" i="2"/>
  <c r="BO248" i="2"/>
  <c r="BN248" i="2"/>
  <c r="BG248" i="2" a="1"/>
  <c r="BG248" i="2" s="1"/>
  <c r="BA248" i="2" a="1"/>
  <c r="BA248" i="2" s="1"/>
  <c r="AZ248" i="2"/>
  <c r="AP248" i="2"/>
  <c r="AP248" i="2" a="1"/>
  <c r="BP247" i="2"/>
  <c r="BO247" i="2"/>
  <c r="BN247" i="2"/>
  <c r="BG247" i="2" a="1"/>
  <c r="BG247" i="2" s="1"/>
  <c r="BA247" i="2" a="1"/>
  <c r="BA247" i="2" s="1"/>
  <c r="AZ247" i="2"/>
  <c r="AP247" i="2"/>
  <c r="AP247" i="2" a="1"/>
  <c r="BP246" i="2"/>
  <c r="BO246" i="2"/>
  <c r="BN246" i="2"/>
  <c r="BG246" i="2" a="1"/>
  <c r="BG246" i="2" s="1"/>
  <c r="BA246" i="2" a="1"/>
  <c r="BA246" i="2" s="1"/>
  <c r="AZ246" i="2"/>
  <c r="AP246" i="2"/>
  <c r="AP246" i="2" a="1"/>
  <c r="BP245" i="2"/>
  <c r="BO245" i="2"/>
  <c r="BN245" i="2"/>
  <c r="BG245" i="2" a="1"/>
  <c r="BG245" i="2" s="1"/>
  <c r="BA245" i="2" a="1"/>
  <c r="BA245" i="2" s="1"/>
  <c r="AZ245" i="2"/>
  <c r="AP245" i="2" a="1"/>
  <c r="AP245" i="2" s="1"/>
  <c r="BP244" i="2"/>
  <c r="BO244" i="2"/>
  <c r="BN244" i="2"/>
  <c r="BG244" i="2" a="1"/>
  <c r="BG244" i="2" s="1"/>
  <c r="BA244" i="2" a="1"/>
  <c r="BA244" i="2" s="1"/>
  <c r="AZ244" i="2"/>
  <c r="AP244" i="2"/>
  <c r="AP244" i="2" a="1"/>
  <c r="BP243" i="2"/>
  <c r="BO243" i="2"/>
  <c r="BN243" i="2"/>
  <c r="BG243" i="2" a="1"/>
  <c r="BG243" i="2" s="1"/>
  <c r="BA243" i="2"/>
  <c r="BA243" i="2" a="1"/>
  <c r="AZ243" i="2"/>
  <c r="AP243" i="2"/>
  <c r="AP243" i="2" a="1"/>
  <c r="BP242" i="2"/>
  <c r="BO242" i="2"/>
  <c r="BN242" i="2"/>
  <c r="BG242" i="2"/>
  <c r="BG242" i="2" a="1"/>
  <c r="BA242" i="2" a="1"/>
  <c r="BA242" i="2" s="1"/>
  <c r="AZ242" i="2"/>
  <c r="AP242" i="2"/>
  <c r="AP242" i="2" a="1"/>
  <c r="BP241" i="2"/>
  <c r="BO241" i="2"/>
  <c r="BN241" i="2"/>
  <c r="BG241" i="2" a="1"/>
  <c r="BG241" i="2" s="1"/>
  <c r="BA241" i="2" a="1"/>
  <c r="BA241" i="2" s="1"/>
  <c r="AZ241" i="2"/>
  <c r="AP241" i="2"/>
  <c r="AP241" i="2" a="1"/>
  <c r="BP240" i="2"/>
  <c r="BO240" i="2"/>
  <c r="BN240" i="2"/>
  <c r="BG240" i="2" a="1"/>
  <c r="BG240" i="2" s="1"/>
  <c r="AZ240" i="2"/>
  <c r="BA240" i="2" s="1" a="1"/>
  <c r="BA240" i="2" s="1"/>
  <c r="AP240" i="2"/>
  <c r="AP240" i="2" a="1"/>
  <c r="BP239" i="2"/>
  <c r="BO239" i="2"/>
  <c r="BN239" i="2"/>
  <c r="BG239" i="2" a="1"/>
  <c r="BG239" i="2" s="1"/>
  <c r="BA239" i="2"/>
  <c r="BA239" i="2" a="1"/>
  <c r="AZ239" i="2"/>
  <c r="AP239" i="2"/>
  <c r="AP239" i="2" a="1"/>
  <c r="BP238" i="2"/>
  <c r="BO238" i="2"/>
  <c r="BN238" i="2"/>
  <c r="BG238" i="2"/>
  <c r="BG238" i="2" a="1"/>
  <c r="BA238" i="2" a="1"/>
  <c r="BA238" i="2" s="1"/>
  <c r="AZ238" i="2"/>
  <c r="AP238" i="2"/>
  <c r="AP238" i="2" a="1"/>
  <c r="BP237" i="2"/>
  <c r="BO237" i="2"/>
  <c r="BN237" i="2"/>
  <c r="BG237" i="2"/>
  <c r="BG237" i="2" a="1"/>
  <c r="AZ237" i="2"/>
  <c r="BA237" i="2" s="1" a="1"/>
  <c r="BA237" i="2" s="1"/>
  <c r="AP237" i="2"/>
  <c r="AP237" i="2" a="1"/>
  <c r="BP236" i="2"/>
  <c r="BO236" i="2"/>
  <c r="BN236" i="2"/>
  <c r="BG236" i="2" a="1"/>
  <c r="BG236" i="2" s="1"/>
  <c r="BA236" i="2" a="1"/>
  <c r="BA236" i="2" s="1"/>
  <c r="AZ236" i="2"/>
  <c r="AP236" i="2" a="1"/>
  <c r="AP236" i="2" s="1"/>
  <c r="BP235" i="2"/>
  <c r="BO235" i="2"/>
  <c r="BN235" i="2"/>
  <c r="BG235" i="2" a="1"/>
  <c r="BG235" i="2" s="1"/>
  <c r="AZ235" i="2"/>
  <c r="BA235" i="2" s="1" a="1"/>
  <c r="BA235" i="2" s="1"/>
  <c r="AP235" i="2"/>
  <c r="AP235" i="2" a="1"/>
  <c r="BP234" i="2"/>
  <c r="BO234" i="2"/>
  <c r="BN234" i="2"/>
  <c r="BG234" i="2"/>
  <c r="BG234" i="2" a="1"/>
  <c r="BA234" i="2" a="1"/>
  <c r="BA234" i="2" s="1"/>
  <c r="AZ234" i="2"/>
  <c r="AP234" i="2" a="1"/>
  <c r="AP234" i="2" s="1"/>
  <c r="BP233" i="2"/>
  <c r="BO233" i="2"/>
  <c r="BN233" i="2"/>
  <c r="BG233" i="2" a="1"/>
  <c r="BG233" i="2" s="1"/>
  <c r="BA233" i="2" a="1"/>
  <c r="BA233" i="2" s="1"/>
  <c r="AZ233" i="2"/>
  <c r="AP233" i="2" a="1"/>
  <c r="AP233" i="2" s="1"/>
  <c r="BP232" i="2"/>
  <c r="BO232" i="2"/>
  <c r="BN232" i="2"/>
  <c r="BG232" i="2" a="1"/>
  <c r="BG232" i="2" s="1"/>
  <c r="AZ232" i="2"/>
  <c r="BA232" i="2" s="1" a="1"/>
  <c r="BA232" i="2" s="1"/>
  <c r="AP232" i="2"/>
  <c r="AP232" i="2" a="1"/>
  <c r="BP231" i="2"/>
  <c r="BO231" i="2"/>
  <c r="BN231" i="2"/>
  <c r="BG231" i="2"/>
  <c r="BG231" i="2" a="1"/>
  <c r="BA231" i="2" a="1"/>
  <c r="BA231" i="2" s="1"/>
  <c r="AZ231" i="2"/>
  <c r="AP231" i="2"/>
  <c r="AP231" i="2" a="1"/>
  <c r="BP230" i="2"/>
  <c r="BO230" i="2"/>
  <c r="BN230" i="2"/>
  <c r="BG230" i="2" a="1"/>
  <c r="BG230" i="2" s="1"/>
  <c r="BA230" i="2"/>
  <c r="BA230" i="2" a="1"/>
  <c r="AZ230" i="2"/>
  <c r="AP230" i="2"/>
  <c r="AP230" i="2" a="1"/>
  <c r="BP229" i="2"/>
  <c r="BO229" i="2"/>
  <c r="BN229" i="2"/>
  <c r="BG229" i="2"/>
  <c r="BG229" i="2" a="1"/>
  <c r="AZ229" i="2"/>
  <c r="BA229" i="2" s="1" a="1"/>
  <c r="BA229" i="2" s="1"/>
  <c r="AP229" i="2"/>
  <c r="AP229" i="2" a="1"/>
  <c r="BP228" i="2"/>
  <c r="BO228" i="2"/>
  <c r="BN228" i="2"/>
  <c r="BG228" i="2" a="1"/>
  <c r="BG228" i="2" s="1"/>
  <c r="BA228" i="2" a="1"/>
  <c r="BA228" i="2" s="1"/>
  <c r="AZ228" i="2"/>
  <c r="AP228" i="2" a="1"/>
  <c r="AP228" i="2" s="1"/>
  <c r="BP227" i="2"/>
  <c r="BO227" i="2"/>
  <c r="BN227" i="2"/>
  <c r="BG227" i="2" a="1"/>
  <c r="BG227" i="2" s="1"/>
  <c r="AZ227" i="2"/>
  <c r="BA227" i="2" s="1" a="1"/>
  <c r="BA227" i="2" s="1"/>
  <c r="AP227" i="2"/>
  <c r="AP227" i="2" a="1"/>
  <c r="BP226" i="2"/>
  <c r="BO226" i="2"/>
  <c r="BN226" i="2"/>
  <c r="BG226" i="2"/>
  <c r="BG226" i="2" a="1"/>
  <c r="BA226" i="2" a="1"/>
  <c r="BA226" i="2" s="1"/>
  <c r="AZ226" i="2"/>
  <c r="AP226" i="2" a="1"/>
  <c r="AP226" i="2" s="1"/>
  <c r="BP225" i="2"/>
  <c r="BO225" i="2"/>
  <c r="BN225" i="2"/>
  <c r="BG225" i="2" a="1"/>
  <c r="BG225" i="2" s="1"/>
  <c r="AZ225" i="2"/>
  <c r="BA225" i="2" s="1" a="1"/>
  <c r="BA225" i="2" s="1"/>
  <c r="AP225" i="2"/>
  <c r="AP225" i="2" a="1"/>
  <c r="BP224" i="2"/>
  <c r="BO224" i="2"/>
  <c r="BN224" i="2"/>
  <c r="BG224" i="2"/>
  <c r="BG224" i="2" a="1"/>
  <c r="BA224" i="2" a="1"/>
  <c r="BA224" i="2" s="1"/>
  <c r="AZ224" i="2"/>
  <c r="AP224" i="2" a="1"/>
  <c r="AP224" i="2" s="1"/>
  <c r="BP223" i="2"/>
  <c r="BO223" i="2"/>
  <c r="BN223" i="2"/>
  <c r="BG223" i="2" a="1"/>
  <c r="BG223" i="2" s="1"/>
  <c r="AZ223" i="2"/>
  <c r="BA223" i="2" s="1" a="1"/>
  <c r="BA223" i="2" s="1"/>
  <c r="AP223" i="2"/>
  <c r="AP223" i="2" a="1"/>
  <c r="BP222" i="2"/>
  <c r="BO222" i="2"/>
  <c r="BN222" i="2"/>
  <c r="BG222" i="2"/>
  <c r="BG222" i="2" a="1"/>
  <c r="BA222" i="2" a="1"/>
  <c r="BA222" i="2" s="1"/>
  <c r="AZ222" i="2"/>
  <c r="AP222" i="2" a="1"/>
  <c r="AP222" i="2" s="1"/>
  <c r="BP221" i="2"/>
  <c r="BO221" i="2"/>
  <c r="BN221" i="2"/>
  <c r="BG221" i="2" a="1"/>
  <c r="BG221" i="2" s="1"/>
  <c r="AZ221" i="2"/>
  <c r="BA221" i="2" s="1" a="1"/>
  <c r="BA221" i="2" s="1"/>
  <c r="AP221" i="2"/>
  <c r="AP221" i="2" a="1"/>
  <c r="BP220" i="2"/>
  <c r="BO220" i="2"/>
  <c r="BN220" i="2"/>
  <c r="BG220" i="2"/>
  <c r="BG220" i="2" a="1"/>
  <c r="BA220" i="2" a="1"/>
  <c r="BA220" i="2" s="1"/>
  <c r="AZ220" i="2"/>
  <c r="AP220" i="2" a="1"/>
  <c r="AP220" i="2" s="1"/>
  <c r="BP219" i="2"/>
  <c r="BO219" i="2"/>
  <c r="BN219" i="2"/>
  <c r="BG219" i="2" a="1"/>
  <c r="BG219" i="2" s="1"/>
  <c r="AZ219" i="2"/>
  <c r="BA219" i="2" s="1" a="1"/>
  <c r="BA219" i="2" s="1"/>
  <c r="AP219" i="2"/>
  <c r="AP219" i="2" a="1"/>
  <c r="BP218" i="2"/>
  <c r="BO218" i="2"/>
  <c r="BN218" i="2"/>
  <c r="BG218" i="2"/>
  <c r="BG218" i="2" a="1"/>
  <c r="BA218" i="2" a="1"/>
  <c r="BA218" i="2" s="1"/>
  <c r="AZ218" i="2"/>
  <c r="AP218" i="2" a="1"/>
  <c r="AP218" i="2" s="1"/>
  <c r="BP217" i="2"/>
  <c r="BO217" i="2"/>
  <c r="BN217" i="2"/>
  <c r="BG217" i="2" a="1"/>
  <c r="BG217" i="2" s="1"/>
  <c r="AZ217" i="2"/>
  <c r="BA217" i="2" s="1" a="1"/>
  <c r="BA217" i="2" s="1"/>
  <c r="AP217" i="2"/>
  <c r="AP217" i="2" a="1"/>
  <c r="BP216" i="2"/>
  <c r="BO216" i="2"/>
  <c r="BN216" i="2"/>
  <c r="BG216" i="2"/>
  <c r="BG216" i="2" a="1"/>
  <c r="BA216" i="2" a="1"/>
  <c r="BA216" i="2" s="1"/>
  <c r="AZ216" i="2"/>
  <c r="AP216" i="2" a="1"/>
  <c r="AP216" i="2" s="1"/>
  <c r="BP215" i="2"/>
  <c r="BO215" i="2"/>
  <c r="BN215" i="2"/>
  <c r="BG215" i="2" a="1"/>
  <c r="BG215" i="2" s="1"/>
  <c r="AZ215" i="2"/>
  <c r="BA215" i="2" s="1" a="1"/>
  <c r="BA215" i="2" s="1"/>
  <c r="AP215" i="2"/>
  <c r="AP215" i="2" a="1"/>
  <c r="BP214" i="2"/>
  <c r="BO214" i="2"/>
  <c r="BN214" i="2"/>
  <c r="BG214" i="2"/>
  <c r="BG214" i="2" a="1"/>
  <c r="BA214" i="2" a="1"/>
  <c r="BA214" i="2" s="1"/>
  <c r="AZ214" i="2"/>
  <c r="AP214" i="2" a="1"/>
  <c r="AP214" i="2" s="1"/>
  <c r="BP213" i="2"/>
  <c r="BO213" i="2"/>
  <c r="BN213" i="2"/>
  <c r="BG213" i="2" a="1"/>
  <c r="BG213" i="2" s="1"/>
  <c r="AZ213" i="2"/>
  <c r="BA213" i="2" s="1" a="1"/>
  <c r="BA213" i="2" s="1"/>
  <c r="AP213" i="2"/>
  <c r="AP213" i="2" a="1"/>
  <c r="BP212" i="2"/>
  <c r="BO212" i="2"/>
  <c r="BN212" i="2"/>
  <c r="BG212" i="2"/>
  <c r="BG212" i="2" a="1"/>
  <c r="BA212" i="2" a="1"/>
  <c r="BA212" i="2" s="1"/>
  <c r="AZ212" i="2"/>
  <c r="AP212" i="2" a="1"/>
  <c r="AP212" i="2" s="1"/>
  <c r="BP211" i="2"/>
  <c r="BO211" i="2"/>
  <c r="BN211" i="2"/>
  <c r="BG211" i="2" a="1"/>
  <c r="BG211" i="2" s="1"/>
  <c r="AZ211" i="2"/>
  <c r="BA211" i="2" s="1" a="1"/>
  <c r="BA211" i="2" s="1"/>
  <c r="AP211" i="2"/>
  <c r="AP211" i="2" a="1"/>
  <c r="BP210" i="2"/>
  <c r="BO210" i="2"/>
  <c r="BN210" i="2"/>
  <c r="BG210" i="2"/>
  <c r="BG210" i="2" a="1"/>
  <c r="BA210" i="2" a="1"/>
  <c r="BA210" i="2" s="1"/>
  <c r="AZ210" i="2"/>
  <c r="AP210" i="2" a="1"/>
  <c r="AP210" i="2" s="1"/>
  <c r="BP209" i="2"/>
  <c r="BO209" i="2"/>
  <c r="BN209" i="2"/>
  <c r="BG209" i="2" a="1"/>
  <c r="BG209" i="2" s="1"/>
  <c r="AZ209" i="2"/>
  <c r="BA209" i="2" s="1" a="1"/>
  <c r="BA209" i="2" s="1"/>
  <c r="AP209" i="2"/>
  <c r="AP209" i="2" a="1"/>
  <c r="BP208" i="2"/>
  <c r="BO208" i="2"/>
  <c r="BN208" i="2"/>
  <c r="BG208" i="2"/>
  <c r="BG208" i="2" a="1"/>
  <c r="BA208" i="2" a="1"/>
  <c r="BA208" i="2" s="1"/>
  <c r="AZ208" i="2"/>
  <c r="AP208" i="2" a="1"/>
  <c r="AP208" i="2" s="1"/>
  <c r="BP207" i="2"/>
  <c r="BO207" i="2"/>
  <c r="BN207" i="2"/>
  <c r="BG207" i="2" a="1"/>
  <c r="BG207" i="2" s="1"/>
  <c r="AZ207" i="2"/>
  <c r="BA207" i="2" s="1" a="1"/>
  <c r="BA207" i="2" s="1"/>
  <c r="AP207" i="2"/>
  <c r="AP207" i="2" a="1"/>
  <c r="BP206" i="2"/>
  <c r="BO206" i="2"/>
  <c r="BN206" i="2"/>
  <c r="BG206" i="2"/>
  <c r="BG206" i="2" a="1"/>
  <c r="BA206" i="2" a="1"/>
  <c r="BA206" i="2" s="1"/>
  <c r="AZ206" i="2"/>
  <c r="AP206" i="2" a="1"/>
  <c r="AP206" i="2" s="1"/>
  <c r="BP205" i="2"/>
  <c r="BO205" i="2"/>
  <c r="BN205" i="2"/>
  <c r="BG205" i="2" a="1"/>
  <c r="BG205" i="2" s="1"/>
  <c r="AZ205" i="2"/>
  <c r="BA205" i="2" s="1" a="1"/>
  <c r="BA205" i="2" s="1"/>
  <c r="AP205" i="2"/>
  <c r="AP205" i="2" a="1"/>
  <c r="BP204" i="2"/>
  <c r="BO204" i="2"/>
  <c r="BN204" i="2"/>
  <c r="BG204" i="2"/>
  <c r="BG204" i="2" a="1"/>
  <c r="BA204" i="2" a="1"/>
  <c r="BA204" i="2" s="1"/>
  <c r="AZ204" i="2"/>
  <c r="AP204" i="2" a="1"/>
  <c r="AP204" i="2" s="1"/>
  <c r="BP203" i="2"/>
  <c r="BO203" i="2"/>
  <c r="BN203" i="2"/>
  <c r="BG203" i="2" a="1"/>
  <c r="BG203" i="2" s="1"/>
  <c r="AZ203" i="2"/>
  <c r="BA203" i="2" s="1" a="1"/>
  <c r="BA203" i="2" s="1"/>
  <c r="AP203" i="2"/>
  <c r="AP203" i="2" a="1"/>
  <c r="BP202" i="2"/>
  <c r="BO202" i="2"/>
  <c r="BN202" i="2"/>
  <c r="BG202" i="2"/>
  <c r="BG202" i="2" a="1"/>
  <c r="BA202" i="2" a="1"/>
  <c r="BA202" i="2" s="1"/>
  <c r="AZ202" i="2"/>
  <c r="AP202" i="2" a="1"/>
  <c r="AP202" i="2" s="1"/>
  <c r="BP201" i="2"/>
  <c r="BO201" i="2"/>
  <c r="BN201" i="2"/>
  <c r="BG201" i="2" a="1"/>
  <c r="BG201" i="2" s="1"/>
  <c r="AZ201" i="2"/>
  <c r="BA201" i="2" s="1" a="1"/>
  <c r="BA201" i="2" s="1"/>
  <c r="AP201" i="2"/>
  <c r="AP201" i="2" a="1"/>
  <c r="BP200" i="2"/>
  <c r="BO200" i="2"/>
  <c r="BN200" i="2"/>
  <c r="BG200" i="2"/>
  <c r="BG200" i="2" a="1"/>
  <c r="BA200" i="2" a="1"/>
  <c r="BA200" i="2" s="1"/>
  <c r="AZ200" i="2"/>
  <c r="AP200" i="2" a="1"/>
  <c r="AP200" i="2" s="1"/>
  <c r="BP199" i="2"/>
  <c r="BO199" i="2"/>
  <c r="BN199" i="2"/>
  <c r="BG199" i="2" a="1"/>
  <c r="BG199" i="2" s="1"/>
  <c r="AZ199" i="2"/>
  <c r="BA199" i="2" s="1" a="1"/>
  <c r="BA199" i="2" s="1"/>
  <c r="AP199" i="2"/>
  <c r="AP199" i="2" a="1"/>
  <c r="BP198" i="2"/>
  <c r="BO198" i="2"/>
  <c r="BN198" i="2"/>
  <c r="BG198" i="2"/>
  <c r="BG198" i="2" a="1"/>
  <c r="BA198" i="2" a="1"/>
  <c r="BA198" i="2" s="1"/>
  <c r="AZ198" i="2"/>
  <c r="AP198" i="2" a="1"/>
  <c r="AP198" i="2" s="1"/>
  <c r="BP197" i="2"/>
  <c r="BO197" i="2"/>
  <c r="BN197" i="2"/>
  <c r="BG197" i="2" a="1"/>
  <c r="BG197" i="2" s="1"/>
  <c r="AZ197" i="2"/>
  <c r="BA197" i="2" s="1" a="1"/>
  <c r="BA197" i="2" s="1"/>
  <c r="AP197" i="2"/>
  <c r="AP197" i="2" a="1"/>
  <c r="BP196" i="2"/>
  <c r="BO196" i="2"/>
  <c r="BN196" i="2"/>
  <c r="BG196" i="2"/>
  <c r="BG196" i="2" a="1"/>
  <c r="BA196" i="2" a="1"/>
  <c r="BA196" i="2" s="1"/>
  <c r="AZ196" i="2"/>
  <c r="AP196" i="2" a="1"/>
  <c r="AP196" i="2" s="1"/>
  <c r="BP195" i="2"/>
  <c r="BO195" i="2"/>
  <c r="BN195" i="2"/>
  <c r="BG195" i="2" a="1"/>
  <c r="BG195" i="2" s="1"/>
  <c r="AZ195" i="2"/>
  <c r="BA195" i="2" s="1" a="1"/>
  <c r="BA195" i="2" s="1"/>
  <c r="AP195" i="2"/>
  <c r="AP195" i="2" a="1"/>
  <c r="BP194" i="2"/>
  <c r="BO194" i="2"/>
  <c r="BN194" i="2"/>
  <c r="BG194" i="2"/>
  <c r="BG194" i="2" a="1"/>
  <c r="BA194" i="2" a="1"/>
  <c r="BA194" i="2" s="1"/>
  <c r="AZ194" i="2"/>
  <c r="AP194" i="2" a="1"/>
  <c r="AP194" i="2" s="1"/>
  <c r="BP193" i="2"/>
  <c r="BO193" i="2"/>
  <c r="BN193" i="2"/>
  <c r="BG193" i="2" a="1"/>
  <c r="BG193" i="2" s="1"/>
  <c r="AZ193" i="2"/>
  <c r="BA193" i="2" s="1" a="1"/>
  <c r="BA193" i="2" s="1"/>
  <c r="AP193" i="2"/>
  <c r="AP193" i="2" a="1"/>
  <c r="BP192" i="2"/>
  <c r="BO192" i="2"/>
  <c r="BN192" i="2"/>
  <c r="BG192" i="2"/>
  <c r="BG192" i="2" a="1"/>
  <c r="BA192" i="2" a="1"/>
  <c r="BA192" i="2" s="1"/>
  <c r="AZ192" i="2"/>
  <c r="AP192" i="2" a="1"/>
  <c r="AP192" i="2" s="1"/>
  <c r="BP191" i="2"/>
  <c r="BO191" i="2"/>
  <c r="BN191" i="2"/>
  <c r="BG191" i="2" a="1"/>
  <c r="BG191" i="2" s="1"/>
  <c r="AZ191" i="2"/>
  <c r="BA191" i="2" s="1" a="1"/>
  <c r="BA191" i="2" s="1"/>
  <c r="AP191" i="2"/>
  <c r="AP191" i="2" a="1"/>
  <c r="BP190" i="2"/>
  <c r="BO190" i="2"/>
  <c r="BN190" i="2"/>
  <c r="BG190" i="2"/>
  <c r="BG190" i="2" a="1"/>
  <c r="BA190" i="2" a="1"/>
  <c r="BA190" i="2" s="1"/>
  <c r="AZ190" i="2"/>
  <c r="AP190" i="2" a="1"/>
  <c r="AP190" i="2" s="1"/>
  <c r="BP189" i="2"/>
  <c r="BO189" i="2"/>
  <c r="BN189" i="2"/>
  <c r="BG189" i="2" a="1"/>
  <c r="BG189" i="2" s="1"/>
  <c r="AZ189" i="2"/>
  <c r="BA189" i="2" s="1" a="1"/>
  <c r="BA189" i="2" s="1"/>
  <c r="AP189" i="2"/>
  <c r="AP189" i="2" a="1"/>
  <c r="BP188" i="2"/>
  <c r="BO188" i="2"/>
  <c r="BN188" i="2"/>
  <c r="BG188" i="2"/>
  <c r="BG188" i="2" a="1"/>
  <c r="BA188" i="2" a="1"/>
  <c r="BA188" i="2" s="1"/>
  <c r="AZ188" i="2"/>
  <c r="AP188" i="2" a="1"/>
  <c r="AP188" i="2" s="1"/>
  <c r="BP187" i="2"/>
  <c r="BO187" i="2"/>
  <c r="BN187" i="2"/>
  <c r="BG187" i="2" a="1"/>
  <c r="BG187" i="2" s="1"/>
  <c r="AZ187" i="2"/>
  <c r="BA187" i="2" s="1" a="1"/>
  <c r="BA187" i="2" s="1"/>
  <c r="AP187" i="2"/>
  <c r="AP187" i="2" a="1"/>
  <c r="BP186" i="2"/>
  <c r="BO186" i="2"/>
  <c r="BN186" i="2"/>
  <c r="BG186" i="2"/>
  <c r="BG186" i="2" a="1"/>
  <c r="BA186" i="2" a="1"/>
  <c r="BA186" i="2" s="1"/>
  <c r="AZ186" i="2"/>
  <c r="AP186" i="2" a="1"/>
  <c r="AP186" i="2" s="1"/>
  <c r="BP185" i="2"/>
  <c r="BO185" i="2"/>
  <c r="BN185" i="2"/>
  <c r="BG185" i="2" a="1"/>
  <c r="BG185" i="2" s="1"/>
  <c r="AZ185" i="2"/>
  <c r="BA185" i="2" s="1" a="1"/>
  <c r="BA185" i="2" s="1"/>
  <c r="AP185" i="2"/>
  <c r="AP185" i="2" a="1"/>
  <c r="BP184" i="2"/>
  <c r="BO184" i="2"/>
  <c r="BN184" i="2"/>
  <c r="BG184" i="2"/>
  <c r="BG184" i="2" a="1"/>
  <c r="BA184" i="2" a="1"/>
  <c r="BA184" i="2" s="1"/>
  <c r="AZ184" i="2"/>
  <c r="AP184" i="2" a="1"/>
  <c r="AP184" i="2" s="1"/>
  <c r="BP183" i="2"/>
  <c r="BO183" i="2"/>
  <c r="BN183" i="2"/>
  <c r="BG183" i="2" a="1"/>
  <c r="BG183" i="2" s="1"/>
  <c r="AZ183" i="2"/>
  <c r="BA183" i="2" s="1" a="1"/>
  <c r="BA183" i="2" s="1"/>
  <c r="AP183" i="2"/>
  <c r="AP183" i="2" a="1"/>
  <c r="BP182" i="2"/>
  <c r="BO182" i="2"/>
  <c r="BN182" i="2"/>
  <c r="BG182" i="2" a="1"/>
  <c r="BG182" i="2" s="1"/>
  <c r="BA182" i="2" a="1"/>
  <c r="BA182" i="2" s="1"/>
  <c r="AZ182" i="2"/>
  <c r="AP182" i="2" a="1"/>
  <c r="AP182" i="2" s="1"/>
  <c r="BP181" i="2"/>
  <c r="BO181" i="2"/>
  <c r="BN181" i="2"/>
  <c r="BG181" i="2" a="1"/>
  <c r="BG181" i="2" s="1"/>
  <c r="AZ181" i="2"/>
  <c r="BA181" i="2" s="1" a="1"/>
  <c r="BA181" i="2" s="1"/>
  <c r="AP181" i="2"/>
  <c r="AP181" i="2" a="1"/>
  <c r="BP180" i="2"/>
  <c r="BO180" i="2"/>
  <c r="BN180" i="2"/>
  <c r="BG180" i="2"/>
  <c r="BG180" i="2" a="1"/>
  <c r="BA180" i="2" a="1"/>
  <c r="BA180" i="2" s="1"/>
  <c r="AZ180" i="2"/>
  <c r="AP180" i="2" a="1"/>
  <c r="AP180" i="2" s="1"/>
  <c r="BP179" i="2"/>
  <c r="BO179" i="2"/>
  <c r="BN179" i="2"/>
  <c r="BG179" i="2" a="1"/>
  <c r="BG179" i="2" s="1"/>
  <c r="AZ179" i="2"/>
  <c r="BA179" i="2" s="1" a="1"/>
  <c r="BA179" i="2" s="1"/>
  <c r="AP179" i="2"/>
  <c r="AP179" i="2" a="1"/>
  <c r="BP178" i="2"/>
  <c r="BO178" i="2"/>
  <c r="BN178" i="2"/>
  <c r="BG178" i="2" a="1"/>
  <c r="BG178" i="2" s="1"/>
  <c r="BA178" i="2" a="1"/>
  <c r="BA178" i="2" s="1"/>
  <c r="AZ178" i="2"/>
  <c r="AP178" i="2" a="1"/>
  <c r="AP178" i="2" s="1"/>
  <c r="BP177" i="2"/>
  <c r="BO177" i="2"/>
  <c r="BN177" i="2"/>
  <c r="BG177" i="2" a="1"/>
  <c r="BG177" i="2" s="1"/>
  <c r="AZ177" i="2"/>
  <c r="BA177" i="2" s="1" a="1"/>
  <c r="BA177" i="2" s="1"/>
  <c r="AP177" i="2"/>
  <c r="AP177" i="2" a="1"/>
  <c r="BP176" i="2"/>
  <c r="BO176" i="2"/>
  <c r="BN176" i="2"/>
  <c r="BG176" i="2"/>
  <c r="BG176" i="2" a="1"/>
  <c r="BA176" i="2" a="1"/>
  <c r="BA176" i="2" s="1"/>
  <c r="AZ176" i="2"/>
  <c r="AP176" i="2" a="1"/>
  <c r="AP176" i="2" s="1"/>
  <c r="BP175" i="2"/>
  <c r="BO175" i="2"/>
  <c r="BN175" i="2"/>
  <c r="BG175" i="2" a="1"/>
  <c r="BG175" i="2" s="1"/>
  <c r="AZ175" i="2"/>
  <c r="BA175" i="2" s="1" a="1"/>
  <c r="BA175" i="2" s="1"/>
  <c r="AP175" i="2"/>
  <c r="AP175" i="2" a="1"/>
  <c r="BP174" i="2"/>
  <c r="BO174" i="2"/>
  <c r="BN174" i="2"/>
  <c r="BG174" i="2" a="1"/>
  <c r="BG174" i="2" s="1"/>
  <c r="BA174" i="2" a="1"/>
  <c r="BA174" i="2" s="1"/>
  <c r="AZ174" i="2"/>
  <c r="AP174" i="2" a="1"/>
  <c r="AP174" i="2" s="1"/>
  <c r="BP173" i="2"/>
  <c r="BO173" i="2"/>
  <c r="BN173" i="2"/>
  <c r="BG173" i="2" a="1"/>
  <c r="BG173" i="2" s="1"/>
  <c r="AZ173" i="2"/>
  <c r="BA173" i="2" s="1" a="1"/>
  <c r="BA173" i="2" s="1"/>
  <c r="AP173" i="2"/>
  <c r="AP173" i="2" a="1"/>
  <c r="BP172" i="2"/>
  <c r="BO172" i="2"/>
  <c r="BN172" i="2"/>
  <c r="BG172" i="2"/>
  <c r="BG172" i="2" a="1"/>
  <c r="BA172" i="2" a="1"/>
  <c r="BA172" i="2" s="1"/>
  <c r="AZ172" i="2"/>
  <c r="AP172" i="2" a="1"/>
  <c r="AP172" i="2" s="1"/>
  <c r="BP171" i="2"/>
  <c r="BO171" i="2"/>
  <c r="BN171" i="2"/>
  <c r="BG171" i="2" a="1"/>
  <c r="BG171" i="2" s="1"/>
  <c r="AZ171" i="2"/>
  <c r="BA171" i="2" s="1" a="1"/>
  <c r="BA171" i="2" s="1"/>
  <c r="AP171" i="2"/>
  <c r="AP171" i="2" a="1"/>
  <c r="BP170" i="2"/>
  <c r="BO170" i="2"/>
  <c r="BN170" i="2"/>
  <c r="BG170" i="2" a="1"/>
  <c r="BG170" i="2" s="1"/>
  <c r="BA170" i="2" a="1"/>
  <c r="BA170" i="2" s="1"/>
  <c r="AZ170" i="2"/>
  <c r="AP170" i="2" a="1"/>
  <c r="AP170" i="2" s="1"/>
  <c r="BP169" i="2"/>
  <c r="BO169" i="2"/>
  <c r="BN169" i="2"/>
  <c r="BG169" i="2" a="1"/>
  <c r="BG169" i="2" s="1"/>
  <c r="AZ169" i="2"/>
  <c r="BA169" i="2" s="1" a="1"/>
  <c r="BA169" i="2" s="1"/>
  <c r="AP169" i="2"/>
  <c r="AP169" i="2" a="1"/>
  <c r="BP168" i="2"/>
  <c r="BO168" i="2"/>
  <c r="BN168" i="2"/>
  <c r="BG168" i="2"/>
  <c r="BG168" i="2" a="1"/>
  <c r="BA168" i="2" a="1"/>
  <c r="BA168" i="2" s="1"/>
  <c r="AZ168" i="2"/>
  <c r="AP168" i="2" a="1"/>
  <c r="AP168" i="2" s="1"/>
  <c r="BP167" i="2"/>
  <c r="BO167" i="2"/>
  <c r="BN167" i="2"/>
  <c r="BG167" i="2" a="1"/>
  <c r="BG167" i="2" s="1"/>
  <c r="AZ167" i="2"/>
  <c r="BA167" i="2" s="1" a="1"/>
  <c r="BA167" i="2" s="1"/>
  <c r="AP167" i="2"/>
  <c r="AP167" i="2" a="1"/>
  <c r="BP166" i="2"/>
  <c r="BO166" i="2"/>
  <c r="BN166" i="2"/>
  <c r="BG166" i="2" a="1"/>
  <c r="BG166" i="2" s="1"/>
  <c r="BA166" i="2" a="1"/>
  <c r="BA166" i="2" s="1"/>
  <c r="AZ166" i="2"/>
  <c r="AP166" i="2" a="1"/>
  <c r="AP166" i="2" s="1"/>
  <c r="BP165" i="2"/>
  <c r="BO165" i="2"/>
  <c r="BN165" i="2"/>
  <c r="BG165" i="2" a="1"/>
  <c r="BG165" i="2" s="1"/>
  <c r="AZ165" i="2"/>
  <c r="BA165" i="2" s="1" a="1"/>
  <c r="BA165" i="2" s="1"/>
  <c r="AP165" i="2"/>
  <c r="AP165" i="2" a="1"/>
  <c r="BP164" i="2"/>
  <c r="BO164" i="2"/>
  <c r="BN164" i="2"/>
  <c r="BG164" i="2"/>
  <c r="BG164" i="2" a="1"/>
  <c r="BA164" i="2" a="1"/>
  <c r="BA164" i="2" s="1"/>
  <c r="AZ164" i="2"/>
  <c r="AP164" i="2" a="1"/>
  <c r="AP164" i="2" s="1"/>
  <c r="BP163" i="2"/>
  <c r="BO163" i="2"/>
  <c r="BN163" i="2"/>
  <c r="BG163" i="2" a="1"/>
  <c r="BG163" i="2" s="1"/>
  <c r="AZ163" i="2"/>
  <c r="BA163" i="2" s="1" a="1"/>
  <c r="BA163" i="2" s="1"/>
  <c r="AP163" i="2"/>
  <c r="AP163" i="2" a="1"/>
  <c r="BP162" i="2"/>
  <c r="BO162" i="2"/>
  <c r="BN162" i="2"/>
  <c r="BG162" i="2" a="1"/>
  <c r="BG162" i="2" s="1"/>
  <c r="BA162" i="2" a="1"/>
  <c r="BA162" i="2" s="1"/>
  <c r="AZ162" i="2"/>
  <c r="AP162" i="2" a="1"/>
  <c r="AP162" i="2" s="1"/>
  <c r="BP161" i="2"/>
  <c r="BO161" i="2"/>
  <c r="BN161" i="2"/>
  <c r="BG161" i="2" a="1"/>
  <c r="BG161" i="2" s="1"/>
  <c r="AZ161" i="2"/>
  <c r="BA161" i="2" s="1" a="1"/>
  <c r="BA161" i="2" s="1"/>
  <c r="AP161" i="2"/>
  <c r="AP161" i="2" a="1"/>
  <c r="BP160" i="2"/>
  <c r="BO160" i="2"/>
  <c r="BN160" i="2"/>
  <c r="BG160" i="2"/>
  <c r="BG160" i="2" a="1"/>
  <c r="BA160" i="2" a="1"/>
  <c r="BA160" i="2" s="1"/>
  <c r="AZ160" i="2"/>
  <c r="AP160" i="2" a="1"/>
  <c r="AP160" i="2" s="1"/>
  <c r="BP159" i="2"/>
  <c r="BO159" i="2"/>
  <c r="BN159" i="2"/>
  <c r="BG159" i="2" a="1"/>
  <c r="BG159" i="2" s="1"/>
  <c r="AZ159" i="2"/>
  <c r="BA159" i="2" s="1" a="1"/>
  <c r="BA159" i="2" s="1"/>
  <c r="AP159" i="2"/>
  <c r="AP159" i="2" a="1"/>
  <c r="BP158" i="2"/>
  <c r="BO158" i="2"/>
  <c r="BN158" i="2"/>
  <c r="BG158" i="2" a="1"/>
  <c r="BG158" i="2" s="1"/>
  <c r="BA158" i="2" a="1"/>
  <c r="BA158" i="2" s="1"/>
  <c r="AZ158" i="2"/>
  <c r="AP158" i="2" a="1"/>
  <c r="AP158" i="2" s="1"/>
  <c r="BP157" i="2"/>
  <c r="BO157" i="2"/>
  <c r="BN157" i="2"/>
  <c r="BG157" i="2" a="1"/>
  <c r="BG157" i="2" s="1"/>
  <c r="AZ157" i="2"/>
  <c r="BA157" i="2" s="1" a="1"/>
  <c r="BA157" i="2" s="1"/>
  <c r="AP157" i="2"/>
  <c r="AP157" i="2" a="1"/>
  <c r="BP156" i="2"/>
  <c r="BO156" i="2"/>
  <c r="BN156" i="2"/>
  <c r="BG156" i="2"/>
  <c r="BG156" i="2" a="1"/>
  <c r="BA156" i="2" a="1"/>
  <c r="BA156" i="2" s="1"/>
  <c r="AZ156" i="2"/>
  <c r="AP156" i="2" a="1"/>
  <c r="AP156" i="2" s="1"/>
  <c r="BP155" i="2"/>
  <c r="BO155" i="2"/>
  <c r="BN155" i="2"/>
  <c r="BG155" i="2" a="1"/>
  <c r="BG155" i="2" s="1"/>
  <c r="AZ155" i="2"/>
  <c r="BA155" i="2" s="1" a="1"/>
  <c r="BA155" i="2" s="1"/>
  <c r="AP155" i="2"/>
  <c r="AP155" i="2" a="1"/>
  <c r="BP154" i="2"/>
  <c r="BO154" i="2"/>
  <c r="BN154" i="2"/>
  <c r="BG154" i="2" a="1"/>
  <c r="BG154" i="2" s="1"/>
  <c r="BA154" i="2" a="1"/>
  <c r="BA154" i="2" s="1"/>
  <c r="AZ154" i="2"/>
  <c r="AP154" i="2" a="1"/>
  <c r="AP154" i="2" s="1"/>
  <c r="BP153" i="2"/>
  <c r="BO153" i="2"/>
  <c r="BN153" i="2"/>
  <c r="BG153" i="2" a="1"/>
  <c r="BG153" i="2" s="1"/>
  <c r="AZ153" i="2"/>
  <c r="BA153" i="2" s="1" a="1"/>
  <c r="BA153" i="2" s="1"/>
  <c r="AP153" i="2"/>
  <c r="AP153" i="2" a="1"/>
  <c r="BP152" i="2"/>
  <c r="BO152" i="2"/>
  <c r="BN152" i="2"/>
  <c r="BG152" i="2"/>
  <c r="BG152" i="2" a="1"/>
  <c r="BA152" i="2" a="1"/>
  <c r="BA152" i="2" s="1"/>
  <c r="AZ152" i="2"/>
  <c r="AP152" i="2" a="1"/>
  <c r="AP152" i="2" s="1"/>
  <c r="BP151" i="2"/>
  <c r="BO151" i="2"/>
  <c r="BN151" i="2"/>
  <c r="BG151" i="2" a="1"/>
  <c r="BG151" i="2" s="1"/>
  <c r="AZ151" i="2"/>
  <c r="BA151" i="2" s="1" a="1"/>
  <c r="BA151" i="2" s="1"/>
  <c r="AP151" i="2"/>
  <c r="AP151" i="2" a="1"/>
  <c r="BP150" i="2"/>
  <c r="BO150" i="2"/>
  <c r="BN150" i="2"/>
  <c r="BG150" i="2" a="1"/>
  <c r="BG150" i="2" s="1"/>
  <c r="BA150" i="2" a="1"/>
  <c r="BA150" i="2" s="1"/>
  <c r="AZ150" i="2"/>
  <c r="AP150" i="2" a="1"/>
  <c r="AP150" i="2" s="1"/>
  <c r="BP149" i="2"/>
  <c r="BO149" i="2"/>
  <c r="BN149" i="2"/>
  <c r="BG149" i="2" a="1"/>
  <c r="BG149" i="2" s="1"/>
  <c r="AZ149" i="2"/>
  <c r="BA149" i="2" s="1" a="1"/>
  <c r="BA149" i="2" s="1"/>
  <c r="AP149" i="2"/>
  <c r="AP149" i="2" a="1"/>
  <c r="BP148" i="2"/>
  <c r="BO148" i="2"/>
  <c r="BN148" i="2"/>
  <c r="BG148" i="2"/>
  <c r="BG148" i="2" a="1"/>
  <c r="BA148" i="2" a="1"/>
  <c r="BA148" i="2" s="1"/>
  <c r="AZ148" i="2"/>
  <c r="AP148" i="2" a="1"/>
  <c r="AP148" i="2" s="1"/>
  <c r="BP147" i="2"/>
  <c r="BO147" i="2"/>
  <c r="BN147" i="2"/>
  <c r="BG147" i="2" a="1"/>
  <c r="BG147" i="2" s="1"/>
  <c r="AZ147" i="2"/>
  <c r="BA147" i="2" s="1" a="1"/>
  <c r="BA147" i="2" s="1"/>
  <c r="AP147" i="2"/>
  <c r="AP147" i="2" a="1"/>
  <c r="BP146" i="2"/>
  <c r="BO146" i="2"/>
  <c r="BN146" i="2"/>
  <c r="BG146" i="2" a="1"/>
  <c r="BG146" i="2" s="1"/>
  <c r="BA146" i="2" a="1"/>
  <c r="BA146" i="2" s="1"/>
  <c r="AZ146" i="2"/>
  <c r="AP146" i="2" a="1"/>
  <c r="AP146" i="2" s="1"/>
  <c r="BP145" i="2"/>
  <c r="BO145" i="2"/>
  <c r="BN145" i="2"/>
  <c r="BG145" i="2" a="1"/>
  <c r="BG145" i="2" s="1"/>
  <c r="AZ145" i="2"/>
  <c r="BA145" i="2" s="1" a="1"/>
  <c r="BA145" i="2" s="1"/>
  <c r="AP145" i="2"/>
  <c r="AP145" i="2" a="1"/>
  <c r="BP144" i="2"/>
  <c r="BO144" i="2"/>
  <c r="BN144" i="2"/>
  <c r="BG144" i="2"/>
  <c r="BG144" i="2" a="1"/>
  <c r="BA144" i="2" a="1"/>
  <c r="BA144" i="2" s="1"/>
  <c r="AZ144" i="2"/>
  <c r="AP144" i="2" a="1"/>
  <c r="AP144" i="2" s="1"/>
  <c r="BP143" i="2"/>
  <c r="BO143" i="2"/>
  <c r="BN143" i="2"/>
  <c r="BG143" i="2" a="1"/>
  <c r="BG143" i="2" s="1"/>
  <c r="AZ143" i="2"/>
  <c r="BA143" i="2" s="1" a="1"/>
  <c r="BA143" i="2" s="1"/>
  <c r="AP143" i="2"/>
  <c r="AP143" i="2" a="1"/>
  <c r="BP142" i="2"/>
  <c r="BO142" i="2"/>
  <c r="BN142" i="2"/>
  <c r="BG142" i="2" a="1"/>
  <c r="BG142" i="2" s="1"/>
  <c r="BA142" i="2" a="1"/>
  <c r="BA142" i="2" s="1"/>
  <c r="AZ142" i="2"/>
  <c r="AP142" i="2" a="1"/>
  <c r="AP142" i="2" s="1"/>
  <c r="BP141" i="2"/>
  <c r="BO141" i="2"/>
  <c r="BN141" i="2"/>
  <c r="BG141" i="2" a="1"/>
  <c r="BG141" i="2" s="1"/>
  <c r="AZ141" i="2"/>
  <c r="BA141" i="2" s="1" a="1"/>
  <c r="BA141" i="2" s="1"/>
  <c r="AP141" i="2"/>
  <c r="AP141" i="2" a="1"/>
  <c r="BP140" i="2"/>
  <c r="BO140" i="2"/>
  <c r="BN140" i="2"/>
  <c r="BG140" i="2"/>
  <c r="BG140" i="2" a="1"/>
  <c r="BA140" i="2" a="1"/>
  <c r="BA140" i="2" s="1"/>
  <c r="AZ140" i="2"/>
  <c r="AP140" i="2" a="1"/>
  <c r="AP140" i="2" s="1"/>
  <c r="BP139" i="2"/>
  <c r="BO139" i="2"/>
  <c r="BN139" i="2"/>
  <c r="BG139" i="2" a="1"/>
  <c r="BG139" i="2" s="1"/>
  <c r="AZ139" i="2"/>
  <c r="BA139" i="2" s="1" a="1"/>
  <c r="BA139" i="2" s="1"/>
  <c r="AP139" i="2"/>
  <c r="AP139" i="2" a="1"/>
  <c r="BP138" i="2"/>
  <c r="BO138" i="2"/>
  <c r="BN138" i="2"/>
  <c r="BG138" i="2" a="1"/>
  <c r="BG138" i="2" s="1"/>
  <c r="BA138" i="2" a="1"/>
  <c r="BA138" i="2" s="1"/>
  <c r="AZ138" i="2"/>
  <c r="AP138" i="2" a="1"/>
  <c r="AP138" i="2" s="1"/>
  <c r="BP137" i="2"/>
  <c r="BO137" i="2"/>
  <c r="BN137" i="2"/>
  <c r="BG137" i="2" a="1"/>
  <c r="BG137" i="2" s="1"/>
  <c r="AZ137" i="2"/>
  <c r="BA137" i="2" s="1" a="1"/>
  <c r="BA137" i="2" s="1"/>
  <c r="AP137" i="2"/>
  <c r="AP137" i="2" a="1"/>
  <c r="BP136" i="2"/>
  <c r="BO136" i="2"/>
  <c r="BN136" i="2"/>
  <c r="BG136" i="2"/>
  <c r="BG136" i="2" a="1"/>
  <c r="BA136" i="2" a="1"/>
  <c r="BA136" i="2" s="1"/>
  <c r="AZ136" i="2"/>
  <c r="AP136" i="2" a="1"/>
  <c r="AP136" i="2" s="1"/>
  <c r="BP135" i="2"/>
  <c r="BO135" i="2"/>
  <c r="BN135" i="2"/>
  <c r="BG135" i="2" a="1"/>
  <c r="BG135" i="2" s="1"/>
  <c r="AZ135" i="2"/>
  <c r="BA135" i="2" s="1" a="1"/>
  <c r="BA135" i="2" s="1"/>
  <c r="AP135" i="2"/>
  <c r="AP135" i="2" a="1"/>
  <c r="BP134" i="2"/>
  <c r="BO134" i="2"/>
  <c r="BN134" i="2"/>
  <c r="BG134" i="2" a="1"/>
  <c r="BG134" i="2" s="1"/>
  <c r="BA134" i="2" a="1"/>
  <c r="BA134" i="2" s="1"/>
  <c r="AZ134" i="2"/>
  <c r="AP134" i="2" a="1"/>
  <c r="AP134" i="2" s="1"/>
  <c r="BP133" i="2"/>
  <c r="BO133" i="2"/>
  <c r="BN133" i="2"/>
  <c r="BG133" i="2" a="1"/>
  <c r="BG133" i="2" s="1"/>
  <c r="AZ133" i="2"/>
  <c r="BA133" i="2" s="1" a="1"/>
  <c r="BA133" i="2" s="1"/>
  <c r="AP133" i="2"/>
  <c r="AP133" i="2" a="1"/>
  <c r="BP132" i="2"/>
  <c r="BO132" i="2"/>
  <c r="BN132" i="2"/>
  <c r="BG132" i="2"/>
  <c r="BG132" i="2" a="1"/>
  <c r="BA132" i="2" a="1"/>
  <c r="BA132" i="2" s="1"/>
  <c r="AZ132" i="2"/>
  <c r="AP132" i="2" a="1"/>
  <c r="AP132" i="2" s="1"/>
  <c r="BP131" i="2"/>
  <c r="BO131" i="2"/>
  <c r="BN131" i="2"/>
  <c r="BG131" i="2" a="1"/>
  <c r="BG131" i="2" s="1"/>
  <c r="AZ131" i="2"/>
  <c r="BA131" i="2" s="1" a="1"/>
  <c r="BA131" i="2" s="1"/>
  <c r="AP131" i="2"/>
  <c r="AP131" i="2" a="1"/>
  <c r="BP130" i="2"/>
  <c r="BO130" i="2"/>
  <c r="BN130" i="2"/>
  <c r="BG130" i="2" a="1"/>
  <c r="BG130" i="2" s="1"/>
  <c r="BA130" i="2" a="1"/>
  <c r="BA130" i="2" s="1"/>
  <c r="AZ130" i="2"/>
  <c r="AP130" i="2" a="1"/>
  <c r="AP130" i="2" s="1"/>
  <c r="BP129" i="2"/>
  <c r="BO129" i="2"/>
  <c r="BN129" i="2"/>
  <c r="BG129" i="2" a="1"/>
  <c r="BG129" i="2" s="1"/>
  <c r="AZ129" i="2"/>
  <c r="BA129" i="2" s="1" a="1"/>
  <c r="BA129" i="2" s="1"/>
  <c r="AP129" i="2"/>
  <c r="AP129" i="2" a="1"/>
  <c r="BP128" i="2"/>
  <c r="BO128" i="2"/>
  <c r="BN128" i="2"/>
  <c r="BG128" i="2"/>
  <c r="BG128" i="2" a="1"/>
  <c r="BA128" i="2" a="1"/>
  <c r="BA128" i="2" s="1"/>
  <c r="AZ128" i="2"/>
  <c r="AP128" i="2" a="1"/>
  <c r="AP128" i="2" s="1"/>
  <c r="BP127" i="2"/>
  <c r="BO127" i="2"/>
  <c r="BN127" i="2"/>
  <c r="BG127" i="2" a="1"/>
  <c r="BG127" i="2" s="1"/>
  <c r="AZ127" i="2"/>
  <c r="BA127" i="2" s="1" a="1"/>
  <c r="BA127" i="2" s="1"/>
  <c r="AP127" i="2"/>
  <c r="AP127" i="2" a="1"/>
  <c r="BP126" i="2"/>
  <c r="BO126" i="2"/>
  <c r="BN126" i="2"/>
  <c r="BG126" i="2" a="1"/>
  <c r="BG126" i="2" s="1"/>
  <c r="BA126" i="2" a="1"/>
  <c r="BA126" i="2" s="1"/>
  <c r="AZ126" i="2"/>
  <c r="AP126" i="2" a="1"/>
  <c r="AP126" i="2" s="1"/>
  <c r="BP125" i="2"/>
  <c r="BO125" i="2"/>
  <c r="BN125" i="2"/>
  <c r="BG125" i="2"/>
  <c r="BG125" i="2" a="1"/>
  <c r="AZ125" i="2"/>
  <c r="BA125" i="2" s="1" a="1"/>
  <c r="BA125" i="2" s="1"/>
  <c r="AP125" i="2"/>
  <c r="AP125" i="2" a="1"/>
  <c r="BP124" i="2"/>
  <c r="BO124" i="2"/>
  <c r="BN124" i="2"/>
  <c r="BG124" i="2"/>
  <c r="BG124" i="2" a="1"/>
  <c r="BA124" i="2" a="1"/>
  <c r="BA124" i="2" s="1"/>
  <c r="AZ124" i="2"/>
  <c r="AP124" i="2" a="1"/>
  <c r="AP124" i="2" s="1"/>
  <c r="BP123" i="2"/>
  <c r="BO123" i="2"/>
  <c r="BN123" i="2"/>
  <c r="BG123" i="2" a="1"/>
  <c r="BG123" i="2" s="1"/>
  <c r="AZ123" i="2"/>
  <c r="BA123" i="2" s="1" a="1"/>
  <c r="BA123" i="2" s="1"/>
  <c r="AP123" i="2"/>
  <c r="AP123" i="2" a="1"/>
  <c r="BP122" i="2"/>
  <c r="BO122" i="2"/>
  <c r="BN122" i="2"/>
  <c r="BG122" i="2" a="1"/>
  <c r="BG122" i="2" s="1"/>
  <c r="BA122" i="2"/>
  <c r="BA122" i="2" a="1"/>
  <c r="AZ122" i="2"/>
  <c r="AP122" i="2" a="1"/>
  <c r="AP122" i="2" s="1"/>
  <c r="BP121" i="2"/>
  <c r="BO121" i="2"/>
  <c r="BN121" i="2"/>
  <c r="BG121" i="2" a="1"/>
  <c r="BG121" i="2" s="1"/>
  <c r="AZ121" i="2"/>
  <c r="BA121" i="2" s="1" a="1"/>
  <c r="BA121" i="2" s="1"/>
  <c r="AP121" i="2"/>
  <c r="AP121" i="2" a="1"/>
  <c r="BP120" i="2"/>
  <c r="BO120" i="2"/>
  <c r="BN120" i="2"/>
  <c r="BG120" i="2"/>
  <c r="BG120" i="2" a="1"/>
  <c r="BA120" i="2" a="1"/>
  <c r="BA120" i="2" s="1"/>
  <c r="AZ120" i="2"/>
  <c r="AP120" i="2" a="1"/>
  <c r="AP120" i="2" s="1"/>
  <c r="BP119" i="2"/>
  <c r="BO119" i="2"/>
  <c r="BN119" i="2"/>
  <c r="BG119" i="2" a="1"/>
  <c r="BG119" i="2" s="1"/>
  <c r="AZ119" i="2"/>
  <c r="BA119" i="2" s="1" a="1"/>
  <c r="BA119" i="2" s="1"/>
  <c r="AP119" i="2"/>
  <c r="AP119" i="2" a="1"/>
  <c r="BP118" i="2"/>
  <c r="BO118" i="2"/>
  <c r="BN118" i="2"/>
  <c r="BG118" i="2" a="1"/>
  <c r="BG118" i="2" s="1"/>
  <c r="BA118" i="2" a="1"/>
  <c r="BA118" i="2" s="1"/>
  <c r="AZ118" i="2"/>
  <c r="AP118" i="2"/>
  <c r="AP118" i="2" a="1"/>
  <c r="BP117" i="2"/>
  <c r="BO117" i="2"/>
  <c r="BN117" i="2"/>
  <c r="BG117" i="2" a="1"/>
  <c r="BG117" i="2" s="1"/>
  <c r="BA117" i="2"/>
  <c r="BA117" i="2" a="1"/>
  <c r="AZ117" i="2"/>
  <c r="AP117" i="2"/>
  <c r="AP117" i="2" a="1"/>
  <c r="BP116" i="2"/>
  <c r="BO116" i="2"/>
  <c r="BN116" i="2"/>
  <c r="BG116" i="2"/>
  <c r="BG116" i="2" a="1"/>
  <c r="BA116" i="2" a="1"/>
  <c r="BA116" i="2" s="1"/>
  <c r="AZ116" i="2"/>
  <c r="AP116" i="2" a="1"/>
  <c r="AP116" i="2" s="1"/>
  <c r="BP115" i="2"/>
  <c r="BO115" i="2"/>
  <c r="BN115" i="2"/>
  <c r="BG115" i="2" a="1"/>
  <c r="BG115" i="2" s="1"/>
  <c r="AZ115" i="2"/>
  <c r="BA115" i="2" s="1" a="1"/>
  <c r="BA115" i="2" s="1"/>
  <c r="AP115" i="2"/>
  <c r="AP115" i="2" a="1"/>
  <c r="BP114" i="2"/>
  <c r="BO114" i="2"/>
  <c r="BN114" i="2"/>
  <c r="BG114" i="2" a="1"/>
  <c r="BG114" i="2" s="1"/>
  <c r="BA114" i="2" a="1"/>
  <c r="BA114" i="2" s="1"/>
  <c r="AZ114" i="2"/>
  <c r="AP114" i="2"/>
  <c r="AP114" i="2" a="1"/>
  <c r="BP113" i="2"/>
  <c r="BO113" i="2"/>
  <c r="BN113" i="2"/>
  <c r="BG113" i="2" a="1"/>
  <c r="BG113" i="2" s="1"/>
  <c r="BA113" i="2"/>
  <c r="BA113" i="2" a="1"/>
  <c r="AZ113" i="2"/>
  <c r="AP113" i="2"/>
  <c r="AP113" i="2" a="1"/>
  <c r="BP112" i="2"/>
  <c r="BO112" i="2"/>
  <c r="BN112" i="2"/>
  <c r="BG112" i="2"/>
  <c r="BG112" i="2" a="1"/>
  <c r="BA112" i="2" a="1"/>
  <c r="BA112" i="2" s="1"/>
  <c r="AZ112" i="2"/>
  <c r="AP112" i="2" a="1"/>
  <c r="AP112" i="2" s="1"/>
  <c r="BP111" i="2"/>
  <c r="BO111" i="2"/>
  <c r="BN111" i="2"/>
  <c r="BG111" i="2" a="1"/>
  <c r="BG111" i="2" s="1"/>
  <c r="AZ111" i="2"/>
  <c r="BA111" i="2" s="1" a="1"/>
  <c r="BA111" i="2" s="1"/>
  <c r="AP111" i="2"/>
  <c r="AP111" i="2" a="1"/>
  <c r="BP110" i="2"/>
  <c r="BO110" i="2"/>
  <c r="BN110" i="2"/>
  <c r="BG110" i="2" a="1"/>
  <c r="BG110" i="2" s="1"/>
  <c r="BA110" i="2" a="1"/>
  <c r="BA110" i="2" s="1"/>
  <c r="AZ110" i="2"/>
  <c r="AP110" i="2"/>
  <c r="AP110" i="2" a="1"/>
  <c r="BP109" i="2"/>
  <c r="BO109" i="2"/>
  <c r="BN109" i="2"/>
  <c r="BG109" i="2" a="1"/>
  <c r="BG109" i="2" s="1"/>
  <c r="BA109" i="2"/>
  <c r="BA109" i="2" a="1"/>
  <c r="AZ109" i="2"/>
  <c r="AP109" i="2"/>
  <c r="AP109" i="2" a="1"/>
  <c r="BP108" i="2"/>
  <c r="BO108" i="2"/>
  <c r="BN108" i="2"/>
  <c r="BG108" i="2"/>
  <c r="BG108" i="2" a="1"/>
  <c r="BA108" i="2" a="1"/>
  <c r="BA108" i="2" s="1"/>
  <c r="AZ108" i="2"/>
  <c r="AP108" i="2" a="1"/>
  <c r="AP108" i="2" s="1"/>
  <c r="BP107" i="2"/>
  <c r="BO107" i="2"/>
  <c r="BN107" i="2"/>
  <c r="BG107" i="2" a="1"/>
  <c r="BG107" i="2" s="1"/>
  <c r="AZ107" i="2"/>
  <c r="BA107" i="2" s="1" a="1"/>
  <c r="BA107" i="2" s="1"/>
  <c r="AP107" i="2"/>
  <c r="AP107" i="2" a="1"/>
  <c r="BP106" i="2"/>
  <c r="BO106" i="2"/>
  <c r="BN106" i="2"/>
  <c r="BG106" i="2" a="1"/>
  <c r="BG106" i="2" s="1"/>
  <c r="BA106" i="2" a="1"/>
  <c r="BA106" i="2" s="1"/>
  <c r="AZ106" i="2"/>
  <c r="AP106" i="2"/>
  <c r="AP106" i="2" a="1"/>
  <c r="BP105" i="2"/>
  <c r="BO105" i="2"/>
  <c r="BN105" i="2"/>
  <c r="BG105" i="2" a="1"/>
  <c r="BG105" i="2" s="1"/>
  <c r="BA105" i="2"/>
  <c r="BA105" i="2" a="1"/>
  <c r="AZ105" i="2"/>
  <c r="AP105" i="2"/>
  <c r="AP105" i="2" a="1"/>
  <c r="BP104" i="2"/>
  <c r="BO104" i="2"/>
  <c r="BN104" i="2"/>
  <c r="BG104" i="2"/>
  <c r="BG104" i="2" a="1"/>
  <c r="BA104" i="2" a="1"/>
  <c r="BA104" i="2" s="1"/>
  <c r="AZ104" i="2"/>
  <c r="AP104" i="2" a="1"/>
  <c r="AP104" i="2" s="1"/>
  <c r="BP103" i="2"/>
  <c r="BO103" i="2"/>
  <c r="BN103" i="2"/>
  <c r="BG103" i="2" a="1"/>
  <c r="BG103" i="2" s="1"/>
  <c r="AZ103" i="2"/>
  <c r="BA103" i="2" s="1" a="1"/>
  <c r="BA103" i="2" s="1"/>
  <c r="AP103" i="2"/>
  <c r="AP103" i="2" a="1"/>
  <c r="BP102" i="2"/>
  <c r="BO102" i="2"/>
  <c r="BN102" i="2"/>
  <c r="BG102" i="2" a="1"/>
  <c r="BG102" i="2" s="1"/>
  <c r="BA102" i="2" a="1"/>
  <c r="BA102" i="2" s="1"/>
  <c r="AZ102" i="2"/>
  <c r="AP102" i="2"/>
  <c r="AP102" i="2" a="1"/>
  <c r="BP101" i="2"/>
  <c r="BO101" i="2"/>
  <c r="BN101" i="2"/>
  <c r="BG101" i="2" a="1"/>
  <c r="BG101" i="2" s="1"/>
  <c r="BA101" i="2"/>
  <c r="BA101" i="2" a="1"/>
  <c r="AZ101" i="2"/>
  <c r="AP101" i="2"/>
  <c r="AP101" i="2" a="1"/>
  <c r="BP100" i="2"/>
  <c r="BO100" i="2"/>
  <c r="BN100" i="2"/>
  <c r="BG100" i="2"/>
  <c r="BG100" i="2" a="1"/>
  <c r="BA100" i="2" a="1"/>
  <c r="BA100" i="2" s="1"/>
  <c r="AZ100" i="2"/>
  <c r="AP100" i="2" a="1"/>
  <c r="AP100" i="2" s="1"/>
  <c r="BP99" i="2"/>
  <c r="BO99" i="2"/>
  <c r="BN99" i="2"/>
  <c r="BG99" i="2" a="1"/>
  <c r="BG99" i="2" s="1"/>
  <c r="AZ99" i="2"/>
  <c r="BA99" i="2" s="1" a="1"/>
  <c r="BA99" i="2" s="1"/>
  <c r="AP99" i="2"/>
  <c r="AP99" i="2" a="1"/>
  <c r="BP98" i="2"/>
  <c r="BO98" i="2"/>
  <c r="BN98" i="2"/>
  <c r="BG98" i="2" a="1"/>
  <c r="BG98" i="2" s="1"/>
  <c r="BA98" i="2" a="1"/>
  <c r="BA98" i="2" s="1"/>
  <c r="AZ98" i="2"/>
  <c r="AP98" i="2"/>
  <c r="AP98" i="2" a="1"/>
  <c r="BP97" i="2"/>
  <c r="BO97" i="2"/>
  <c r="BN97" i="2"/>
  <c r="BG97" i="2" a="1"/>
  <c r="BG97" i="2" s="1"/>
  <c r="BA97" i="2" a="1"/>
  <c r="BA97" i="2" s="1"/>
  <c r="AZ97" i="2"/>
  <c r="AP97" i="2"/>
  <c r="AP97" i="2" a="1"/>
  <c r="BP96" i="2"/>
  <c r="BO96" i="2"/>
  <c r="BN96" i="2"/>
  <c r="BG96" i="2" a="1"/>
  <c r="BG96" i="2" s="1"/>
  <c r="BA96" i="2" a="1"/>
  <c r="BA96" i="2" s="1"/>
  <c r="AZ96" i="2"/>
  <c r="AP96" i="2" a="1"/>
  <c r="AP96" i="2" s="1"/>
  <c r="BP95" i="2"/>
  <c r="BO95" i="2"/>
  <c r="BN95" i="2"/>
  <c r="BG95" i="2" a="1"/>
  <c r="BG95" i="2" s="1"/>
  <c r="AZ95" i="2"/>
  <c r="BA95" i="2" s="1" a="1"/>
  <c r="BA95" i="2" s="1"/>
  <c r="AP95" i="2"/>
  <c r="AP95" i="2" a="1"/>
  <c r="BP94" i="2"/>
  <c r="BO94" i="2"/>
  <c r="BN94" i="2"/>
  <c r="BG94" i="2" a="1"/>
  <c r="BG94" i="2" s="1"/>
  <c r="BA94" i="2" a="1"/>
  <c r="BA94" i="2" s="1"/>
  <c r="AZ94" i="2"/>
  <c r="AP94" i="2"/>
  <c r="AP94" i="2" a="1"/>
  <c r="BP93" i="2"/>
  <c r="BO93" i="2"/>
  <c r="BN93" i="2"/>
  <c r="BG93" i="2" a="1"/>
  <c r="BG93" i="2" s="1"/>
  <c r="BA93" i="2" a="1"/>
  <c r="BA93" i="2" s="1"/>
  <c r="AZ93" i="2"/>
  <c r="AP93" i="2"/>
  <c r="AP93" i="2" a="1"/>
  <c r="BP92" i="2"/>
  <c r="BO92" i="2"/>
  <c r="BN92" i="2"/>
  <c r="BG92" i="2" a="1"/>
  <c r="BG92" i="2" s="1"/>
  <c r="BA92" i="2" a="1"/>
  <c r="BA92" i="2" s="1"/>
  <c r="AZ92" i="2"/>
  <c r="AP92" i="2" a="1"/>
  <c r="AP92" i="2" s="1"/>
  <c r="BP91" i="2"/>
  <c r="BO91" i="2"/>
  <c r="BN91" i="2"/>
  <c r="BG91" i="2" a="1"/>
  <c r="BG91" i="2" s="1"/>
  <c r="AZ91" i="2"/>
  <c r="BA91" i="2" s="1" a="1"/>
  <c r="BA91" i="2" s="1"/>
  <c r="AP91" i="2"/>
  <c r="AP91" i="2" a="1"/>
  <c r="BP90" i="2"/>
  <c r="BO90" i="2"/>
  <c r="BN90" i="2"/>
  <c r="BG90" i="2" a="1"/>
  <c r="BG90" i="2" s="1"/>
  <c r="BA90" i="2" a="1"/>
  <c r="BA90" i="2" s="1"/>
  <c r="AZ90" i="2"/>
  <c r="AP90" i="2"/>
  <c r="AP90" i="2" a="1"/>
  <c r="BP89" i="2"/>
  <c r="BO89" i="2"/>
  <c r="BN89" i="2"/>
  <c r="BG89" i="2" a="1"/>
  <c r="BG89" i="2" s="1"/>
  <c r="BA89" i="2" a="1"/>
  <c r="BA89" i="2" s="1"/>
  <c r="AZ89" i="2"/>
  <c r="AP89" i="2"/>
  <c r="AP89" i="2" a="1"/>
  <c r="BP88" i="2"/>
  <c r="BO88" i="2"/>
  <c r="BN88" i="2"/>
  <c r="BG88" i="2" a="1"/>
  <c r="BG88" i="2" s="1"/>
  <c r="BA88" i="2" a="1"/>
  <c r="BA88" i="2" s="1"/>
  <c r="AZ88" i="2"/>
  <c r="AP88" i="2" a="1"/>
  <c r="AP88" i="2" s="1"/>
  <c r="BP87" i="2"/>
  <c r="BO87" i="2"/>
  <c r="BN87" i="2"/>
  <c r="BG87" i="2" a="1"/>
  <c r="BG87" i="2" s="1"/>
  <c r="AZ87" i="2"/>
  <c r="BA87" i="2" s="1" a="1"/>
  <c r="BA87" i="2" s="1"/>
  <c r="AP87" i="2"/>
  <c r="AP87" i="2" a="1"/>
  <c r="BP86" i="2"/>
  <c r="BO86" i="2"/>
  <c r="BN86" i="2"/>
  <c r="BG86" i="2" a="1"/>
  <c r="BG86" i="2" s="1"/>
  <c r="BA86" i="2" a="1"/>
  <c r="BA86" i="2" s="1"/>
  <c r="AZ86" i="2"/>
  <c r="AP86" i="2"/>
  <c r="AP86" i="2" a="1"/>
  <c r="BP85" i="2"/>
  <c r="BO85" i="2"/>
  <c r="BN85" i="2"/>
  <c r="BG85" i="2" a="1"/>
  <c r="BG85" i="2" s="1"/>
  <c r="BA85" i="2" a="1"/>
  <c r="BA85" i="2" s="1"/>
  <c r="AZ85" i="2"/>
  <c r="AP85" i="2"/>
  <c r="AP85" i="2" a="1"/>
  <c r="BP84" i="2"/>
  <c r="BO84" i="2"/>
  <c r="BN84" i="2"/>
  <c r="BG84" i="2" a="1"/>
  <c r="BG84" i="2" s="1"/>
  <c r="BA84" i="2" a="1"/>
  <c r="BA84" i="2" s="1"/>
  <c r="AZ84" i="2"/>
  <c r="AP84" i="2" a="1"/>
  <c r="AP84" i="2" s="1"/>
  <c r="BP83" i="2"/>
  <c r="BO83" i="2"/>
  <c r="BN83" i="2"/>
  <c r="BG83" i="2" a="1"/>
  <c r="BG83" i="2" s="1"/>
  <c r="AZ83" i="2"/>
  <c r="BA83" i="2" s="1" a="1"/>
  <c r="BA83" i="2" s="1"/>
  <c r="AP83" i="2" a="1"/>
  <c r="AP83" i="2" s="1"/>
  <c r="BP82" i="2"/>
  <c r="BO82" i="2"/>
  <c r="BN82" i="2"/>
  <c r="BG82" i="2" a="1"/>
  <c r="BG82" i="2" s="1"/>
  <c r="BA82" i="2" a="1"/>
  <c r="BA82" i="2" s="1"/>
  <c r="AZ82" i="2"/>
  <c r="AP82" i="2"/>
  <c r="AP82" i="2" a="1"/>
  <c r="BP81" i="2"/>
  <c r="BO81" i="2"/>
  <c r="BN81" i="2"/>
  <c r="BG81" i="2" a="1"/>
  <c r="BG81" i="2" s="1"/>
  <c r="BA81" i="2" a="1"/>
  <c r="BA81" i="2" s="1"/>
  <c r="AZ81" i="2"/>
  <c r="AP81" i="2"/>
  <c r="AP81" i="2" a="1"/>
  <c r="BP80" i="2"/>
  <c r="BO80" i="2"/>
  <c r="BN80" i="2"/>
  <c r="BG80" i="2" a="1"/>
  <c r="BG80" i="2" s="1"/>
  <c r="BA80" i="2" a="1"/>
  <c r="BA80" i="2" s="1"/>
  <c r="AZ80" i="2"/>
  <c r="AP80" i="2" a="1"/>
  <c r="AP80" i="2" s="1"/>
  <c r="BP79" i="2"/>
  <c r="BO79" i="2"/>
  <c r="BN79" i="2"/>
  <c r="BG79" i="2" a="1"/>
  <c r="BG79" i="2" s="1"/>
  <c r="AZ79" i="2"/>
  <c r="BA79" i="2" s="1" a="1"/>
  <c r="BA79" i="2" s="1"/>
  <c r="AP79" i="2" a="1"/>
  <c r="AP79" i="2" s="1"/>
  <c r="BP78" i="2"/>
  <c r="BO78" i="2"/>
  <c r="BN78" i="2"/>
  <c r="BG78" i="2" a="1"/>
  <c r="BG78" i="2" s="1"/>
  <c r="BA78" i="2" a="1"/>
  <c r="BA78" i="2" s="1"/>
  <c r="AZ78" i="2"/>
  <c r="AP78" i="2"/>
  <c r="AP78" i="2" a="1"/>
  <c r="BP77" i="2"/>
  <c r="BO77" i="2"/>
  <c r="BN77" i="2"/>
  <c r="BG77" i="2" a="1"/>
  <c r="BG77" i="2" s="1"/>
  <c r="BA77" i="2" a="1"/>
  <c r="BA77" i="2" s="1"/>
  <c r="AZ77" i="2"/>
  <c r="AP77" i="2"/>
  <c r="AP77" i="2" a="1"/>
  <c r="BP76" i="2"/>
  <c r="BO76" i="2"/>
  <c r="BN76" i="2"/>
  <c r="BG76" i="2" a="1"/>
  <c r="BG76" i="2" s="1"/>
  <c r="BA76" i="2" a="1"/>
  <c r="BA76" i="2" s="1"/>
  <c r="AZ76" i="2"/>
  <c r="AP76" i="2" a="1"/>
  <c r="AP76" i="2" s="1"/>
  <c r="BP75" i="2"/>
  <c r="BO75" i="2"/>
  <c r="BN75" i="2"/>
  <c r="BG75" i="2" a="1"/>
  <c r="BG75" i="2" s="1"/>
  <c r="AZ75" i="2"/>
  <c r="BA75" i="2" s="1" a="1"/>
  <c r="BA75" i="2" s="1"/>
  <c r="AP75" i="2" a="1"/>
  <c r="AP75" i="2" s="1"/>
  <c r="BP74" i="2"/>
  <c r="BO74" i="2"/>
  <c r="BN74" i="2"/>
  <c r="BG74" i="2" a="1"/>
  <c r="BG74" i="2" s="1"/>
  <c r="BA74" i="2" a="1"/>
  <c r="BA74" i="2" s="1"/>
  <c r="AZ74" i="2"/>
  <c r="AP74" i="2"/>
  <c r="AP74" i="2" a="1"/>
  <c r="BP73" i="2"/>
  <c r="BO73" i="2"/>
  <c r="BN73" i="2"/>
  <c r="BG73" i="2" a="1"/>
  <c r="BG73" i="2" s="1"/>
  <c r="BA73" i="2" a="1"/>
  <c r="BA73" i="2" s="1"/>
  <c r="AZ73" i="2"/>
  <c r="AP73" i="2"/>
  <c r="AP73" i="2" a="1"/>
  <c r="BP72" i="2"/>
  <c r="BO72" i="2"/>
  <c r="BN72" i="2"/>
  <c r="BG72" i="2" a="1"/>
  <c r="BG72" i="2" s="1"/>
  <c r="BA72" i="2" a="1"/>
  <c r="BA72" i="2" s="1"/>
  <c r="AZ72" i="2"/>
  <c r="AP72" i="2" a="1"/>
  <c r="AP72" i="2" s="1"/>
  <c r="BP71" i="2"/>
  <c r="BO71" i="2"/>
  <c r="BN71" i="2"/>
  <c r="BG71" i="2" a="1"/>
  <c r="BG71" i="2" s="1"/>
  <c r="AZ71" i="2"/>
  <c r="BA71" i="2" s="1" a="1"/>
  <c r="BA71" i="2" s="1"/>
  <c r="AP71" i="2" a="1"/>
  <c r="AP71" i="2" s="1"/>
  <c r="BP70" i="2"/>
  <c r="BO70" i="2"/>
  <c r="BN70" i="2"/>
  <c r="BG70" i="2" a="1"/>
  <c r="BG70" i="2" s="1"/>
  <c r="BA70" i="2" a="1"/>
  <c r="BA70" i="2" s="1"/>
  <c r="AZ70" i="2"/>
  <c r="AP70" i="2"/>
  <c r="AP70" i="2" a="1"/>
  <c r="BP69" i="2"/>
  <c r="BO69" i="2"/>
  <c r="BN69" i="2"/>
  <c r="BG69" i="2" a="1"/>
  <c r="BG69" i="2" s="1"/>
  <c r="BA69" i="2" a="1"/>
  <c r="BA69" i="2" s="1"/>
  <c r="AZ69" i="2"/>
  <c r="AP69" i="2"/>
  <c r="AP69" i="2" a="1"/>
  <c r="BP68" i="2"/>
  <c r="BO68" i="2"/>
  <c r="BN68" i="2"/>
  <c r="BG68" i="2" a="1"/>
  <c r="BG68" i="2" s="1"/>
  <c r="AZ68" i="2"/>
  <c r="BA68" i="2" s="1" a="1"/>
  <c r="BA68" i="2" s="1"/>
  <c r="AP68" i="2" a="1"/>
  <c r="AP68" i="2" s="1"/>
  <c r="BP67" i="2"/>
  <c r="BO67" i="2"/>
  <c r="BN67" i="2"/>
  <c r="BG67" i="2"/>
  <c r="BG67" i="2" a="1"/>
  <c r="AZ67" i="2"/>
  <c r="BA67" i="2" s="1" a="1"/>
  <c r="BA67" i="2" s="1"/>
  <c r="AP67" i="2" a="1"/>
  <c r="AP67" i="2" s="1"/>
  <c r="BP66" i="2"/>
  <c r="BO66" i="2"/>
  <c r="BN66" i="2"/>
  <c r="BG66" i="2"/>
  <c r="BG66" i="2" a="1"/>
  <c r="AZ66" i="2"/>
  <c r="BA66" i="2" s="1" a="1"/>
  <c r="BA66" i="2" s="1"/>
  <c r="AP66" i="2" a="1"/>
  <c r="AP66" i="2" s="1"/>
  <c r="BP65" i="2"/>
  <c r="BO65" i="2"/>
  <c r="BN65" i="2"/>
  <c r="BG65" i="2"/>
  <c r="BG65" i="2" a="1"/>
  <c r="AZ65" i="2"/>
  <c r="BA65" i="2" s="1" a="1"/>
  <c r="BA65" i="2" s="1"/>
  <c r="AP65" i="2" a="1"/>
  <c r="AP65" i="2" s="1"/>
  <c r="BP64" i="2"/>
  <c r="BO64" i="2"/>
  <c r="BN64" i="2"/>
  <c r="BG64" i="2"/>
  <c r="BG64" i="2" a="1"/>
  <c r="AZ64" i="2"/>
  <c r="BA64" i="2" s="1" a="1"/>
  <c r="BA64" i="2" s="1"/>
  <c r="AP64" i="2" a="1"/>
  <c r="AP64" i="2" s="1"/>
  <c r="BP63" i="2"/>
  <c r="BO63" i="2"/>
  <c r="BN63" i="2"/>
  <c r="BG63" i="2"/>
  <c r="BG63" i="2" a="1"/>
  <c r="AZ63" i="2"/>
  <c r="BA63" i="2" s="1" a="1"/>
  <c r="BA63" i="2" s="1"/>
  <c r="AP63" i="2" a="1"/>
  <c r="AP63" i="2" s="1"/>
  <c r="BP62" i="2"/>
  <c r="BO62" i="2"/>
  <c r="BN62" i="2"/>
  <c r="BG62" i="2"/>
  <c r="BG62" i="2" a="1"/>
  <c r="AZ62" i="2"/>
  <c r="BA62" i="2" s="1" a="1"/>
  <c r="BA62" i="2" s="1"/>
  <c r="AP62" i="2" a="1"/>
  <c r="AP62" i="2" s="1"/>
  <c r="BP61" i="2"/>
  <c r="BO61" i="2"/>
  <c r="BN61" i="2"/>
  <c r="BG61" i="2"/>
  <c r="BG61" i="2" a="1"/>
  <c r="AZ61" i="2"/>
  <c r="BA61" i="2" s="1" a="1"/>
  <c r="BA61" i="2" s="1"/>
  <c r="AP61" i="2" a="1"/>
  <c r="AP61" i="2" s="1"/>
  <c r="BP60" i="2"/>
  <c r="BO60" i="2"/>
  <c r="BN60" i="2"/>
  <c r="BG60" i="2"/>
  <c r="BG60" i="2" a="1"/>
  <c r="AZ60" i="2"/>
  <c r="BA60" i="2" s="1" a="1"/>
  <c r="BA60" i="2" s="1"/>
  <c r="AP60" i="2" a="1"/>
  <c r="AP60" i="2" s="1"/>
  <c r="BP59" i="2"/>
  <c r="BO59" i="2"/>
  <c r="BN59" i="2"/>
  <c r="BG59" i="2"/>
  <c r="BG59" i="2" a="1"/>
  <c r="AZ59" i="2"/>
  <c r="BA59" i="2" s="1" a="1"/>
  <c r="BA59" i="2" s="1"/>
  <c r="AP59" i="2" a="1"/>
  <c r="AP59" i="2" s="1"/>
  <c r="BP58" i="2"/>
  <c r="BO58" i="2"/>
  <c r="BN58" i="2"/>
  <c r="BG58" i="2"/>
  <c r="BG58" i="2" a="1"/>
  <c r="AZ58" i="2"/>
  <c r="BA58" i="2" s="1" a="1"/>
  <c r="BA58" i="2" s="1"/>
  <c r="AP58" i="2" a="1"/>
  <c r="AP58" i="2" s="1"/>
  <c r="BP57" i="2"/>
  <c r="BO57" i="2"/>
  <c r="BN57" i="2"/>
  <c r="BG57" i="2"/>
  <c r="BG57" i="2" a="1"/>
  <c r="AZ57" i="2"/>
  <c r="BA57" i="2" s="1" a="1"/>
  <c r="BA57" i="2" s="1"/>
  <c r="AP57" i="2" a="1"/>
  <c r="AP57" i="2" s="1"/>
  <c r="BP56" i="2"/>
  <c r="BO56" i="2"/>
  <c r="BN56" i="2"/>
  <c r="BG56" i="2"/>
  <c r="BG56" i="2" a="1"/>
  <c r="AZ56" i="2"/>
  <c r="BA56" i="2" s="1" a="1"/>
  <c r="BA56" i="2" s="1"/>
  <c r="AP56" i="2" a="1"/>
  <c r="AP56" i="2" s="1"/>
  <c r="BP55" i="2"/>
  <c r="BO55" i="2"/>
  <c r="BN55" i="2"/>
  <c r="BG55" i="2"/>
  <c r="BG55" i="2" a="1"/>
  <c r="AZ55" i="2"/>
  <c r="BA55" i="2" s="1" a="1"/>
  <c r="BA55" i="2" s="1"/>
  <c r="AP55" i="2" a="1"/>
  <c r="AP55" i="2" s="1"/>
  <c r="BP54" i="2"/>
  <c r="BO54" i="2"/>
  <c r="BN54" i="2"/>
  <c r="BG54" i="2"/>
  <c r="BG54" i="2" a="1"/>
  <c r="AZ54" i="2"/>
  <c r="BA54" i="2" s="1" a="1"/>
  <c r="BA54" i="2" s="1"/>
  <c r="AP54" i="2" a="1"/>
  <c r="AP54" i="2" s="1"/>
  <c r="BP53" i="2"/>
  <c r="BO53" i="2"/>
  <c r="BN53" i="2"/>
  <c r="BG53" i="2"/>
  <c r="BG53" i="2" a="1"/>
  <c r="AZ53" i="2"/>
  <c r="BA53" i="2" s="1" a="1"/>
  <c r="BA53" i="2" s="1"/>
  <c r="AP53" i="2" a="1"/>
  <c r="AP53" i="2" s="1"/>
  <c r="BP52" i="2"/>
  <c r="BO52" i="2"/>
  <c r="BN52" i="2"/>
  <c r="BG52" i="2"/>
  <c r="BG52" i="2" a="1"/>
  <c r="AZ52" i="2"/>
  <c r="BA52" i="2" s="1" a="1"/>
  <c r="BA52" i="2" s="1"/>
  <c r="AP52" i="2" a="1"/>
  <c r="AP52" i="2" s="1"/>
  <c r="BP51" i="2"/>
  <c r="BO51" i="2"/>
  <c r="BN51" i="2"/>
  <c r="BG51" i="2"/>
  <c r="BG51" i="2" a="1"/>
  <c r="AZ51" i="2"/>
  <c r="BA51" i="2" s="1" a="1"/>
  <c r="BA51" i="2" s="1"/>
  <c r="AP51" i="2" a="1"/>
  <c r="AP51" i="2" s="1"/>
  <c r="BP50" i="2"/>
  <c r="BO50" i="2"/>
  <c r="BN50" i="2"/>
  <c r="BG50" i="2"/>
  <c r="BG50" i="2" a="1"/>
  <c r="AZ50" i="2"/>
  <c r="BA50" i="2" s="1" a="1"/>
  <c r="BA50" i="2" s="1"/>
  <c r="AP50" i="2" a="1"/>
  <c r="AP50" i="2" s="1"/>
  <c r="BP49" i="2"/>
  <c r="BO49" i="2"/>
  <c r="BN49" i="2"/>
  <c r="BG49" i="2"/>
  <c r="BG49" i="2" a="1"/>
  <c r="AZ49" i="2"/>
  <c r="BA49" i="2" s="1" a="1"/>
  <c r="BA49" i="2" s="1"/>
  <c r="AP49" i="2" a="1"/>
  <c r="AP49" i="2" s="1"/>
  <c r="BP48" i="2"/>
  <c r="BO48" i="2"/>
  <c r="BN48" i="2"/>
  <c r="BG48" i="2"/>
  <c r="BG48" i="2" a="1"/>
  <c r="AZ48" i="2"/>
  <c r="BA48" i="2" s="1" a="1"/>
  <c r="BA48" i="2" s="1"/>
  <c r="AP48" i="2" a="1"/>
  <c r="AP48" i="2" s="1"/>
  <c r="BP47" i="2"/>
  <c r="BO47" i="2"/>
  <c r="BN47" i="2"/>
  <c r="BG47" i="2"/>
  <c r="BG47" i="2" a="1"/>
  <c r="AZ47" i="2"/>
  <c r="BA47" i="2" s="1" a="1"/>
  <c r="BA47" i="2" s="1"/>
  <c r="AP47" i="2" a="1"/>
  <c r="AP47" i="2" s="1"/>
  <c r="BP46" i="2"/>
  <c r="BO46" i="2"/>
  <c r="BN46" i="2"/>
  <c r="BG46" i="2"/>
  <c r="BG46" i="2" a="1"/>
  <c r="AZ46" i="2"/>
  <c r="BA46" i="2" s="1" a="1"/>
  <c r="BA46" i="2" s="1"/>
  <c r="AP46" i="2" a="1"/>
  <c r="AP46" i="2" s="1"/>
  <c r="BP45" i="2"/>
  <c r="BO45" i="2"/>
  <c r="BN45" i="2"/>
  <c r="BG45" i="2"/>
  <c r="BG45" i="2" a="1"/>
  <c r="AZ45" i="2"/>
  <c r="BA45" i="2" s="1" a="1"/>
  <c r="BA45" i="2" s="1"/>
  <c r="AP45" i="2" a="1"/>
  <c r="AP45" i="2" s="1"/>
  <c r="BP44" i="2"/>
  <c r="BO44" i="2"/>
  <c r="BN44" i="2"/>
  <c r="BG44" i="2"/>
  <c r="BG44" i="2" a="1"/>
  <c r="AZ44" i="2"/>
  <c r="BA44" i="2" s="1" a="1"/>
  <c r="BA44" i="2" s="1"/>
  <c r="AP44" i="2" a="1"/>
  <c r="AP44" i="2" s="1"/>
  <c r="BP43" i="2"/>
  <c r="BO43" i="2"/>
  <c r="BN43" i="2"/>
  <c r="BG43" i="2"/>
  <c r="BG43" i="2" a="1"/>
  <c r="AZ43" i="2"/>
  <c r="BA43" i="2" s="1" a="1"/>
  <c r="BA43" i="2" s="1"/>
  <c r="AP43" i="2" a="1"/>
  <c r="AP43" i="2" s="1"/>
  <c r="BP42" i="2"/>
  <c r="BO42" i="2"/>
  <c r="BN42" i="2"/>
  <c r="BG42" i="2"/>
  <c r="BG42" i="2" a="1"/>
  <c r="AZ42" i="2"/>
  <c r="BA42" i="2" s="1" a="1"/>
  <c r="BA42" i="2" s="1"/>
  <c r="AP42" i="2" a="1"/>
  <c r="AP42" i="2" s="1"/>
  <c r="BP41" i="2"/>
  <c r="BO41" i="2"/>
  <c r="BN41" i="2"/>
  <c r="BG41" i="2"/>
  <c r="BG41" i="2" a="1"/>
  <c r="AZ41" i="2"/>
  <c r="BA41" i="2" s="1" a="1"/>
  <c r="BA41" i="2" s="1"/>
  <c r="AP41" i="2" a="1"/>
  <c r="AP41" i="2" s="1"/>
  <c r="BP40" i="2"/>
  <c r="BO40" i="2"/>
  <c r="BN40" i="2"/>
  <c r="BG40" i="2"/>
  <c r="BG40" i="2" a="1"/>
  <c r="AZ40" i="2"/>
  <c r="BA40" i="2" s="1" a="1"/>
  <c r="BA40" i="2" s="1"/>
  <c r="AP40" i="2" a="1"/>
  <c r="AP40" i="2" s="1"/>
  <c r="BP39" i="2"/>
  <c r="BO39" i="2"/>
  <c r="BN39" i="2"/>
  <c r="BG39" i="2"/>
  <c r="BG39" i="2" a="1"/>
  <c r="AZ39" i="2"/>
  <c r="BA39" i="2" s="1" a="1"/>
  <c r="BA39" i="2" s="1"/>
  <c r="AP39" i="2" a="1"/>
  <c r="AP39" i="2" s="1"/>
  <c r="BP38" i="2"/>
  <c r="BO38" i="2"/>
  <c r="BN38" i="2"/>
  <c r="BG38" i="2"/>
  <c r="BG38" i="2" a="1"/>
  <c r="AZ38" i="2"/>
  <c r="BA38" i="2" s="1" a="1"/>
  <c r="BA38" i="2" s="1"/>
  <c r="AP38" i="2" a="1"/>
  <c r="AP38" i="2" s="1"/>
  <c r="BP37" i="2"/>
  <c r="BO37" i="2"/>
  <c r="BN37" i="2"/>
  <c r="BG37" i="2"/>
  <c r="BG37" i="2" a="1"/>
  <c r="AZ37" i="2"/>
  <c r="BA37" i="2" s="1" a="1"/>
  <c r="BA37" i="2" s="1"/>
  <c r="AP37" i="2" a="1"/>
  <c r="AP37" i="2" s="1"/>
  <c r="BP36" i="2"/>
  <c r="BO36" i="2"/>
  <c r="BN36" i="2"/>
  <c r="BG36" i="2"/>
  <c r="BG36" i="2" a="1"/>
  <c r="AZ36" i="2"/>
  <c r="BA36" i="2" s="1" a="1"/>
  <c r="BA36" i="2" s="1"/>
  <c r="AP36" i="2" a="1"/>
  <c r="AP36" i="2" s="1"/>
  <c r="BP35" i="2"/>
  <c r="BO35" i="2"/>
  <c r="BN35" i="2"/>
  <c r="BG35" i="2"/>
  <c r="BG35" i="2" a="1"/>
  <c r="AZ35" i="2"/>
  <c r="BA35" i="2" s="1" a="1"/>
  <c r="BA35" i="2" s="1"/>
  <c r="AP35" i="2" a="1"/>
  <c r="AP35" i="2" s="1"/>
  <c r="BP34" i="2"/>
  <c r="BO34" i="2"/>
  <c r="BN34" i="2"/>
  <c r="BG34" i="2"/>
  <c r="BG34" i="2" a="1"/>
  <c r="AZ34" i="2"/>
  <c r="BA34" i="2" s="1" a="1"/>
  <c r="BA34" i="2" s="1"/>
  <c r="AP34" i="2" a="1"/>
  <c r="AP34" i="2" s="1"/>
  <c r="BP33" i="2"/>
  <c r="BO33" i="2"/>
  <c r="BN33" i="2"/>
  <c r="BG33" i="2"/>
  <c r="BG33" i="2" a="1"/>
  <c r="AZ33" i="2"/>
  <c r="BA33" i="2" s="1" a="1"/>
  <c r="BA33" i="2" s="1"/>
  <c r="AP33" i="2" a="1"/>
  <c r="AP33" i="2" s="1"/>
  <c r="BP32" i="2"/>
  <c r="BO32" i="2"/>
  <c r="BN32" i="2"/>
  <c r="BG32" i="2"/>
  <c r="BG32" i="2" a="1"/>
  <c r="AZ32" i="2"/>
  <c r="BA32" i="2" s="1" a="1"/>
  <c r="BA32" i="2" s="1"/>
  <c r="AP32" i="2" a="1"/>
  <c r="AP32" i="2" s="1"/>
  <c r="BP31" i="2"/>
  <c r="BO31" i="2"/>
  <c r="BN31" i="2"/>
  <c r="BG31" i="2"/>
  <c r="BG31" i="2" a="1"/>
  <c r="AZ31" i="2"/>
  <c r="BA31" i="2" s="1" a="1"/>
  <c r="BA31" i="2" s="1"/>
  <c r="AP31" i="2" a="1"/>
  <c r="AP31" i="2" s="1"/>
  <c r="BP30" i="2"/>
  <c r="BO30" i="2"/>
  <c r="BN30" i="2"/>
  <c r="BG30" i="2"/>
  <c r="BG30" i="2" a="1"/>
  <c r="AZ30" i="2"/>
  <c r="BA30" i="2" s="1" a="1"/>
  <c r="BA30" i="2" s="1"/>
  <c r="AP30" i="2" a="1"/>
  <c r="AP30" i="2" s="1"/>
  <c r="BP29" i="2"/>
  <c r="BO29" i="2"/>
  <c r="BN29" i="2"/>
  <c r="BG29" i="2"/>
  <c r="BG29" i="2" a="1"/>
  <c r="AZ29" i="2"/>
  <c r="BA29" i="2" s="1" a="1"/>
  <c r="BA29" i="2" s="1"/>
  <c r="AP29" i="2" a="1"/>
  <c r="AP29" i="2" s="1"/>
  <c r="BP28" i="2"/>
  <c r="BO28" i="2"/>
  <c r="BN28" i="2"/>
  <c r="BG28" i="2"/>
  <c r="BG28" i="2" a="1"/>
  <c r="AZ28" i="2"/>
  <c r="BA28" i="2" s="1" a="1"/>
  <c r="BA28" i="2" s="1"/>
  <c r="AP28" i="2" a="1"/>
  <c r="AP28" i="2" s="1"/>
  <c r="BP27" i="2"/>
  <c r="BO27" i="2"/>
  <c r="BN27" i="2"/>
  <c r="BG27" i="2"/>
  <c r="BG27" i="2" a="1"/>
  <c r="AZ27" i="2"/>
  <c r="BA27" i="2" s="1" a="1"/>
  <c r="BA27" i="2" s="1"/>
  <c r="AP27" i="2" a="1"/>
  <c r="AP27" i="2" s="1"/>
  <c r="BP26" i="2"/>
  <c r="BO26" i="2"/>
  <c r="BN26" i="2"/>
  <c r="BG26" i="2"/>
  <c r="BG26" i="2" a="1"/>
  <c r="AZ26" i="2"/>
  <c r="BA26" i="2" s="1" a="1"/>
  <c r="BA26" i="2" s="1"/>
  <c r="AP26" i="2" a="1"/>
  <c r="AP26" i="2" s="1"/>
  <c r="BP25" i="2"/>
  <c r="BO25" i="2"/>
  <c r="BN25" i="2"/>
  <c r="BG25" i="2"/>
  <c r="BG25" i="2" a="1"/>
  <c r="AZ25" i="2"/>
  <c r="BA25" i="2" s="1" a="1"/>
  <c r="BA25" i="2" s="1"/>
  <c r="AP25" i="2" a="1"/>
  <c r="AP25" i="2" s="1"/>
  <c r="BP24" i="2"/>
  <c r="BO24" i="2"/>
  <c r="BN24" i="2"/>
  <c r="BG24" i="2"/>
  <c r="BG24" i="2" a="1"/>
  <c r="AZ24" i="2"/>
  <c r="BA24" i="2" s="1" a="1"/>
  <c r="BA24" i="2" s="1"/>
  <c r="AP24" i="2" a="1"/>
  <c r="AP24" i="2" s="1"/>
  <c r="BP23" i="2"/>
  <c r="BO23" i="2"/>
  <c r="BN23" i="2"/>
  <c r="BG23" i="2"/>
  <c r="BG23" i="2" a="1"/>
  <c r="AZ23" i="2"/>
  <c r="BA23" i="2" s="1" a="1"/>
  <c r="BA23" i="2" s="1"/>
  <c r="AP23" i="2" a="1"/>
  <c r="AP23" i="2" s="1"/>
  <c r="BP22" i="2"/>
  <c r="BO22" i="2"/>
  <c r="BN22" i="2"/>
  <c r="BG22" i="2"/>
  <c r="BG22" i="2" a="1"/>
  <c r="AZ22" i="2"/>
  <c r="BA22" i="2" s="1" a="1"/>
  <c r="BA22" i="2" s="1"/>
  <c r="AP22" i="2" a="1"/>
  <c r="AP22" i="2" s="1"/>
  <c r="BP21" i="2"/>
  <c r="BO21" i="2"/>
  <c r="BN21" i="2"/>
  <c r="BG21" i="2"/>
  <c r="BG21" i="2" a="1"/>
  <c r="AZ21" i="2"/>
  <c r="BA21" i="2" s="1" a="1"/>
  <c r="BA21" i="2" s="1"/>
  <c r="AP21" i="2" a="1"/>
  <c r="AP21" i="2" s="1"/>
  <c r="BP20" i="2"/>
  <c r="BO20" i="2"/>
  <c r="BN20" i="2"/>
  <c r="BG20" i="2"/>
  <c r="BG20" i="2" a="1"/>
  <c r="AZ20" i="2"/>
  <c r="BA20" i="2" s="1" a="1"/>
  <c r="BA20" i="2" s="1"/>
  <c r="AP20" i="2" a="1"/>
  <c r="AP20" i="2" s="1"/>
  <c r="BP19" i="2"/>
  <c r="BO19" i="2"/>
  <c r="BN19" i="2"/>
  <c r="BG19" i="2"/>
  <c r="BG19" i="2" a="1"/>
  <c r="AZ19" i="2"/>
  <c r="BA19" i="2" s="1" a="1"/>
  <c r="BA19" i="2" s="1"/>
  <c r="AP19" i="2" a="1"/>
  <c r="AP19" i="2" s="1"/>
  <c r="BP18" i="2"/>
  <c r="BO18" i="2"/>
  <c r="BN18" i="2"/>
  <c r="BG18" i="2"/>
  <c r="BG18" i="2" a="1"/>
  <c r="AZ18" i="2"/>
  <c r="BA18" i="2" s="1" a="1"/>
  <c r="BA18" i="2" s="1"/>
  <c r="AP18" i="2" a="1"/>
  <c r="AP18" i="2" s="1"/>
  <c r="BP17" i="2"/>
  <c r="BO17" i="2"/>
  <c r="BN17" i="2"/>
  <c r="BG17" i="2"/>
  <c r="BG17" i="2" a="1"/>
  <c r="AZ17" i="2"/>
  <c r="BA17" i="2" s="1" a="1"/>
  <c r="BA17" i="2" s="1"/>
  <c r="AP17" i="2" a="1"/>
  <c r="AP17" i="2" s="1"/>
  <c r="BP16" i="2"/>
  <c r="BO16" i="2"/>
  <c r="BN16" i="2"/>
  <c r="BG16" i="2"/>
  <c r="BG16" i="2" a="1"/>
  <c r="AZ16" i="2"/>
  <c r="BA16" i="2" s="1" a="1"/>
  <c r="BA16" i="2" s="1"/>
  <c r="AP16" i="2" a="1"/>
  <c r="AP16" i="2" s="1"/>
  <c r="BP15" i="2"/>
  <c r="BO15" i="2"/>
  <c r="BN15" i="2"/>
  <c r="BG15" i="2"/>
  <c r="BG15" i="2" a="1"/>
  <c r="AZ15" i="2"/>
  <c r="BA15" i="2" s="1" a="1"/>
  <c r="BA15" i="2" s="1"/>
  <c r="AP15" i="2" a="1"/>
  <c r="AP15" i="2" s="1"/>
  <c r="BP14" i="2"/>
  <c r="BO14" i="2"/>
  <c r="BN14" i="2"/>
  <c r="BG14" i="2"/>
  <c r="BG14" i="2" a="1"/>
  <c r="AZ14" i="2"/>
  <c r="BA14" i="2" s="1" a="1"/>
  <c r="BA14" i="2" s="1"/>
  <c r="AP14" i="2" a="1"/>
  <c r="AP14" i="2" s="1"/>
  <c r="BP13" i="2"/>
  <c r="BO13" i="2"/>
  <c r="BN13" i="2"/>
  <c r="BG13" i="2"/>
  <c r="BG13" i="2" a="1"/>
  <c r="AZ13" i="2"/>
  <c r="BA13" i="2" s="1" a="1"/>
  <c r="BA13" i="2" s="1"/>
  <c r="AP13" i="2" a="1"/>
  <c r="AP13" i="2" s="1"/>
  <c r="BP12" i="2"/>
  <c r="BO12" i="2"/>
  <c r="BN12" i="2"/>
  <c r="BG12" i="2"/>
  <c r="BG12" i="2" a="1"/>
  <c r="AZ12" i="2"/>
  <c r="BA12" i="2" s="1" a="1"/>
  <c r="BA12" i="2" s="1"/>
  <c r="AP12" i="2" a="1"/>
  <c r="AP12" i="2" s="1"/>
  <c r="BP11" i="2"/>
  <c r="BO11" i="2"/>
  <c r="BN11" i="2"/>
  <c r="BG11" i="2"/>
  <c r="BG11" i="2" a="1"/>
  <c r="AZ11" i="2"/>
  <c r="BA11" i="2" s="1" a="1"/>
  <c r="BA11" i="2" s="1"/>
  <c r="AP11" i="2" a="1"/>
  <c r="AP11" i="2" s="1"/>
  <c r="BP10" i="2"/>
  <c r="BO10" i="2"/>
  <c r="BN10" i="2"/>
  <c r="BG10" i="2"/>
  <c r="BG10" i="2" a="1"/>
  <c r="AZ10" i="2"/>
  <c r="BA10" i="2" s="1" a="1"/>
  <c r="BA10" i="2" s="1"/>
  <c r="AP10" i="2" a="1"/>
  <c r="AP10" i="2" s="1"/>
  <c r="BP9" i="2"/>
  <c r="BO9" i="2"/>
  <c r="BN9" i="2"/>
  <c r="BG9" i="2"/>
  <c r="BG9" i="2" a="1"/>
  <c r="AZ9" i="2"/>
  <c r="BA9" i="2" s="1" a="1"/>
  <c r="BA9" i="2" s="1"/>
  <c r="AP9" i="2" a="1"/>
  <c r="AP9" i="2" s="1"/>
  <c r="BP8" i="2"/>
  <c r="BO8" i="2"/>
  <c r="BN8" i="2"/>
  <c r="BG8" i="2"/>
  <c r="BG8" i="2" a="1"/>
  <c r="AZ8" i="2"/>
  <c r="BA8" i="2" s="1" a="1"/>
  <c r="BA8" i="2" s="1"/>
  <c r="AP8" i="2" a="1"/>
  <c r="AP8" i="2" s="1"/>
  <c r="BP7" i="2"/>
  <c r="BO7" i="2"/>
  <c r="BN7" i="2"/>
  <c r="BG7" i="2"/>
  <c r="BG7" i="2" a="1"/>
  <c r="AZ7" i="2"/>
  <c r="BA7" i="2" s="1" a="1"/>
  <c r="BA7" i="2" s="1"/>
  <c r="AP7" i="2" a="1"/>
  <c r="AP7" i="2" s="1"/>
  <c r="BP6" i="2"/>
  <c r="BO6" i="2"/>
  <c r="BN6" i="2"/>
  <c r="BG6" i="2"/>
  <c r="BG6" i="2" a="1"/>
  <c r="AZ6" i="2"/>
  <c r="BA6" i="2" s="1" a="1"/>
  <c r="BA6" i="2" s="1"/>
  <c r="AP6" i="2" a="1"/>
  <c r="AP6" i="2" s="1"/>
  <c r="BP5" i="2"/>
  <c r="BO5" i="2"/>
  <c r="BN5" i="2"/>
  <c r="BG5" i="2"/>
  <c r="BG5" i="2" a="1"/>
  <c r="AZ5" i="2"/>
  <c r="BA5" i="2" s="1" a="1"/>
  <c r="BA5" i="2" s="1"/>
  <c r="AP5" i="2" a="1"/>
  <c r="AP5" i="2" s="1"/>
  <c r="BP4" i="2"/>
  <c r="BO4" i="2"/>
  <c r="BN4" i="2"/>
  <c r="BG4" i="2"/>
  <c r="BG4" i="2" a="1"/>
  <c r="AZ4" i="2"/>
  <c r="BA4" i="2" s="1" a="1"/>
  <c r="BA4" i="2" s="1"/>
  <c r="AP4" i="2" a="1"/>
  <c r="AP4" i="2" s="1"/>
  <c r="BP3" i="2"/>
  <c r="BO3" i="2"/>
  <c r="BN3" i="2"/>
  <c r="BG3" i="2"/>
  <c r="BG3" i="2" a="1"/>
  <c r="AZ3" i="2"/>
  <c r="BA3" i="2" s="1" a="1"/>
  <c r="BA3" i="2" s="1"/>
  <c r="AP3" i="2" a="1"/>
  <c r="AP3" i="2" s="1"/>
  <c r="BP2" i="2"/>
  <c r="BO2" i="2"/>
  <c r="BN2" i="2"/>
  <c r="BG2" i="2"/>
  <c r="BG2" i="2" a="1"/>
  <c r="AZ2" i="2"/>
  <c r="BA2" i="2" s="1" a="1"/>
  <c r="BA2" i="2" s="1"/>
  <c r="AP2" i="2" a="1"/>
  <c r="AP2" i="2" s="1"/>
  <c r="BP568" i="1"/>
  <c r="BO568" i="1"/>
  <c r="BN568" i="1"/>
  <c r="BG568" i="1" a="1"/>
  <c r="BG568" i="1" s="1"/>
  <c r="AZ568" i="1"/>
  <c r="BA568" i="1" s="1" a="1"/>
  <c r="BA568" i="1" s="1"/>
  <c r="AP568" i="1" a="1"/>
  <c r="AP568" i="1" s="1"/>
  <c r="BP369" i="1"/>
  <c r="BO369" i="1"/>
  <c r="BN369" i="1"/>
  <c r="BG369" i="1" a="1"/>
  <c r="BG369" i="1" s="1"/>
  <c r="AZ369" i="1"/>
  <c r="BA369" i="1" s="1" a="1"/>
  <c r="BA369" i="1" s="1"/>
  <c r="AP369" i="1" a="1"/>
  <c r="AP369" i="1" s="1"/>
  <c r="BP460" i="1"/>
  <c r="BO460" i="1"/>
  <c r="BN460" i="1"/>
  <c r="BG460" i="1" a="1"/>
  <c r="BG460" i="1" s="1"/>
  <c r="AZ460" i="1"/>
  <c r="BA460" i="1" s="1" a="1"/>
  <c r="BA460" i="1" s="1"/>
  <c r="AP460" i="1" a="1"/>
  <c r="AP460" i="1" s="1"/>
  <c r="BP309" i="1"/>
  <c r="BO309" i="1"/>
  <c r="BN309" i="1"/>
  <c r="BG309" i="1" a="1"/>
  <c r="BG309" i="1" s="1"/>
  <c r="AZ309" i="1"/>
  <c r="BA309" i="1" s="1" a="1"/>
  <c r="BA309" i="1" s="1"/>
  <c r="AP309" i="1" a="1"/>
  <c r="AP309" i="1" s="1"/>
  <c r="BP13" i="1"/>
  <c r="BO13" i="1"/>
  <c r="BN13" i="1"/>
  <c r="BG13" i="1" a="1"/>
  <c r="BG13" i="1" s="1"/>
  <c r="AZ13" i="1"/>
  <c r="BA13" i="1" s="1" a="1"/>
  <c r="BA13" i="1" s="1"/>
  <c r="AP13" i="1" a="1"/>
  <c r="AP13" i="1" s="1"/>
  <c r="BP516" i="1"/>
  <c r="BO516" i="1"/>
  <c r="BN516" i="1"/>
  <c r="BG516" i="1" a="1"/>
  <c r="BG516" i="1" s="1"/>
  <c r="AZ516" i="1"/>
  <c r="BA516" i="1" s="1" a="1"/>
  <c r="BA516" i="1" s="1"/>
  <c r="AP516" i="1" a="1"/>
  <c r="AP516" i="1" s="1"/>
  <c r="BP504" i="1"/>
  <c r="BO504" i="1"/>
  <c r="BN504" i="1"/>
  <c r="BG504" i="1" a="1"/>
  <c r="BG504" i="1" s="1"/>
  <c r="AZ504" i="1"/>
  <c r="BA504" i="1" s="1" a="1"/>
  <c r="BA504" i="1" s="1"/>
  <c r="AP504" i="1" a="1"/>
  <c r="AP504" i="1" s="1"/>
  <c r="BP345" i="1"/>
  <c r="BO345" i="1"/>
  <c r="BN345" i="1"/>
  <c r="BG345" i="1" a="1"/>
  <c r="BG345" i="1" s="1"/>
  <c r="AZ345" i="1"/>
  <c r="BA345" i="1" s="1" a="1"/>
  <c r="BA345" i="1" s="1"/>
  <c r="AP345" i="1" a="1"/>
  <c r="AP345" i="1" s="1"/>
  <c r="BP540" i="1"/>
  <c r="BO540" i="1"/>
  <c r="BN540" i="1"/>
  <c r="BG540" i="1" a="1"/>
  <c r="BG540" i="1" s="1"/>
  <c r="AZ540" i="1"/>
  <c r="BA540" i="1" s="1" a="1"/>
  <c r="BA540" i="1" s="1"/>
  <c r="AP540" i="1" a="1"/>
  <c r="AP540" i="1" s="1"/>
  <c r="BP241" i="1"/>
  <c r="BO241" i="1"/>
  <c r="BN241" i="1"/>
  <c r="BG241" i="1" a="1"/>
  <c r="BG241" i="1" s="1"/>
  <c r="AZ241" i="1"/>
  <c r="BA241" i="1" s="1" a="1"/>
  <c r="BA241" i="1" s="1"/>
  <c r="AP241" i="1" a="1"/>
  <c r="AP241" i="1" s="1"/>
  <c r="BP176" i="1"/>
  <c r="BO176" i="1"/>
  <c r="BN176" i="1"/>
  <c r="BG176" i="1" a="1"/>
  <c r="BG176" i="1" s="1"/>
  <c r="AZ176" i="1"/>
  <c r="BA176" i="1" s="1" a="1"/>
  <c r="BA176" i="1" s="1"/>
  <c r="AP176" i="1" a="1"/>
  <c r="AP176" i="1" s="1"/>
  <c r="BP393" i="1"/>
  <c r="BO393" i="1"/>
  <c r="BN393" i="1"/>
  <c r="BG393" i="1" a="1"/>
  <c r="BG393" i="1" s="1"/>
  <c r="AZ393" i="1"/>
  <c r="BA393" i="1" s="1" a="1"/>
  <c r="BA393" i="1" s="1"/>
  <c r="AP393" i="1" a="1"/>
  <c r="AP393" i="1" s="1"/>
  <c r="BP149" i="1"/>
  <c r="BO149" i="1"/>
  <c r="BN149" i="1"/>
  <c r="BG149" i="1" a="1"/>
  <c r="BG149" i="1" s="1"/>
  <c r="AZ149" i="1"/>
  <c r="BA149" i="1" s="1" a="1"/>
  <c r="BA149" i="1" s="1"/>
  <c r="AP149" i="1" a="1"/>
  <c r="AP149" i="1" s="1"/>
  <c r="BP424" i="1"/>
  <c r="BO424" i="1"/>
  <c r="BN424" i="1"/>
  <c r="BG424" i="1" a="1"/>
  <c r="BG424" i="1" s="1"/>
  <c r="AZ424" i="1"/>
  <c r="BA424" i="1" s="1" a="1"/>
  <c r="BA424" i="1" s="1"/>
  <c r="AP424" i="1" a="1"/>
  <c r="AP424" i="1" s="1"/>
  <c r="BP436" i="1"/>
  <c r="BO436" i="1"/>
  <c r="BN436" i="1"/>
  <c r="BG436" i="1" a="1"/>
  <c r="BG436" i="1" s="1"/>
  <c r="AZ436" i="1"/>
  <c r="BA436" i="1" s="1" a="1"/>
  <c r="BA436" i="1" s="1"/>
  <c r="AP436" i="1" a="1"/>
  <c r="AP436" i="1" s="1"/>
  <c r="BP533" i="1"/>
  <c r="BO533" i="1"/>
  <c r="BN533" i="1"/>
  <c r="BG533" i="1" a="1"/>
  <c r="BG533" i="1" s="1"/>
  <c r="AZ533" i="1"/>
  <c r="BA533" i="1" s="1" a="1"/>
  <c r="BA533" i="1" s="1"/>
  <c r="AP533" i="1" a="1"/>
  <c r="AP533" i="1" s="1"/>
  <c r="BP338" i="1"/>
  <c r="BO338" i="1"/>
  <c r="BN338" i="1"/>
  <c r="BG338" i="1" a="1"/>
  <c r="BG338" i="1" s="1"/>
  <c r="AZ338" i="1"/>
  <c r="BA338" i="1" s="1" a="1"/>
  <c r="BA338" i="1" s="1"/>
  <c r="AP338" i="1" a="1"/>
  <c r="AP338" i="1" s="1"/>
  <c r="BP113" i="1"/>
  <c r="BO113" i="1"/>
  <c r="BN113" i="1"/>
  <c r="BG113" i="1" a="1"/>
  <c r="BG113" i="1" s="1"/>
  <c r="AZ113" i="1"/>
  <c r="BA113" i="1" s="1" a="1"/>
  <c r="BA113" i="1" s="1"/>
  <c r="AP113" i="1" a="1"/>
  <c r="AP113" i="1" s="1"/>
  <c r="BP304" i="1"/>
  <c r="BO304" i="1"/>
  <c r="BN304" i="1"/>
  <c r="BG304" i="1" a="1"/>
  <c r="BG304" i="1" s="1"/>
  <c r="AZ304" i="1"/>
  <c r="BA304" i="1" s="1" a="1"/>
  <c r="BA304" i="1" s="1"/>
  <c r="AP304" i="1" a="1"/>
  <c r="AP304" i="1" s="1"/>
  <c r="BP291" i="1"/>
  <c r="BO291" i="1"/>
  <c r="BN291" i="1"/>
  <c r="BG291" i="1" a="1"/>
  <c r="BG291" i="1" s="1"/>
  <c r="AZ291" i="1"/>
  <c r="BA291" i="1" s="1" a="1"/>
  <c r="BA291" i="1" s="1"/>
  <c r="AP291" i="1" a="1"/>
  <c r="AP291" i="1" s="1"/>
  <c r="BP43" i="1"/>
  <c r="BO43" i="1"/>
  <c r="BN43" i="1"/>
  <c r="BG43" i="1" a="1"/>
  <c r="BG43" i="1" s="1"/>
  <c r="AZ43" i="1"/>
  <c r="BA43" i="1" s="1" a="1"/>
  <c r="BA43" i="1" s="1"/>
  <c r="AP43" i="1" a="1"/>
  <c r="AP43" i="1" s="1"/>
  <c r="BP14" i="1"/>
  <c r="BO14" i="1"/>
  <c r="BN14" i="1"/>
  <c r="BG14" i="1" a="1"/>
  <c r="BG14" i="1" s="1"/>
  <c r="AZ14" i="1"/>
  <c r="BA14" i="1" s="1" a="1"/>
  <c r="BA14" i="1" s="1"/>
  <c r="AP14" i="1" a="1"/>
  <c r="AP14" i="1" s="1"/>
  <c r="BP472" i="1"/>
  <c r="BO472" i="1"/>
  <c r="BN472" i="1"/>
  <c r="BG472" i="1" a="1"/>
  <c r="BG472" i="1" s="1"/>
  <c r="AZ472" i="1"/>
  <c r="BA472" i="1" s="1" a="1"/>
  <c r="BA472" i="1" s="1"/>
  <c r="AP472" i="1" a="1"/>
  <c r="AP472" i="1" s="1"/>
  <c r="BP187" i="1"/>
  <c r="BO187" i="1"/>
  <c r="BN187" i="1"/>
  <c r="BG187" i="1" a="1"/>
  <c r="BG187" i="1" s="1"/>
  <c r="AZ187" i="1"/>
  <c r="BA187" i="1" s="1" a="1"/>
  <c r="BA187" i="1" s="1"/>
  <c r="AP187" i="1" a="1"/>
  <c r="AP187" i="1" s="1"/>
  <c r="BP232" i="1"/>
  <c r="BO232" i="1"/>
  <c r="BN232" i="1"/>
  <c r="BG232" i="1" a="1"/>
  <c r="BG232" i="1" s="1"/>
  <c r="AZ232" i="1"/>
  <c r="BA232" i="1" s="1" a="1"/>
  <c r="BA232" i="1" s="1"/>
  <c r="AP232" i="1" a="1"/>
  <c r="AP232" i="1" s="1"/>
  <c r="BP569" i="1"/>
  <c r="BO569" i="1"/>
  <c r="BN569" i="1"/>
  <c r="BG569" i="1" a="1"/>
  <c r="BG569" i="1" s="1"/>
  <c r="AZ569" i="1"/>
  <c r="BA569" i="1" s="1" a="1"/>
  <c r="BA569" i="1" s="1"/>
  <c r="AP569" i="1" a="1"/>
  <c r="AP569" i="1" s="1"/>
  <c r="BP476" i="1"/>
  <c r="BO476" i="1"/>
  <c r="BN476" i="1"/>
  <c r="BG476" i="1" a="1"/>
  <c r="BG476" i="1" s="1"/>
  <c r="AZ476" i="1"/>
  <c r="BA476" i="1" s="1" a="1"/>
  <c r="BA476" i="1" s="1"/>
  <c r="AP476" i="1" a="1"/>
  <c r="AP476" i="1" s="1"/>
  <c r="BP96" i="1"/>
  <c r="BO96" i="1"/>
  <c r="BN96" i="1"/>
  <c r="BG96" i="1" a="1"/>
  <c r="BG96" i="1" s="1"/>
  <c r="AZ96" i="1"/>
  <c r="BA96" i="1" s="1" a="1"/>
  <c r="BA96" i="1" s="1"/>
  <c r="AP96" i="1" a="1"/>
  <c r="AP96" i="1" s="1"/>
  <c r="BP264" i="1"/>
  <c r="BO264" i="1"/>
  <c r="BN264" i="1"/>
  <c r="BG264" i="1" a="1"/>
  <c r="BG264" i="1" s="1"/>
  <c r="AZ264" i="1"/>
  <c r="BA264" i="1" s="1" a="1"/>
  <c r="BA264" i="1" s="1"/>
  <c r="AP264" i="1" a="1"/>
  <c r="AP264" i="1" s="1"/>
  <c r="BP253" i="1"/>
  <c r="BO253" i="1"/>
  <c r="BN253" i="1"/>
  <c r="BG253" i="1" a="1"/>
  <c r="BG253" i="1" s="1"/>
  <c r="AZ253" i="1"/>
  <c r="BA253" i="1" s="1" a="1"/>
  <c r="BA253" i="1" s="1"/>
  <c r="AP253" i="1" a="1"/>
  <c r="AP253" i="1" s="1"/>
  <c r="BP197" i="1"/>
  <c r="BO197" i="1"/>
  <c r="BN197" i="1"/>
  <c r="BG197" i="1" a="1"/>
  <c r="BG197" i="1" s="1"/>
  <c r="AZ197" i="1"/>
  <c r="BA197" i="1" s="1" a="1"/>
  <c r="BA197" i="1" s="1"/>
  <c r="AP197" i="1" a="1"/>
  <c r="AP197" i="1" s="1"/>
  <c r="BP349" i="1"/>
  <c r="BO349" i="1"/>
  <c r="BN349" i="1"/>
  <c r="BG349" i="1" a="1"/>
  <c r="BG349" i="1" s="1"/>
  <c r="AZ349" i="1"/>
  <c r="BA349" i="1" s="1" a="1"/>
  <c r="BA349" i="1" s="1"/>
  <c r="AP349" i="1" a="1"/>
  <c r="AP349" i="1" s="1"/>
  <c r="BP431" i="1"/>
  <c r="BO431" i="1"/>
  <c r="BN431" i="1"/>
  <c r="BG431" i="1" a="1"/>
  <c r="BG431" i="1" s="1"/>
  <c r="AZ431" i="1"/>
  <c r="BA431" i="1" s="1" a="1"/>
  <c r="BA431" i="1" s="1"/>
  <c r="AP431" i="1" a="1"/>
  <c r="AP431" i="1" s="1"/>
  <c r="BP259" i="1"/>
  <c r="BO259" i="1"/>
  <c r="BN259" i="1"/>
  <c r="BG259" i="1" a="1"/>
  <c r="BG259" i="1" s="1"/>
  <c r="AZ259" i="1"/>
  <c r="BA259" i="1" s="1" a="1"/>
  <c r="BA259" i="1" s="1"/>
  <c r="AP259" i="1" a="1"/>
  <c r="AP259" i="1" s="1"/>
  <c r="BP322" i="1"/>
  <c r="BO322" i="1"/>
  <c r="BN322" i="1"/>
  <c r="BG322" i="1" a="1"/>
  <c r="BG322" i="1" s="1"/>
  <c r="AZ322" i="1"/>
  <c r="BA322" i="1" s="1" a="1"/>
  <c r="BA322" i="1" s="1"/>
  <c r="AP322" i="1" a="1"/>
  <c r="AP322" i="1" s="1"/>
  <c r="BP89" i="1"/>
  <c r="BO89" i="1"/>
  <c r="BN89" i="1"/>
  <c r="BG89" i="1" a="1"/>
  <c r="BG89" i="1" s="1"/>
  <c r="AZ89" i="1"/>
  <c r="BA89" i="1" s="1" a="1"/>
  <c r="BA89" i="1" s="1"/>
  <c r="AP89" i="1" a="1"/>
  <c r="AP89" i="1" s="1"/>
  <c r="BP434" i="1"/>
  <c r="BO434" i="1"/>
  <c r="BN434" i="1"/>
  <c r="BG434" i="1" a="1"/>
  <c r="BG434" i="1" s="1"/>
  <c r="AZ434" i="1"/>
  <c r="BA434" i="1" s="1" a="1"/>
  <c r="BA434" i="1" s="1"/>
  <c r="AP434" i="1" a="1"/>
  <c r="AP434" i="1" s="1"/>
  <c r="BP389" i="1"/>
  <c r="BO389" i="1"/>
  <c r="BN389" i="1"/>
  <c r="BG389" i="1" a="1"/>
  <c r="BG389" i="1" s="1"/>
  <c r="AZ389" i="1"/>
  <c r="BA389" i="1" s="1" a="1"/>
  <c r="BA389" i="1" s="1"/>
  <c r="AP389" i="1" a="1"/>
  <c r="AP389" i="1" s="1"/>
  <c r="BP278" i="1"/>
  <c r="BO278" i="1"/>
  <c r="BN278" i="1"/>
  <c r="BG278" i="1" a="1"/>
  <c r="BG278" i="1" s="1"/>
  <c r="AZ278" i="1"/>
  <c r="BA278" i="1" s="1" a="1"/>
  <c r="BA278" i="1" s="1"/>
  <c r="AP278" i="1" a="1"/>
  <c r="AP278" i="1" s="1"/>
  <c r="BP5" i="1"/>
  <c r="BO5" i="1"/>
  <c r="BN5" i="1"/>
  <c r="BG5" i="1" a="1"/>
  <c r="BG5" i="1" s="1"/>
  <c r="AZ5" i="1"/>
  <c r="BA5" i="1" s="1" a="1"/>
  <c r="BA5" i="1" s="1"/>
  <c r="AP5" i="1" a="1"/>
  <c r="AP5" i="1" s="1"/>
  <c r="BP368" i="1"/>
  <c r="BO368" i="1"/>
  <c r="BN368" i="1"/>
  <c r="BG368" i="1" a="1"/>
  <c r="BG368" i="1" s="1"/>
  <c r="AZ368" i="1"/>
  <c r="BA368" i="1" s="1" a="1"/>
  <c r="BA368" i="1" s="1"/>
  <c r="AP368" i="1" a="1"/>
  <c r="AP368" i="1" s="1"/>
  <c r="BP183" i="1"/>
  <c r="BO183" i="1"/>
  <c r="BN183" i="1"/>
  <c r="BG183" i="1" a="1"/>
  <c r="BG183" i="1" s="1"/>
  <c r="AZ183" i="1"/>
  <c r="BA183" i="1" s="1" a="1"/>
  <c r="BA183" i="1" s="1"/>
  <c r="AP183" i="1" a="1"/>
  <c r="AP183" i="1" s="1"/>
  <c r="BP239" i="1"/>
  <c r="BO239" i="1"/>
  <c r="BN239" i="1"/>
  <c r="BG239" i="1" a="1"/>
  <c r="BG239" i="1" s="1"/>
  <c r="AZ239" i="1"/>
  <c r="BA239" i="1" s="1" a="1"/>
  <c r="BA239" i="1" s="1"/>
  <c r="AP239" i="1" a="1"/>
  <c r="AP239" i="1" s="1"/>
  <c r="BP236" i="1"/>
  <c r="BO236" i="1"/>
  <c r="BN236" i="1"/>
  <c r="BG236" i="1" a="1"/>
  <c r="BG236" i="1" s="1"/>
  <c r="AZ236" i="1"/>
  <c r="BA236" i="1" s="1" a="1"/>
  <c r="BA236" i="1" s="1"/>
  <c r="AP236" i="1" a="1"/>
  <c r="AP236" i="1" s="1"/>
  <c r="BP537" i="1"/>
  <c r="BO537" i="1"/>
  <c r="BN537" i="1"/>
  <c r="BG537" i="1" a="1"/>
  <c r="BG537" i="1" s="1"/>
  <c r="AZ537" i="1"/>
  <c r="BA537" i="1" s="1" a="1"/>
  <c r="BA537" i="1" s="1"/>
  <c r="AP537" i="1" a="1"/>
  <c r="AP537" i="1" s="1"/>
  <c r="BP164" i="1"/>
  <c r="BO164" i="1"/>
  <c r="BN164" i="1"/>
  <c r="BG164" i="1" a="1"/>
  <c r="BG164" i="1" s="1"/>
  <c r="AZ164" i="1"/>
  <c r="BA164" i="1" s="1" a="1"/>
  <c r="BA164" i="1" s="1"/>
  <c r="AP164" i="1" a="1"/>
  <c r="AP164" i="1" s="1"/>
  <c r="BP316" i="1"/>
  <c r="BO316" i="1"/>
  <c r="BN316" i="1"/>
  <c r="BG316" i="1" a="1"/>
  <c r="BG316" i="1" s="1"/>
  <c r="AZ316" i="1"/>
  <c r="BA316" i="1" s="1" a="1"/>
  <c r="BA316" i="1" s="1"/>
  <c r="AP316" i="1" a="1"/>
  <c r="AP316" i="1" s="1"/>
  <c r="BP276" i="1"/>
  <c r="BO276" i="1"/>
  <c r="BN276" i="1"/>
  <c r="BG276" i="1" a="1"/>
  <c r="BG276" i="1" s="1"/>
  <c r="AZ276" i="1"/>
  <c r="BA276" i="1" s="1" a="1"/>
  <c r="BA276" i="1" s="1"/>
  <c r="AP276" i="1" a="1"/>
  <c r="AP276" i="1" s="1"/>
  <c r="BP109" i="1"/>
  <c r="BO109" i="1"/>
  <c r="BN109" i="1"/>
  <c r="BG109" i="1" a="1"/>
  <c r="BG109" i="1" s="1"/>
  <c r="AZ109" i="1"/>
  <c r="BA109" i="1" s="1" a="1"/>
  <c r="BA109" i="1" s="1"/>
  <c r="AP109" i="1" a="1"/>
  <c r="AP109" i="1" s="1"/>
  <c r="BP202" i="1"/>
  <c r="BO202" i="1"/>
  <c r="BN202" i="1"/>
  <c r="BG202" i="1" a="1"/>
  <c r="BG202" i="1" s="1"/>
  <c r="AZ202" i="1"/>
  <c r="BA202" i="1" s="1" a="1"/>
  <c r="BA202" i="1" s="1"/>
  <c r="AP202" i="1" a="1"/>
  <c r="AP202" i="1" s="1"/>
  <c r="BP374" i="1"/>
  <c r="BO374" i="1"/>
  <c r="BN374" i="1"/>
  <c r="BG374" i="1" a="1"/>
  <c r="BG374" i="1" s="1"/>
  <c r="AZ374" i="1"/>
  <c r="BA374" i="1" s="1" a="1"/>
  <c r="BA374" i="1" s="1"/>
  <c r="AP374" i="1" a="1"/>
  <c r="AP374" i="1" s="1"/>
  <c r="BP406" i="1"/>
  <c r="BO406" i="1"/>
  <c r="BN406" i="1"/>
  <c r="BG406" i="1" a="1"/>
  <c r="BG406" i="1" s="1"/>
  <c r="AZ406" i="1"/>
  <c r="BA406" i="1" s="1" a="1"/>
  <c r="BA406" i="1" s="1"/>
  <c r="AP406" i="1" a="1"/>
  <c r="AP406" i="1" s="1"/>
  <c r="BP99" i="1"/>
  <c r="BO99" i="1"/>
  <c r="BN99" i="1"/>
  <c r="BG99" i="1" a="1"/>
  <c r="BG99" i="1" s="1"/>
  <c r="AZ99" i="1"/>
  <c r="BA99" i="1" s="1" a="1"/>
  <c r="BA99" i="1" s="1"/>
  <c r="AP99" i="1" a="1"/>
  <c r="AP99" i="1" s="1"/>
  <c r="BP418" i="1"/>
  <c r="BO418" i="1"/>
  <c r="BN418" i="1"/>
  <c r="BG418" i="1" a="1"/>
  <c r="BG418" i="1" s="1"/>
  <c r="AZ418" i="1"/>
  <c r="BA418" i="1" s="1" a="1"/>
  <c r="BA418" i="1" s="1"/>
  <c r="AP418" i="1" a="1"/>
  <c r="AP418" i="1" s="1"/>
  <c r="BP32" i="1"/>
  <c r="BO32" i="1"/>
  <c r="BN32" i="1"/>
  <c r="BG32" i="1" a="1"/>
  <c r="BG32" i="1" s="1"/>
  <c r="AZ32" i="1"/>
  <c r="BA32" i="1" s="1" a="1"/>
  <c r="BA32" i="1" s="1"/>
  <c r="AP32" i="1" a="1"/>
  <c r="AP32" i="1" s="1"/>
  <c r="BP538" i="1"/>
  <c r="BO538" i="1"/>
  <c r="BN538" i="1"/>
  <c r="BG538" i="1" a="1"/>
  <c r="BG538" i="1" s="1"/>
  <c r="AZ538" i="1"/>
  <c r="BA538" i="1" s="1" a="1"/>
  <c r="BA538" i="1" s="1"/>
  <c r="AP538" i="1" a="1"/>
  <c r="AP538" i="1" s="1"/>
  <c r="BP16" i="1"/>
  <c r="BO16" i="1"/>
  <c r="BN16" i="1"/>
  <c r="BG16" i="1" a="1"/>
  <c r="BG16" i="1" s="1"/>
  <c r="AZ16" i="1"/>
  <c r="BA16" i="1" s="1" a="1"/>
  <c r="BA16" i="1" s="1"/>
  <c r="AP16" i="1" a="1"/>
  <c r="AP16" i="1" s="1"/>
  <c r="BP452" i="1"/>
  <c r="BO452" i="1"/>
  <c r="BN452" i="1"/>
  <c r="BG452" i="1" a="1"/>
  <c r="BG452" i="1" s="1"/>
  <c r="AZ452" i="1"/>
  <c r="BA452" i="1" s="1" a="1"/>
  <c r="BA452" i="1" s="1"/>
  <c r="AP452" i="1" a="1"/>
  <c r="AP452" i="1" s="1"/>
  <c r="BP12" i="1"/>
  <c r="BO12" i="1"/>
  <c r="BN12" i="1"/>
  <c r="BG12" i="1" a="1"/>
  <c r="BG12" i="1" s="1"/>
  <c r="AZ12" i="1"/>
  <c r="BA12" i="1" s="1" a="1"/>
  <c r="BA12" i="1" s="1"/>
  <c r="AP12" i="1" a="1"/>
  <c r="AP12" i="1" s="1"/>
  <c r="BP306" i="1"/>
  <c r="BO306" i="1"/>
  <c r="BN306" i="1"/>
  <c r="BG306" i="1" a="1"/>
  <c r="BG306" i="1" s="1"/>
  <c r="AZ306" i="1"/>
  <c r="BA306" i="1" s="1" a="1"/>
  <c r="BA306" i="1" s="1"/>
  <c r="AP306" i="1" a="1"/>
  <c r="AP306" i="1" s="1"/>
  <c r="BP55" i="1"/>
  <c r="BO55" i="1"/>
  <c r="BN55" i="1"/>
  <c r="BG55" i="1" a="1"/>
  <c r="BG55" i="1" s="1"/>
  <c r="AZ55" i="1"/>
  <c r="BA55" i="1" s="1" a="1"/>
  <c r="BA55" i="1" s="1"/>
  <c r="AP55" i="1" a="1"/>
  <c r="AP55" i="1" s="1"/>
  <c r="BP485" i="1"/>
  <c r="BO485" i="1"/>
  <c r="BN485" i="1"/>
  <c r="BG485" i="1" a="1"/>
  <c r="BG485" i="1" s="1"/>
  <c r="AZ485" i="1"/>
  <c r="BA485" i="1" s="1" a="1"/>
  <c r="BA485" i="1" s="1"/>
  <c r="AP485" i="1" a="1"/>
  <c r="AP485" i="1" s="1"/>
  <c r="BP125" i="1"/>
  <c r="BO125" i="1"/>
  <c r="BN125" i="1"/>
  <c r="BG125" i="1" a="1"/>
  <c r="BG125" i="1" s="1"/>
  <c r="AZ125" i="1"/>
  <c r="BA125" i="1" s="1" a="1"/>
  <c r="BA125" i="1" s="1"/>
  <c r="AP125" i="1" a="1"/>
  <c r="AP125" i="1" s="1"/>
  <c r="BP491" i="1"/>
  <c r="BO491" i="1"/>
  <c r="BN491" i="1"/>
  <c r="BG491" i="1" a="1"/>
  <c r="BG491" i="1" s="1"/>
  <c r="AZ491" i="1"/>
  <c r="BA491" i="1" s="1" a="1"/>
  <c r="BA491" i="1" s="1"/>
  <c r="AP491" i="1" a="1"/>
  <c r="AP491" i="1" s="1"/>
  <c r="BP497" i="1"/>
  <c r="BO497" i="1"/>
  <c r="BN497" i="1"/>
  <c r="BG497" i="1" a="1"/>
  <c r="BG497" i="1" s="1"/>
  <c r="AZ497" i="1"/>
  <c r="BA497" i="1" s="1" a="1"/>
  <c r="BA497" i="1" s="1"/>
  <c r="AP497" i="1" a="1"/>
  <c r="AP497" i="1" s="1"/>
  <c r="BP292" i="1"/>
  <c r="BO292" i="1"/>
  <c r="BN292" i="1"/>
  <c r="BG292" i="1" a="1"/>
  <c r="BG292" i="1" s="1"/>
  <c r="AZ292" i="1"/>
  <c r="BA292" i="1" s="1" a="1"/>
  <c r="BA292" i="1" s="1"/>
  <c r="AP292" i="1" a="1"/>
  <c r="AP292" i="1" s="1"/>
  <c r="BP156" i="1"/>
  <c r="BO156" i="1"/>
  <c r="BN156" i="1"/>
  <c r="BG156" i="1" a="1"/>
  <c r="BG156" i="1" s="1"/>
  <c r="AZ156" i="1"/>
  <c r="BA156" i="1" s="1" a="1"/>
  <c r="BA156" i="1" s="1"/>
  <c r="AP156" i="1" a="1"/>
  <c r="AP156" i="1" s="1"/>
  <c r="BP66" i="1"/>
  <c r="BO66" i="1"/>
  <c r="BN66" i="1"/>
  <c r="BG66" i="1" a="1"/>
  <c r="BG66" i="1" s="1"/>
  <c r="AZ66" i="1"/>
  <c r="BA66" i="1" s="1" a="1"/>
  <c r="BA66" i="1" s="1"/>
  <c r="AP66" i="1" a="1"/>
  <c r="AP66" i="1" s="1"/>
  <c r="BP459" i="1"/>
  <c r="BO459" i="1"/>
  <c r="BN459" i="1"/>
  <c r="BG459" i="1" a="1"/>
  <c r="BG459" i="1" s="1"/>
  <c r="AZ459" i="1"/>
  <c r="BA459" i="1" s="1" a="1"/>
  <c r="BA459" i="1" s="1"/>
  <c r="AP459" i="1" a="1"/>
  <c r="AP459" i="1" s="1"/>
  <c r="BP102" i="1"/>
  <c r="BO102" i="1"/>
  <c r="BN102" i="1"/>
  <c r="BG102" i="1" a="1"/>
  <c r="BG102" i="1" s="1"/>
  <c r="AZ102" i="1"/>
  <c r="BA102" i="1" s="1" a="1"/>
  <c r="BA102" i="1" s="1"/>
  <c r="AP102" i="1" a="1"/>
  <c r="AP102" i="1" s="1"/>
  <c r="BP165" i="1"/>
  <c r="BO165" i="1"/>
  <c r="BN165" i="1"/>
  <c r="BG165" i="1" a="1"/>
  <c r="BG165" i="1" s="1"/>
  <c r="AZ165" i="1"/>
  <c r="BA165" i="1" s="1" a="1"/>
  <c r="BA165" i="1" s="1"/>
  <c r="AP165" i="1" a="1"/>
  <c r="AP165" i="1" s="1"/>
  <c r="BP94" i="1"/>
  <c r="BO94" i="1"/>
  <c r="BN94" i="1"/>
  <c r="BG94" i="1" a="1"/>
  <c r="BG94" i="1" s="1"/>
  <c r="AZ94" i="1"/>
  <c r="BA94" i="1" s="1" a="1"/>
  <c r="BA94" i="1" s="1"/>
  <c r="AP94" i="1" a="1"/>
  <c r="AP94" i="1" s="1"/>
  <c r="BP148" i="1"/>
  <c r="BO148" i="1"/>
  <c r="BN148" i="1"/>
  <c r="BG148" i="1" a="1"/>
  <c r="BG148" i="1" s="1"/>
  <c r="AZ148" i="1"/>
  <c r="BA148" i="1" s="1" a="1"/>
  <c r="BA148" i="1" s="1"/>
  <c r="AP148" i="1" a="1"/>
  <c r="AP148" i="1" s="1"/>
  <c r="BP33" i="1"/>
  <c r="BO33" i="1"/>
  <c r="BN33" i="1"/>
  <c r="BG33" i="1" a="1"/>
  <c r="BG33" i="1" s="1"/>
  <c r="AZ33" i="1"/>
  <c r="BA33" i="1" s="1" a="1"/>
  <c r="BA33" i="1" s="1"/>
  <c r="AP33" i="1" a="1"/>
  <c r="AP33" i="1" s="1"/>
  <c r="BP123" i="1"/>
  <c r="BO123" i="1"/>
  <c r="BN123" i="1"/>
  <c r="BG123" i="1" a="1"/>
  <c r="BG123" i="1" s="1"/>
  <c r="AZ123" i="1"/>
  <c r="BA123" i="1" s="1" a="1"/>
  <c r="BA123" i="1" s="1"/>
  <c r="AP123" i="1" a="1"/>
  <c r="AP123" i="1" s="1"/>
  <c r="BP312" i="1"/>
  <c r="BO312" i="1"/>
  <c r="BN312" i="1"/>
  <c r="BG312" i="1" a="1"/>
  <c r="BG312" i="1" s="1"/>
  <c r="AZ312" i="1"/>
  <c r="BA312" i="1" s="1" a="1"/>
  <c r="BA312" i="1" s="1"/>
  <c r="AP312" i="1" a="1"/>
  <c r="AP312" i="1" s="1"/>
  <c r="BP181" i="1"/>
  <c r="BO181" i="1"/>
  <c r="BN181" i="1"/>
  <c r="BG181" i="1" a="1"/>
  <c r="BG181" i="1" s="1"/>
  <c r="AZ181" i="1"/>
  <c r="BA181" i="1" s="1" a="1"/>
  <c r="BA181" i="1" s="1"/>
  <c r="AP181" i="1" a="1"/>
  <c r="AP181" i="1" s="1"/>
  <c r="BP305" i="1"/>
  <c r="BO305" i="1"/>
  <c r="BN305" i="1"/>
  <c r="BG305" i="1" a="1"/>
  <c r="BG305" i="1" s="1"/>
  <c r="AZ305" i="1"/>
  <c r="BA305" i="1" s="1" a="1"/>
  <c r="BA305" i="1" s="1"/>
  <c r="AP305" i="1" a="1"/>
  <c r="AP305" i="1" s="1"/>
  <c r="BP423" i="1"/>
  <c r="BO423" i="1"/>
  <c r="BN423" i="1"/>
  <c r="BG423" i="1" a="1"/>
  <c r="BG423" i="1" s="1"/>
  <c r="AZ423" i="1"/>
  <c r="BA423" i="1" s="1" a="1"/>
  <c r="BA423" i="1" s="1"/>
  <c r="AP423" i="1" a="1"/>
  <c r="AP423" i="1" s="1"/>
  <c r="BP363" i="1"/>
  <c r="BO363" i="1"/>
  <c r="BN363" i="1"/>
  <c r="BG363" i="1" a="1"/>
  <c r="BG363" i="1" s="1"/>
  <c r="AZ363" i="1"/>
  <c r="BA363" i="1" s="1" a="1"/>
  <c r="BA363" i="1" s="1"/>
  <c r="AP363" i="1" a="1"/>
  <c r="AP363" i="1" s="1"/>
  <c r="BP210" i="1"/>
  <c r="BO210" i="1"/>
  <c r="BN210" i="1"/>
  <c r="BG210" i="1" a="1"/>
  <c r="BG210" i="1" s="1"/>
  <c r="AZ210" i="1"/>
  <c r="BA210" i="1" s="1" a="1"/>
  <c r="BA210" i="1" s="1"/>
  <c r="AP210" i="1" a="1"/>
  <c r="AP210" i="1" s="1"/>
  <c r="BP78" i="1"/>
  <c r="BO78" i="1"/>
  <c r="BN78" i="1"/>
  <c r="BG78" i="1" a="1"/>
  <c r="BG78" i="1" s="1"/>
  <c r="AZ78" i="1"/>
  <c r="BA78" i="1" s="1" a="1"/>
  <c r="BA78" i="1" s="1"/>
  <c r="AP78" i="1" a="1"/>
  <c r="AP78" i="1" s="1"/>
  <c r="BP36" i="1"/>
  <c r="BO36" i="1"/>
  <c r="BN36" i="1"/>
  <c r="BG36" i="1" a="1"/>
  <c r="BG36" i="1" s="1"/>
  <c r="AZ36" i="1"/>
  <c r="BA36" i="1" s="1" a="1"/>
  <c r="BA36" i="1" s="1"/>
  <c r="AP36" i="1" a="1"/>
  <c r="AP36" i="1" s="1"/>
  <c r="BP313" i="1"/>
  <c r="BO313" i="1"/>
  <c r="BN313" i="1"/>
  <c r="BG313" i="1" a="1"/>
  <c r="BG313" i="1" s="1"/>
  <c r="AZ313" i="1"/>
  <c r="BA313" i="1" s="1" a="1"/>
  <c r="BA313" i="1" s="1"/>
  <c r="AP313" i="1" a="1"/>
  <c r="AP313" i="1" s="1"/>
  <c r="BP500" i="1"/>
  <c r="BO500" i="1"/>
  <c r="BN500" i="1"/>
  <c r="BG500" i="1" a="1"/>
  <c r="BG500" i="1" s="1"/>
  <c r="AZ500" i="1"/>
  <c r="BA500" i="1" s="1" a="1"/>
  <c r="BA500" i="1" s="1"/>
  <c r="AP500" i="1" a="1"/>
  <c r="AP500" i="1" s="1"/>
  <c r="BP9" i="1"/>
  <c r="BO9" i="1"/>
  <c r="BN9" i="1"/>
  <c r="BG9" i="1" a="1"/>
  <c r="BG9" i="1" s="1"/>
  <c r="AZ9" i="1"/>
  <c r="BA9" i="1" s="1" a="1"/>
  <c r="BA9" i="1" s="1"/>
  <c r="AP9" i="1" a="1"/>
  <c r="AP9" i="1" s="1"/>
  <c r="BP196" i="1"/>
  <c r="BO196" i="1"/>
  <c r="BN196" i="1"/>
  <c r="BG196" i="1" a="1"/>
  <c r="BG196" i="1" s="1"/>
  <c r="AZ196" i="1"/>
  <c r="BA196" i="1" s="1" a="1"/>
  <c r="BA196" i="1" s="1"/>
  <c r="AP196" i="1" a="1"/>
  <c r="AP196" i="1" s="1"/>
  <c r="BP104" i="1"/>
  <c r="BO104" i="1"/>
  <c r="BN104" i="1"/>
  <c r="BG104" i="1" a="1"/>
  <c r="BG104" i="1" s="1"/>
  <c r="AZ104" i="1"/>
  <c r="BA104" i="1" s="1" a="1"/>
  <c r="BA104" i="1" s="1"/>
  <c r="AP104" i="1" a="1"/>
  <c r="AP104" i="1" s="1"/>
  <c r="BP352" i="1"/>
  <c r="BO352" i="1"/>
  <c r="BN352" i="1"/>
  <c r="BG352" i="1" a="1"/>
  <c r="BG352" i="1" s="1"/>
  <c r="AZ352" i="1"/>
  <c r="BA352" i="1" s="1" a="1"/>
  <c r="BA352" i="1" s="1"/>
  <c r="AP352" i="1" a="1"/>
  <c r="AP352" i="1" s="1"/>
  <c r="BP227" i="1"/>
  <c r="BO227" i="1"/>
  <c r="BN227" i="1"/>
  <c r="BG227" i="1" a="1"/>
  <c r="BG227" i="1" s="1"/>
  <c r="AZ227" i="1"/>
  <c r="BA227" i="1" s="1" a="1"/>
  <c r="BA227" i="1" s="1"/>
  <c r="AP227" i="1" a="1"/>
  <c r="AP227" i="1" s="1"/>
  <c r="BP473" i="1"/>
  <c r="BO473" i="1"/>
  <c r="BN473" i="1"/>
  <c r="BG473" i="1" a="1"/>
  <c r="BG473" i="1" s="1"/>
  <c r="AZ473" i="1"/>
  <c r="BA473" i="1" s="1" a="1"/>
  <c r="BA473" i="1" s="1"/>
  <c r="AP473" i="1" a="1"/>
  <c r="AP473" i="1" s="1"/>
  <c r="BP80" i="1"/>
  <c r="BO80" i="1"/>
  <c r="BN80" i="1"/>
  <c r="BG80" i="1" a="1"/>
  <c r="BG80" i="1" s="1"/>
  <c r="AZ80" i="1"/>
  <c r="BA80" i="1" s="1" a="1"/>
  <c r="BA80" i="1" s="1"/>
  <c r="AP80" i="1" a="1"/>
  <c r="AP80" i="1" s="1"/>
  <c r="BP108" i="1"/>
  <c r="BO108" i="1"/>
  <c r="BN108" i="1"/>
  <c r="BG108" i="1" a="1"/>
  <c r="BG108" i="1" s="1"/>
  <c r="AZ108" i="1"/>
  <c r="BA108" i="1" s="1" a="1"/>
  <c r="BA108" i="1" s="1"/>
  <c r="AP108" i="1" a="1"/>
  <c r="AP108" i="1" s="1"/>
  <c r="BP73" i="1"/>
  <c r="BO73" i="1"/>
  <c r="BN73" i="1"/>
  <c r="BG73" i="1" a="1"/>
  <c r="BG73" i="1" s="1"/>
  <c r="AZ73" i="1"/>
  <c r="BA73" i="1" s="1" a="1"/>
  <c r="BA73" i="1" s="1"/>
  <c r="AP73" i="1" a="1"/>
  <c r="AP73" i="1" s="1"/>
  <c r="BP329" i="1"/>
  <c r="BO329" i="1"/>
  <c r="BN329" i="1"/>
  <c r="BG329" i="1" a="1"/>
  <c r="BG329" i="1" s="1"/>
  <c r="AZ329" i="1"/>
  <c r="BA329" i="1" s="1" a="1"/>
  <c r="BA329" i="1" s="1"/>
  <c r="AP329" i="1" a="1"/>
  <c r="AP329" i="1" s="1"/>
  <c r="BP457" i="1"/>
  <c r="BO457" i="1"/>
  <c r="BN457" i="1"/>
  <c r="BG457" i="1" a="1"/>
  <c r="BG457" i="1" s="1"/>
  <c r="AZ457" i="1"/>
  <c r="BA457" i="1" s="1" a="1"/>
  <c r="BA457" i="1" s="1"/>
  <c r="AP457" i="1" a="1"/>
  <c r="AP457" i="1" s="1"/>
  <c r="BP267" i="1"/>
  <c r="BO267" i="1"/>
  <c r="BN267" i="1"/>
  <c r="BG267" i="1" a="1"/>
  <c r="BG267" i="1" s="1"/>
  <c r="AZ267" i="1"/>
  <c r="BA267" i="1" s="1" a="1"/>
  <c r="BA267" i="1" s="1"/>
  <c r="AP267" i="1" a="1"/>
  <c r="AP267" i="1" s="1"/>
  <c r="BP54" i="1"/>
  <c r="BO54" i="1"/>
  <c r="BN54" i="1"/>
  <c r="BG54" i="1" a="1"/>
  <c r="BG54" i="1" s="1"/>
  <c r="AZ54" i="1"/>
  <c r="BA54" i="1" s="1" a="1"/>
  <c r="BA54" i="1" s="1"/>
  <c r="AP54" i="1" a="1"/>
  <c r="AP54" i="1" s="1"/>
  <c r="BP277" i="1"/>
  <c r="BO277" i="1"/>
  <c r="BN277" i="1"/>
  <c r="BG277" i="1" a="1"/>
  <c r="BG277" i="1" s="1"/>
  <c r="AZ277" i="1"/>
  <c r="BA277" i="1" s="1" a="1"/>
  <c r="BA277" i="1" s="1"/>
  <c r="AP277" i="1" a="1"/>
  <c r="AP277" i="1" s="1"/>
  <c r="BP397" i="1"/>
  <c r="BO397" i="1"/>
  <c r="BN397" i="1"/>
  <c r="BG397" i="1" a="1"/>
  <c r="BG397" i="1" s="1"/>
  <c r="AZ397" i="1"/>
  <c r="BA397" i="1" s="1" a="1"/>
  <c r="BA397" i="1" s="1"/>
  <c r="AP397" i="1" a="1"/>
  <c r="AP397" i="1" s="1"/>
  <c r="BP244" i="1"/>
  <c r="BO244" i="1"/>
  <c r="BN244" i="1"/>
  <c r="BG244" i="1" a="1"/>
  <c r="BG244" i="1" s="1"/>
  <c r="AZ244" i="1"/>
  <c r="BA244" i="1" s="1" a="1"/>
  <c r="BA244" i="1" s="1"/>
  <c r="AP244" i="1" a="1"/>
  <c r="AP244" i="1" s="1"/>
  <c r="BP129" i="1"/>
  <c r="BO129" i="1"/>
  <c r="BN129" i="1"/>
  <c r="BG129" i="1" a="1"/>
  <c r="BG129" i="1" s="1"/>
  <c r="AZ129" i="1"/>
  <c r="BA129" i="1" s="1" a="1"/>
  <c r="BA129" i="1" s="1"/>
  <c r="AP129" i="1" a="1"/>
  <c r="AP129" i="1" s="1"/>
  <c r="BP222" i="1"/>
  <c r="BO222" i="1"/>
  <c r="BN222" i="1"/>
  <c r="BG222" i="1" a="1"/>
  <c r="BG222" i="1" s="1"/>
  <c r="AZ222" i="1"/>
  <c r="BA222" i="1" s="1" a="1"/>
  <c r="BA222" i="1" s="1"/>
  <c r="AP222" i="1" a="1"/>
  <c r="AP222" i="1" s="1"/>
  <c r="BP367" i="1"/>
  <c r="BO367" i="1"/>
  <c r="BN367" i="1"/>
  <c r="BG367" i="1" a="1"/>
  <c r="BG367" i="1" s="1"/>
  <c r="AZ367" i="1"/>
  <c r="BA367" i="1" s="1" a="1"/>
  <c r="BA367" i="1" s="1"/>
  <c r="AP367" i="1" a="1"/>
  <c r="AP367" i="1" s="1"/>
  <c r="BP106" i="1"/>
  <c r="BO106" i="1"/>
  <c r="BN106" i="1"/>
  <c r="BG106" i="1" a="1"/>
  <c r="BG106" i="1" s="1"/>
  <c r="AZ106" i="1"/>
  <c r="BA106" i="1" s="1" a="1"/>
  <c r="BA106" i="1" s="1"/>
  <c r="AP106" i="1" a="1"/>
  <c r="AP106" i="1" s="1"/>
  <c r="BP137" i="1"/>
  <c r="BO137" i="1"/>
  <c r="BN137" i="1"/>
  <c r="BG137" i="1" a="1"/>
  <c r="BG137" i="1" s="1"/>
  <c r="AZ137" i="1"/>
  <c r="BA137" i="1" s="1" a="1"/>
  <c r="BA137" i="1" s="1"/>
  <c r="AP137" i="1" a="1"/>
  <c r="AP137" i="1" s="1"/>
  <c r="BP271" i="1"/>
  <c r="BO271" i="1"/>
  <c r="BN271" i="1"/>
  <c r="BG271" i="1" a="1"/>
  <c r="BG271" i="1" s="1"/>
  <c r="AZ271" i="1"/>
  <c r="BA271" i="1" s="1" a="1"/>
  <c r="BA271" i="1" s="1"/>
  <c r="AP271" i="1" a="1"/>
  <c r="AP271" i="1" s="1"/>
  <c r="BP337" i="1"/>
  <c r="BO337" i="1"/>
  <c r="BN337" i="1"/>
  <c r="BG337" i="1" a="1"/>
  <c r="BG337" i="1" s="1"/>
  <c r="AZ337" i="1"/>
  <c r="BA337" i="1" s="1" a="1"/>
  <c r="BA337" i="1" s="1"/>
  <c r="AP337" i="1" a="1"/>
  <c r="AP337" i="1" s="1"/>
  <c r="BP404" i="1"/>
  <c r="BO404" i="1"/>
  <c r="BN404" i="1"/>
  <c r="BG404" i="1" a="1"/>
  <c r="BG404" i="1" s="1"/>
  <c r="AZ404" i="1"/>
  <c r="BA404" i="1" s="1" a="1"/>
  <c r="BA404" i="1" s="1"/>
  <c r="AP404" i="1" a="1"/>
  <c r="AP404" i="1" s="1"/>
  <c r="BP88" i="1"/>
  <c r="BO88" i="1"/>
  <c r="BN88" i="1"/>
  <c r="BG88" i="1" a="1"/>
  <c r="BG88" i="1" s="1"/>
  <c r="AZ88" i="1"/>
  <c r="BA88" i="1" s="1" a="1"/>
  <c r="BA88" i="1" s="1"/>
  <c r="AP88" i="1" a="1"/>
  <c r="AP88" i="1" s="1"/>
  <c r="BP511" i="1"/>
  <c r="BO511" i="1"/>
  <c r="BN511" i="1"/>
  <c r="BG511" i="1" a="1"/>
  <c r="BG511" i="1" s="1"/>
  <c r="AZ511" i="1"/>
  <c r="BA511" i="1" s="1" a="1"/>
  <c r="BA511" i="1" s="1"/>
  <c r="AP511" i="1" a="1"/>
  <c r="AP511" i="1" s="1"/>
  <c r="BP167" i="1"/>
  <c r="BO167" i="1"/>
  <c r="BN167" i="1"/>
  <c r="BG167" i="1" a="1"/>
  <c r="BG167" i="1" s="1"/>
  <c r="AZ167" i="1"/>
  <c r="BA167" i="1" s="1" a="1"/>
  <c r="BA167" i="1" s="1"/>
  <c r="AP167" i="1" a="1"/>
  <c r="AP167" i="1" s="1"/>
  <c r="BP346" i="1"/>
  <c r="BO346" i="1"/>
  <c r="BN346" i="1"/>
  <c r="BG346" i="1" a="1"/>
  <c r="BG346" i="1" s="1"/>
  <c r="AZ346" i="1"/>
  <c r="BA346" i="1" s="1" a="1"/>
  <c r="BA346" i="1" s="1"/>
  <c r="AP346" i="1" a="1"/>
  <c r="AP346" i="1" s="1"/>
  <c r="BP139" i="1"/>
  <c r="BO139" i="1"/>
  <c r="BN139" i="1"/>
  <c r="BG139" i="1" a="1"/>
  <c r="BG139" i="1" s="1"/>
  <c r="AZ139" i="1"/>
  <c r="BA139" i="1" s="1" a="1"/>
  <c r="BA139" i="1" s="1"/>
  <c r="AP139" i="1" a="1"/>
  <c r="AP139" i="1" s="1"/>
  <c r="BP546" i="1"/>
  <c r="BO546" i="1"/>
  <c r="BN546" i="1"/>
  <c r="BG546" i="1" a="1"/>
  <c r="BG546" i="1" s="1"/>
  <c r="AZ546" i="1"/>
  <c r="BA546" i="1" s="1" a="1"/>
  <c r="BA546" i="1" s="1"/>
  <c r="AP546" i="1" a="1"/>
  <c r="AP546" i="1" s="1"/>
  <c r="BP57" i="1"/>
  <c r="BO57" i="1"/>
  <c r="BN57" i="1"/>
  <c r="BG57" i="1" a="1"/>
  <c r="BG57" i="1" s="1"/>
  <c r="AZ57" i="1"/>
  <c r="BA57" i="1" s="1" a="1"/>
  <c r="BA57" i="1" s="1"/>
  <c r="AP57" i="1" a="1"/>
  <c r="AP57" i="1" s="1"/>
  <c r="BP124" i="1"/>
  <c r="BO124" i="1"/>
  <c r="BN124" i="1"/>
  <c r="BG124" i="1" a="1"/>
  <c r="BG124" i="1" s="1"/>
  <c r="AZ124" i="1"/>
  <c r="BA124" i="1" s="1" a="1"/>
  <c r="BA124" i="1" s="1"/>
  <c r="AP124" i="1" a="1"/>
  <c r="AP124" i="1" s="1"/>
  <c r="BP162" i="1"/>
  <c r="BO162" i="1"/>
  <c r="BN162" i="1"/>
  <c r="BG162" i="1" a="1"/>
  <c r="BG162" i="1" s="1"/>
  <c r="AZ162" i="1"/>
  <c r="BA162" i="1" s="1" a="1"/>
  <c r="BA162" i="1" s="1"/>
  <c r="AP162" i="1" a="1"/>
  <c r="AP162" i="1" s="1"/>
  <c r="BP279" i="1"/>
  <c r="BO279" i="1"/>
  <c r="BN279" i="1"/>
  <c r="BG279" i="1" a="1"/>
  <c r="BG279" i="1" s="1"/>
  <c r="AZ279" i="1"/>
  <c r="BA279" i="1" s="1" a="1"/>
  <c r="BA279" i="1" s="1"/>
  <c r="AP279" i="1" a="1"/>
  <c r="AP279" i="1" s="1"/>
  <c r="BP365" i="1"/>
  <c r="BO365" i="1"/>
  <c r="BN365" i="1"/>
  <c r="BG365" i="1" a="1"/>
  <c r="BG365" i="1" s="1"/>
  <c r="AZ365" i="1"/>
  <c r="BA365" i="1" s="1" a="1"/>
  <c r="BA365" i="1" s="1"/>
  <c r="AP365" i="1" a="1"/>
  <c r="AP365" i="1" s="1"/>
  <c r="BP380" i="1"/>
  <c r="BO380" i="1"/>
  <c r="BN380" i="1"/>
  <c r="BG380" i="1" a="1"/>
  <c r="BG380" i="1" s="1"/>
  <c r="AZ380" i="1"/>
  <c r="BA380" i="1" s="1" a="1"/>
  <c r="BA380" i="1" s="1"/>
  <c r="AP380" i="1" a="1"/>
  <c r="AP380" i="1" s="1"/>
  <c r="BP263" i="1"/>
  <c r="BO263" i="1"/>
  <c r="BN263" i="1"/>
  <c r="BG263" i="1" a="1"/>
  <c r="BG263" i="1" s="1"/>
  <c r="AZ263" i="1"/>
  <c r="BA263" i="1" s="1" a="1"/>
  <c r="BA263" i="1" s="1"/>
  <c r="AP263" i="1" a="1"/>
  <c r="AP263" i="1" s="1"/>
  <c r="BP53" i="1"/>
  <c r="BO53" i="1"/>
  <c r="BN53" i="1"/>
  <c r="BG53" i="1" a="1"/>
  <c r="BG53" i="1" s="1"/>
  <c r="AZ53" i="1"/>
  <c r="BA53" i="1" s="1" a="1"/>
  <c r="BA53" i="1" s="1"/>
  <c r="AP53" i="1" a="1"/>
  <c r="AP53" i="1" s="1"/>
  <c r="BP41" i="1"/>
  <c r="BO41" i="1"/>
  <c r="BN41" i="1"/>
  <c r="BG41" i="1" a="1"/>
  <c r="BG41" i="1" s="1"/>
  <c r="AZ41" i="1"/>
  <c r="BA41" i="1" s="1" a="1"/>
  <c r="BA41" i="1" s="1"/>
  <c r="AP41" i="1" a="1"/>
  <c r="AP41" i="1" s="1"/>
  <c r="BP7" i="1"/>
  <c r="BO7" i="1"/>
  <c r="BN7" i="1"/>
  <c r="BG7" i="1" a="1"/>
  <c r="BG7" i="1" s="1"/>
  <c r="AZ7" i="1"/>
  <c r="BA7" i="1" s="1" a="1"/>
  <c r="BA7" i="1" s="1"/>
  <c r="AP7" i="1" a="1"/>
  <c r="AP7" i="1" s="1"/>
  <c r="BP265" i="1"/>
  <c r="BO265" i="1"/>
  <c r="BN265" i="1"/>
  <c r="BG265" i="1" a="1"/>
  <c r="BG265" i="1" s="1"/>
  <c r="AZ265" i="1"/>
  <c r="BA265" i="1" s="1" a="1"/>
  <c r="BA265" i="1" s="1"/>
  <c r="AP265" i="1" a="1"/>
  <c r="AP265" i="1" s="1"/>
  <c r="BP199" i="1"/>
  <c r="BO199" i="1"/>
  <c r="BN199" i="1"/>
  <c r="BG199" i="1" a="1"/>
  <c r="BG199" i="1" s="1"/>
  <c r="AZ199" i="1"/>
  <c r="BA199" i="1" s="1" a="1"/>
  <c r="BA199" i="1" s="1"/>
  <c r="AP199" i="1" a="1"/>
  <c r="AP199" i="1" s="1"/>
  <c r="BP261" i="1"/>
  <c r="BO261" i="1"/>
  <c r="BN261" i="1"/>
  <c r="BG261" i="1" a="1"/>
  <c r="BG261" i="1" s="1"/>
  <c r="AZ261" i="1"/>
  <c r="BA261" i="1" s="1" a="1"/>
  <c r="BA261" i="1" s="1"/>
  <c r="AP261" i="1" a="1"/>
  <c r="AP261" i="1" s="1"/>
  <c r="BP427" i="1"/>
  <c r="BO427" i="1"/>
  <c r="BN427" i="1"/>
  <c r="BG427" i="1" a="1"/>
  <c r="BG427" i="1" s="1"/>
  <c r="AZ427" i="1"/>
  <c r="BA427" i="1" s="1" a="1"/>
  <c r="BA427" i="1" s="1"/>
  <c r="AP427" i="1" a="1"/>
  <c r="AP427" i="1" s="1"/>
  <c r="BP421" i="1"/>
  <c r="BO421" i="1"/>
  <c r="BN421" i="1"/>
  <c r="BG421" i="1" a="1"/>
  <c r="BG421" i="1" s="1"/>
  <c r="AZ421" i="1"/>
  <c r="BA421" i="1" s="1" a="1"/>
  <c r="BA421" i="1" s="1"/>
  <c r="AP421" i="1" a="1"/>
  <c r="AP421" i="1" s="1"/>
  <c r="BP266" i="1"/>
  <c r="BO266" i="1"/>
  <c r="BN266" i="1"/>
  <c r="BG266" i="1" a="1"/>
  <c r="BG266" i="1" s="1"/>
  <c r="AZ266" i="1"/>
  <c r="BA266" i="1" s="1" a="1"/>
  <c r="BA266" i="1" s="1"/>
  <c r="AP266" i="1" a="1"/>
  <c r="AP266" i="1" s="1"/>
  <c r="BP151" i="1"/>
  <c r="BO151" i="1"/>
  <c r="BN151" i="1"/>
  <c r="BG151" i="1" a="1"/>
  <c r="BG151" i="1" s="1"/>
  <c r="AZ151" i="1"/>
  <c r="BA151" i="1" s="1" a="1"/>
  <c r="BA151" i="1" s="1"/>
  <c r="AP151" i="1" a="1"/>
  <c r="AP151" i="1" s="1"/>
  <c r="BP446" i="1"/>
  <c r="BO446" i="1"/>
  <c r="BN446" i="1"/>
  <c r="BG446" i="1" a="1"/>
  <c r="BG446" i="1" s="1"/>
  <c r="AZ446" i="1"/>
  <c r="BA446" i="1" s="1" a="1"/>
  <c r="BA446" i="1" s="1"/>
  <c r="AP446" i="1" a="1"/>
  <c r="AP446" i="1" s="1"/>
  <c r="BP119" i="1"/>
  <c r="BO119" i="1"/>
  <c r="BN119" i="1"/>
  <c r="BG119" i="1" a="1"/>
  <c r="BG119" i="1" s="1"/>
  <c r="AZ119" i="1"/>
  <c r="BA119" i="1" s="1" a="1"/>
  <c r="BA119" i="1" s="1"/>
  <c r="AP119" i="1" a="1"/>
  <c r="AP119" i="1" s="1"/>
  <c r="BP425" i="1"/>
  <c r="BO425" i="1"/>
  <c r="BN425" i="1"/>
  <c r="BG425" i="1" a="1"/>
  <c r="BG425" i="1" s="1"/>
  <c r="AZ425" i="1"/>
  <c r="BA425" i="1" s="1" a="1"/>
  <c r="BA425" i="1" s="1"/>
  <c r="AP425" i="1" a="1"/>
  <c r="AP425" i="1" s="1"/>
  <c r="BP87" i="1"/>
  <c r="BO87" i="1"/>
  <c r="BN87" i="1"/>
  <c r="BG87" i="1" a="1"/>
  <c r="BG87" i="1" s="1"/>
  <c r="AZ87" i="1"/>
  <c r="BA87" i="1" s="1" a="1"/>
  <c r="BA87" i="1" s="1"/>
  <c r="AP87" i="1" a="1"/>
  <c r="AP87" i="1" s="1"/>
  <c r="BP331" i="1"/>
  <c r="BO331" i="1"/>
  <c r="BN331" i="1"/>
  <c r="BG331" i="1" a="1"/>
  <c r="BG331" i="1" s="1"/>
  <c r="AZ331" i="1"/>
  <c r="BA331" i="1" s="1" a="1"/>
  <c r="BA331" i="1" s="1"/>
  <c r="AP331" i="1" a="1"/>
  <c r="AP331" i="1" s="1"/>
  <c r="BP175" i="1"/>
  <c r="BO175" i="1"/>
  <c r="BN175" i="1"/>
  <c r="BG175" i="1" a="1"/>
  <c r="BG175" i="1" s="1"/>
  <c r="AZ175" i="1"/>
  <c r="BA175" i="1" s="1" a="1"/>
  <c r="BA175" i="1" s="1"/>
  <c r="AP175" i="1" a="1"/>
  <c r="AP175" i="1" s="1"/>
  <c r="BP200" i="1"/>
  <c r="BO200" i="1"/>
  <c r="BN200" i="1"/>
  <c r="BG200" i="1" a="1"/>
  <c r="BG200" i="1" s="1"/>
  <c r="AZ200" i="1"/>
  <c r="BA200" i="1" s="1" a="1"/>
  <c r="BA200" i="1" s="1"/>
  <c r="AP200" i="1" a="1"/>
  <c r="AP200" i="1" s="1"/>
  <c r="BP67" i="1"/>
  <c r="BO67" i="1"/>
  <c r="BN67" i="1"/>
  <c r="BG67" i="1" a="1"/>
  <c r="BG67" i="1" s="1"/>
  <c r="AZ67" i="1"/>
  <c r="BA67" i="1" s="1" a="1"/>
  <c r="BA67" i="1" s="1"/>
  <c r="AP67" i="1" a="1"/>
  <c r="AP67" i="1" s="1"/>
  <c r="BP494" i="1"/>
  <c r="BO494" i="1"/>
  <c r="BN494" i="1"/>
  <c r="BG494" i="1" a="1"/>
  <c r="BG494" i="1" s="1"/>
  <c r="AZ494" i="1"/>
  <c r="BA494" i="1" s="1" a="1"/>
  <c r="BA494" i="1" s="1"/>
  <c r="AP494" i="1" a="1"/>
  <c r="AP494" i="1" s="1"/>
  <c r="BP103" i="1"/>
  <c r="BO103" i="1"/>
  <c r="BN103" i="1"/>
  <c r="BG103" i="1" a="1"/>
  <c r="BG103" i="1" s="1"/>
  <c r="AZ103" i="1"/>
  <c r="BA103" i="1" s="1" a="1"/>
  <c r="BA103" i="1" s="1"/>
  <c r="AP103" i="1" a="1"/>
  <c r="AP103" i="1" s="1"/>
  <c r="BP403" i="1"/>
  <c r="BO403" i="1"/>
  <c r="BN403" i="1"/>
  <c r="BG403" i="1" a="1"/>
  <c r="BG403" i="1" s="1"/>
  <c r="AZ403" i="1"/>
  <c r="BA403" i="1" s="1" a="1"/>
  <c r="BA403" i="1" s="1"/>
  <c r="AP403" i="1" a="1"/>
  <c r="AP403" i="1" s="1"/>
  <c r="BP499" i="1"/>
  <c r="BO499" i="1"/>
  <c r="BN499" i="1"/>
  <c r="BG499" i="1" a="1"/>
  <c r="BG499" i="1" s="1"/>
  <c r="AZ499" i="1"/>
  <c r="BA499" i="1" s="1" a="1"/>
  <c r="BA499" i="1" s="1"/>
  <c r="AP499" i="1" a="1"/>
  <c r="AP499" i="1" s="1"/>
  <c r="BP201" i="1"/>
  <c r="BO201" i="1"/>
  <c r="BN201" i="1"/>
  <c r="BG201" i="1" a="1"/>
  <c r="BG201" i="1" s="1"/>
  <c r="AZ201" i="1"/>
  <c r="BA201" i="1" s="1" a="1"/>
  <c r="BA201" i="1" s="1"/>
  <c r="AP201" i="1" a="1"/>
  <c r="AP201" i="1" s="1"/>
  <c r="BP131" i="1"/>
  <c r="BO131" i="1"/>
  <c r="BN131" i="1"/>
  <c r="BG131" i="1" a="1"/>
  <c r="BG131" i="1" s="1"/>
  <c r="AZ131" i="1"/>
  <c r="BA131" i="1" s="1" a="1"/>
  <c r="BA131" i="1" s="1"/>
  <c r="AP131" i="1" a="1"/>
  <c r="AP131" i="1" s="1"/>
  <c r="BP231" i="1"/>
  <c r="BO231" i="1"/>
  <c r="BN231" i="1"/>
  <c r="BG231" i="1" a="1"/>
  <c r="BG231" i="1" s="1"/>
  <c r="AZ231" i="1"/>
  <c r="BA231" i="1" s="1" a="1"/>
  <c r="BA231" i="1" s="1"/>
  <c r="AP231" i="1" a="1"/>
  <c r="AP231" i="1" s="1"/>
  <c r="BP6" i="1"/>
  <c r="BO6" i="1"/>
  <c r="BN6" i="1"/>
  <c r="BG6" i="1" a="1"/>
  <c r="BG6" i="1" s="1"/>
  <c r="AZ6" i="1"/>
  <c r="BA6" i="1" s="1" a="1"/>
  <c r="BA6" i="1" s="1"/>
  <c r="AP6" i="1" a="1"/>
  <c r="AP6" i="1" s="1"/>
  <c r="BP536" i="1"/>
  <c r="BO536" i="1"/>
  <c r="BN536" i="1"/>
  <c r="BG536" i="1" a="1"/>
  <c r="BG536" i="1" s="1"/>
  <c r="AZ536" i="1"/>
  <c r="BA536" i="1" s="1" a="1"/>
  <c r="BA536" i="1" s="1"/>
  <c r="AP536" i="1" a="1"/>
  <c r="AP536" i="1" s="1"/>
  <c r="BP145" i="1"/>
  <c r="BO145" i="1"/>
  <c r="BN145" i="1"/>
  <c r="BG145" i="1" a="1"/>
  <c r="BG145" i="1" s="1"/>
  <c r="AZ145" i="1"/>
  <c r="BA145" i="1" s="1" a="1"/>
  <c r="BA145" i="1" s="1"/>
  <c r="AP145" i="1" a="1"/>
  <c r="AP145" i="1" s="1"/>
  <c r="BP121" i="1"/>
  <c r="BO121" i="1"/>
  <c r="BN121" i="1"/>
  <c r="BG121" i="1" a="1"/>
  <c r="BG121" i="1" s="1"/>
  <c r="AZ121" i="1"/>
  <c r="BA121" i="1" s="1" a="1"/>
  <c r="BA121" i="1" s="1"/>
  <c r="AP121" i="1" a="1"/>
  <c r="AP121" i="1" s="1"/>
  <c r="BP142" i="1"/>
  <c r="BO142" i="1"/>
  <c r="BN142" i="1"/>
  <c r="BG142" i="1" a="1"/>
  <c r="BG142" i="1" s="1"/>
  <c r="AZ142" i="1"/>
  <c r="BA142" i="1" s="1" a="1"/>
  <c r="BA142" i="1" s="1"/>
  <c r="AP142" i="1" a="1"/>
  <c r="AP142" i="1" s="1"/>
  <c r="BP213" i="1"/>
  <c r="BO213" i="1"/>
  <c r="BN213" i="1"/>
  <c r="BG213" i="1" a="1"/>
  <c r="BG213" i="1" s="1"/>
  <c r="AZ213" i="1"/>
  <c r="BA213" i="1" s="1" a="1"/>
  <c r="BA213" i="1" s="1"/>
  <c r="AP213" i="1" a="1"/>
  <c r="AP213" i="1" s="1"/>
  <c r="BP150" i="1"/>
  <c r="BO150" i="1"/>
  <c r="BN150" i="1"/>
  <c r="BG150" i="1" a="1"/>
  <c r="BG150" i="1" s="1"/>
  <c r="AZ150" i="1"/>
  <c r="BA150" i="1" s="1" a="1"/>
  <c r="BA150" i="1" s="1"/>
  <c r="AP150" i="1" a="1"/>
  <c r="AP150" i="1" s="1"/>
  <c r="BP396" i="1"/>
  <c r="BO396" i="1"/>
  <c r="BN396" i="1"/>
  <c r="BG396" i="1" a="1"/>
  <c r="BG396" i="1" s="1"/>
  <c r="AZ396" i="1"/>
  <c r="BA396" i="1" s="1" a="1"/>
  <c r="BA396" i="1" s="1"/>
  <c r="AP396" i="1" a="1"/>
  <c r="AP396" i="1" s="1"/>
  <c r="BP105" i="1"/>
  <c r="BO105" i="1"/>
  <c r="BN105" i="1"/>
  <c r="BG105" i="1" a="1"/>
  <c r="BG105" i="1" s="1"/>
  <c r="AZ105" i="1"/>
  <c r="BA105" i="1" s="1" a="1"/>
  <c r="BA105" i="1" s="1"/>
  <c r="AP105" i="1" a="1"/>
  <c r="AP105" i="1" s="1"/>
  <c r="BP62" i="1"/>
  <c r="BO62" i="1"/>
  <c r="BN62" i="1"/>
  <c r="BG62" i="1" a="1"/>
  <c r="BG62" i="1" s="1"/>
  <c r="AZ62" i="1"/>
  <c r="BA62" i="1" s="1" a="1"/>
  <c r="BA62" i="1" s="1"/>
  <c r="AP62" i="1" a="1"/>
  <c r="AP62" i="1" s="1"/>
  <c r="BP405" i="1"/>
  <c r="BO405" i="1"/>
  <c r="BN405" i="1"/>
  <c r="BG405" i="1" a="1"/>
  <c r="BG405" i="1" s="1"/>
  <c r="AZ405" i="1"/>
  <c r="BA405" i="1" s="1" a="1"/>
  <c r="BA405" i="1" s="1"/>
  <c r="AP405" i="1" a="1"/>
  <c r="AP405" i="1" s="1"/>
  <c r="BP462" i="1"/>
  <c r="BO462" i="1"/>
  <c r="BN462" i="1"/>
  <c r="BG462" i="1" a="1"/>
  <c r="BG462" i="1" s="1"/>
  <c r="AZ462" i="1"/>
  <c r="BA462" i="1" s="1" a="1"/>
  <c r="BA462" i="1" s="1"/>
  <c r="AP462" i="1" a="1"/>
  <c r="AP462" i="1" s="1"/>
  <c r="BP288" i="1"/>
  <c r="BO288" i="1"/>
  <c r="BN288" i="1"/>
  <c r="BG288" i="1" a="1"/>
  <c r="BG288" i="1" s="1"/>
  <c r="AZ288" i="1"/>
  <c r="BA288" i="1" s="1" a="1"/>
  <c r="BA288" i="1" s="1"/>
  <c r="AP288" i="1" a="1"/>
  <c r="AP288" i="1" s="1"/>
  <c r="BP542" i="1"/>
  <c r="BO542" i="1"/>
  <c r="BN542" i="1"/>
  <c r="BG542" i="1" a="1"/>
  <c r="BG542" i="1" s="1"/>
  <c r="AZ542" i="1"/>
  <c r="BA542" i="1" s="1" a="1"/>
  <c r="BA542" i="1" s="1"/>
  <c r="AP542" i="1" a="1"/>
  <c r="AP542" i="1" s="1"/>
  <c r="BP273" i="1"/>
  <c r="BO273" i="1"/>
  <c r="BN273" i="1"/>
  <c r="BG273" i="1" a="1"/>
  <c r="BG273" i="1" s="1"/>
  <c r="AZ273" i="1"/>
  <c r="BA273" i="1" s="1" a="1"/>
  <c r="BA273" i="1" s="1"/>
  <c r="AP273" i="1" a="1"/>
  <c r="AP273" i="1" s="1"/>
  <c r="BP332" i="1"/>
  <c r="BO332" i="1"/>
  <c r="BN332" i="1"/>
  <c r="BG332" i="1" a="1"/>
  <c r="BG332" i="1" s="1"/>
  <c r="AZ332" i="1"/>
  <c r="BA332" i="1" s="1" a="1"/>
  <c r="BA332" i="1" s="1"/>
  <c r="AP332" i="1" a="1"/>
  <c r="AP332" i="1" s="1"/>
  <c r="BP194" i="1"/>
  <c r="BO194" i="1"/>
  <c r="BN194" i="1"/>
  <c r="BG194" i="1" a="1"/>
  <c r="BG194" i="1" s="1"/>
  <c r="AZ194" i="1"/>
  <c r="BA194" i="1" s="1" a="1"/>
  <c r="BA194" i="1" s="1"/>
  <c r="AP194" i="1" a="1"/>
  <c r="AP194" i="1" s="1"/>
  <c r="BP289" i="1"/>
  <c r="BO289" i="1"/>
  <c r="BN289" i="1"/>
  <c r="BG289" i="1" a="1"/>
  <c r="BG289" i="1" s="1"/>
  <c r="AZ289" i="1"/>
  <c r="BA289" i="1" s="1" a="1"/>
  <c r="BA289" i="1" s="1"/>
  <c r="AP289" i="1" a="1"/>
  <c r="AP289" i="1" s="1"/>
  <c r="BP161" i="1"/>
  <c r="BO161" i="1"/>
  <c r="BN161" i="1"/>
  <c r="BG161" i="1" a="1"/>
  <c r="BG161" i="1" s="1"/>
  <c r="AZ161" i="1"/>
  <c r="BA161" i="1" s="1" a="1"/>
  <c r="BA161" i="1" s="1"/>
  <c r="AP161" i="1" a="1"/>
  <c r="AP161" i="1" s="1"/>
  <c r="BP296" i="1"/>
  <c r="BO296" i="1"/>
  <c r="BN296" i="1"/>
  <c r="BG296" i="1" a="1"/>
  <c r="BG296" i="1" s="1"/>
  <c r="AZ296" i="1"/>
  <c r="BA296" i="1" s="1" a="1"/>
  <c r="BA296" i="1" s="1"/>
  <c r="AP296" i="1" a="1"/>
  <c r="AP296" i="1" s="1"/>
  <c r="BP221" i="1"/>
  <c r="BO221" i="1"/>
  <c r="BN221" i="1"/>
  <c r="BG221" i="1" a="1"/>
  <c r="BG221" i="1" s="1"/>
  <c r="AZ221" i="1"/>
  <c r="BA221" i="1" s="1" a="1"/>
  <c r="BA221" i="1" s="1"/>
  <c r="AP221" i="1" a="1"/>
  <c r="AP221" i="1" s="1"/>
  <c r="BP136" i="1"/>
  <c r="BO136" i="1"/>
  <c r="BN136" i="1"/>
  <c r="BG136" i="1" a="1"/>
  <c r="BG136" i="1" s="1"/>
  <c r="AZ136" i="1"/>
  <c r="BA136" i="1" s="1" a="1"/>
  <c r="BA136" i="1" s="1"/>
  <c r="AP136" i="1" a="1"/>
  <c r="AP136" i="1" s="1"/>
  <c r="BP191" i="1"/>
  <c r="BO191" i="1"/>
  <c r="BN191" i="1"/>
  <c r="BG191" i="1" a="1"/>
  <c r="BG191" i="1" s="1"/>
  <c r="AZ191" i="1"/>
  <c r="BA191" i="1" s="1" a="1"/>
  <c r="BA191" i="1" s="1"/>
  <c r="AP191" i="1" a="1"/>
  <c r="AP191" i="1" s="1"/>
  <c r="BP348" i="1"/>
  <c r="BO348" i="1"/>
  <c r="BN348" i="1"/>
  <c r="BG348" i="1" a="1"/>
  <c r="BG348" i="1" s="1"/>
  <c r="AZ348" i="1"/>
  <c r="BA348" i="1" s="1" a="1"/>
  <c r="BA348" i="1" s="1"/>
  <c r="AP348" i="1" a="1"/>
  <c r="AP348" i="1" s="1"/>
  <c r="BP235" i="1"/>
  <c r="BO235" i="1"/>
  <c r="BN235" i="1"/>
  <c r="BG235" i="1" a="1"/>
  <c r="BG235" i="1" s="1"/>
  <c r="AZ235" i="1"/>
  <c r="BA235" i="1" s="1" a="1"/>
  <c r="BA235" i="1" s="1"/>
  <c r="AP235" i="1" a="1"/>
  <c r="AP235" i="1" s="1"/>
  <c r="BP168" i="1"/>
  <c r="BO168" i="1"/>
  <c r="BN168" i="1"/>
  <c r="BG168" i="1" a="1"/>
  <c r="BG168" i="1" s="1"/>
  <c r="AZ168" i="1"/>
  <c r="BA168" i="1" s="1" a="1"/>
  <c r="BA168" i="1" s="1"/>
  <c r="AP168" i="1" a="1"/>
  <c r="AP168" i="1" s="1"/>
  <c r="BP458" i="1"/>
  <c r="BO458" i="1"/>
  <c r="BN458" i="1"/>
  <c r="BG458" i="1" a="1"/>
  <c r="BG458" i="1" s="1"/>
  <c r="AZ458" i="1"/>
  <c r="BA458" i="1" s="1" a="1"/>
  <c r="BA458" i="1" s="1"/>
  <c r="AP458" i="1" a="1"/>
  <c r="AP458" i="1" s="1"/>
  <c r="BP509" i="1"/>
  <c r="BO509" i="1"/>
  <c r="BN509" i="1"/>
  <c r="BG509" i="1" a="1"/>
  <c r="BG509" i="1" s="1"/>
  <c r="AZ509" i="1"/>
  <c r="BA509" i="1" s="1" a="1"/>
  <c r="BA509" i="1" s="1"/>
  <c r="AP509" i="1" a="1"/>
  <c r="AP509" i="1" s="1"/>
  <c r="BP498" i="1"/>
  <c r="BO498" i="1"/>
  <c r="BN498" i="1"/>
  <c r="BG498" i="1" a="1"/>
  <c r="BG498" i="1" s="1"/>
  <c r="AZ498" i="1"/>
  <c r="BA498" i="1" s="1" a="1"/>
  <c r="BA498" i="1" s="1"/>
  <c r="AP498" i="1" a="1"/>
  <c r="AP498" i="1" s="1"/>
  <c r="BP97" i="1"/>
  <c r="BO97" i="1"/>
  <c r="BN97" i="1"/>
  <c r="BG97" i="1" a="1"/>
  <c r="BG97" i="1" s="1"/>
  <c r="AZ97" i="1"/>
  <c r="BA97" i="1" s="1" a="1"/>
  <c r="BA97" i="1" s="1"/>
  <c r="AP97" i="1" a="1"/>
  <c r="AP97" i="1" s="1"/>
  <c r="BP560" i="1"/>
  <c r="BO560" i="1"/>
  <c r="BN560" i="1"/>
  <c r="BG560" i="1" a="1"/>
  <c r="BG560" i="1" s="1"/>
  <c r="AZ560" i="1"/>
  <c r="BA560" i="1" s="1" a="1"/>
  <c r="BA560" i="1" s="1"/>
  <c r="AP560" i="1" a="1"/>
  <c r="AP560" i="1" s="1"/>
  <c r="BP217" i="1"/>
  <c r="BO217" i="1"/>
  <c r="BN217" i="1"/>
  <c r="BG217" i="1" a="1"/>
  <c r="BG217" i="1" s="1"/>
  <c r="AZ217" i="1"/>
  <c r="BA217" i="1" s="1" a="1"/>
  <c r="BA217" i="1" s="1"/>
  <c r="AP217" i="1" a="1"/>
  <c r="AP217" i="1" s="1"/>
  <c r="BP407" i="1"/>
  <c r="BO407" i="1"/>
  <c r="BN407" i="1"/>
  <c r="BG407" i="1" a="1"/>
  <c r="BG407" i="1" s="1"/>
  <c r="AZ407" i="1"/>
  <c r="BA407" i="1" s="1" a="1"/>
  <c r="BA407" i="1" s="1"/>
  <c r="AP407" i="1" a="1"/>
  <c r="AP407" i="1" s="1"/>
  <c r="BP163" i="1"/>
  <c r="BO163" i="1"/>
  <c r="BN163" i="1"/>
  <c r="BG163" i="1" a="1"/>
  <c r="BG163" i="1" s="1"/>
  <c r="AZ163" i="1"/>
  <c r="BA163" i="1" s="1" a="1"/>
  <c r="BA163" i="1" s="1"/>
  <c r="AP163" i="1" a="1"/>
  <c r="AP163" i="1" s="1"/>
  <c r="BP532" i="1"/>
  <c r="BO532" i="1"/>
  <c r="BN532" i="1"/>
  <c r="BG532" i="1" a="1"/>
  <c r="BG532" i="1" s="1"/>
  <c r="AZ532" i="1"/>
  <c r="BA532" i="1" s="1" a="1"/>
  <c r="BA532" i="1" s="1"/>
  <c r="AP532" i="1" a="1"/>
  <c r="AP532" i="1" s="1"/>
  <c r="BP435" i="1"/>
  <c r="BO435" i="1"/>
  <c r="BN435" i="1"/>
  <c r="BG435" i="1" a="1"/>
  <c r="BG435" i="1" s="1"/>
  <c r="AZ435" i="1"/>
  <c r="BA435" i="1" s="1" a="1"/>
  <c r="BA435" i="1" s="1"/>
  <c r="AP435" i="1" a="1"/>
  <c r="AP435" i="1" s="1"/>
  <c r="BP539" i="1"/>
  <c r="BO539" i="1"/>
  <c r="BN539" i="1"/>
  <c r="BG539" i="1" a="1"/>
  <c r="BG539" i="1" s="1"/>
  <c r="AZ539" i="1"/>
  <c r="BA539" i="1" s="1" a="1"/>
  <c r="BA539" i="1" s="1"/>
  <c r="AP539" i="1" a="1"/>
  <c r="AP539" i="1" s="1"/>
  <c r="BP486" i="1"/>
  <c r="BO486" i="1"/>
  <c r="BN486" i="1"/>
  <c r="BG486" i="1" a="1"/>
  <c r="BG486" i="1" s="1"/>
  <c r="AZ486" i="1"/>
  <c r="BA486" i="1" s="1" a="1"/>
  <c r="BA486" i="1" s="1"/>
  <c r="AP486" i="1" a="1"/>
  <c r="AP486" i="1" s="1"/>
  <c r="BP184" i="1"/>
  <c r="BO184" i="1"/>
  <c r="BN184" i="1"/>
  <c r="BG184" i="1" a="1"/>
  <c r="BG184" i="1" s="1"/>
  <c r="AZ184" i="1"/>
  <c r="BA184" i="1" s="1" a="1"/>
  <c r="BA184" i="1" s="1"/>
  <c r="AP184" i="1" a="1"/>
  <c r="AP184" i="1" s="1"/>
  <c r="BP336" i="1"/>
  <c r="BO336" i="1"/>
  <c r="BN336" i="1"/>
  <c r="BG336" i="1" a="1"/>
  <c r="BG336" i="1" s="1"/>
  <c r="AZ336" i="1"/>
  <c r="BA336" i="1" s="1" a="1"/>
  <c r="BA336" i="1" s="1"/>
  <c r="AP336" i="1" a="1"/>
  <c r="AP336" i="1" s="1"/>
  <c r="BP159" i="1"/>
  <c r="BO159" i="1"/>
  <c r="BN159" i="1"/>
  <c r="BG159" i="1" a="1"/>
  <c r="BG159" i="1" s="1"/>
  <c r="AZ159" i="1"/>
  <c r="BA159" i="1" s="1" a="1"/>
  <c r="BA159" i="1" s="1"/>
  <c r="AP159" i="1" a="1"/>
  <c r="AP159" i="1" s="1"/>
  <c r="BP85" i="1"/>
  <c r="BO85" i="1"/>
  <c r="BN85" i="1"/>
  <c r="BG85" i="1" a="1"/>
  <c r="BG85" i="1" s="1"/>
  <c r="AZ85" i="1"/>
  <c r="BA85" i="1" s="1" a="1"/>
  <c r="BA85" i="1" s="1"/>
  <c r="AP85" i="1" a="1"/>
  <c r="AP85" i="1" s="1"/>
  <c r="BP143" i="1"/>
  <c r="BO143" i="1"/>
  <c r="BN143" i="1"/>
  <c r="BG143" i="1" a="1"/>
  <c r="BG143" i="1" s="1"/>
  <c r="AZ143" i="1"/>
  <c r="BA143" i="1" s="1" a="1"/>
  <c r="BA143" i="1" s="1"/>
  <c r="AP143" i="1" a="1"/>
  <c r="AP143" i="1" s="1"/>
  <c r="BP320" i="1"/>
  <c r="BO320" i="1"/>
  <c r="BN320" i="1"/>
  <c r="BG320" i="1" a="1"/>
  <c r="BG320" i="1" s="1"/>
  <c r="AZ320" i="1"/>
  <c r="BA320" i="1" s="1" a="1"/>
  <c r="BA320" i="1" s="1"/>
  <c r="AP320" i="1" a="1"/>
  <c r="AP320" i="1" s="1"/>
  <c r="BP84" i="1"/>
  <c r="BO84" i="1"/>
  <c r="BN84" i="1"/>
  <c r="BG84" i="1" a="1"/>
  <c r="BG84" i="1" s="1"/>
  <c r="AZ84" i="1"/>
  <c r="BA84" i="1" s="1" a="1"/>
  <c r="BA84" i="1" s="1"/>
  <c r="AP84" i="1" a="1"/>
  <c r="AP84" i="1" s="1"/>
  <c r="BP234" i="1"/>
  <c r="BO234" i="1"/>
  <c r="BN234" i="1"/>
  <c r="BG234" i="1" a="1"/>
  <c r="BG234" i="1" s="1"/>
  <c r="AZ234" i="1"/>
  <c r="BA234" i="1" s="1" a="1"/>
  <c r="BA234" i="1" s="1"/>
  <c r="AP234" i="1" a="1"/>
  <c r="AP234" i="1" s="1"/>
  <c r="BP95" i="1"/>
  <c r="BO95" i="1"/>
  <c r="BN95" i="1"/>
  <c r="BG95" i="1" a="1"/>
  <c r="BG95" i="1" s="1"/>
  <c r="AZ95" i="1"/>
  <c r="BA95" i="1" s="1" a="1"/>
  <c r="BA95" i="1" s="1"/>
  <c r="AP95" i="1" a="1"/>
  <c r="AP95" i="1" s="1"/>
  <c r="BP24" i="1"/>
  <c r="BO24" i="1"/>
  <c r="BN24" i="1"/>
  <c r="BG24" i="1" a="1"/>
  <c r="BG24" i="1" s="1"/>
  <c r="AZ24" i="1"/>
  <c r="BA24" i="1" s="1" a="1"/>
  <c r="BA24" i="1" s="1"/>
  <c r="AP24" i="1" a="1"/>
  <c r="AP24" i="1" s="1"/>
  <c r="BP523" i="1"/>
  <c r="BO523" i="1"/>
  <c r="BN523" i="1"/>
  <c r="BG523" i="1" a="1"/>
  <c r="BG523" i="1" s="1"/>
  <c r="AZ523" i="1"/>
  <c r="BA523" i="1" s="1" a="1"/>
  <c r="BA523" i="1" s="1"/>
  <c r="AP523" i="1" a="1"/>
  <c r="AP523" i="1" s="1"/>
  <c r="BP551" i="1"/>
  <c r="BO551" i="1"/>
  <c r="BN551" i="1"/>
  <c r="BG551" i="1" a="1"/>
  <c r="BG551" i="1" s="1"/>
  <c r="AZ551" i="1"/>
  <c r="BA551" i="1" s="1" a="1"/>
  <c r="BA551" i="1" s="1"/>
  <c r="AP551" i="1" a="1"/>
  <c r="AP551" i="1" s="1"/>
  <c r="BP247" i="1"/>
  <c r="BO247" i="1"/>
  <c r="BN247" i="1"/>
  <c r="BG247" i="1" a="1"/>
  <c r="BG247" i="1" s="1"/>
  <c r="AZ247" i="1"/>
  <c r="BA247" i="1" s="1" a="1"/>
  <c r="BA247" i="1" s="1"/>
  <c r="AP247" i="1" a="1"/>
  <c r="AP247" i="1" s="1"/>
  <c r="BP386" i="1"/>
  <c r="BO386" i="1"/>
  <c r="BN386" i="1"/>
  <c r="BG386" i="1" a="1"/>
  <c r="BG386" i="1" s="1"/>
  <c r="AZ386" i="1"/>
  <c r="BA386" i="1" s="1" a="1"/>
  <c r="BA386" i="1" s="1"/>
  <c r="AP386" i="1" a="1"/>
  <c r="AP386" i="1" s="1"/>
  <c r="BP455" i="1"/>
  <c r="BO455" i="1"/>
  <c r="BN455" i="1"/>
  <c r="BG455" i="1" a="1"/>
  <c r="BG455" i="1" s="1"/>
  <c r="AZ455" i="1"/>
  <c r="BA455" i="1" s="1" a="1"/>
  <c r="BA455" i="1" s="1"/>
  <c r="AP455" i="1" a="1"/>
  <c r="AP455" i="1" s="1"/>
  <c r="BP419" i="1"/>
  <c r="BO419" i="1"/>
  <c r="BN419" i="1"/>
  <c r="BG419" i="1" a="1"/>
  <c r="BG419" i="1" s="1"/>
  <c r="AZ419" i="1"/>
  <c r="BA419" i="1" s="1" a="1"/>
  <c r="BA419" i="1" s="1"/>
  <c r="AP419" i="1" a="1"/>
  <c r="AP419" i="1" s="1"/>
  <c r="BP372" i="1"/>
  <c r="BO372" i="1"/>
  <c r="BN372" i="1"/>
  <c r="BG372" i="1" a="1"/>
  <c r="BG372" i="1" s="1"/>
  <c r="AZ372" i="1"/>
  <c r="BA372" i="1" s="1" a="1"/>
  <c r="BA372" i="1" s="1"/>
  <c r="AP372" i="1" a="1"/>
  <c r="AP372" i="1" s="1"/>
  <c r="BP117" i="1"/>
  <c r="BO117" i="1"/>
  <c r="BN117" i="1"/>
  <c r="BG117" i="1" a="1"/>
  <c r="BG117" i="1" s="1"/>
  <c r="AZ117" i="1"/>
  <c r="BA117" i="1" s="1" a="1"/>
  <c r="BA117" i="1" s="1"/>
  <c r="AP117" i="1" a="1"/>
  <c r="AP117" i="1" s="1"/>
  <c r="BP220" i="1"/>
  <c r="BO220" i="1"/>
  <c r="BN220" i="1"/>
  <c r="BG220" i="1" a="1"/>
  <c r="BG220" i="1" s="1"/>
  <c r="AZ220" i="1"/>
  <c r="BA220" i="1" s="1" a="1"/>
  <c r="BA220" i="1" s="1"/>
  <c r="AP220" i="1" a="1"/>
  <c r="AP220" i="1" s="1"/>
  <c r="BP318" i="1"/>
  <c r="BO318" i="1"/>
  <c r="BN318" i="1"/>
  <c r="BG318" i="1" a="1"/>
  <c r="BG318" i="1" s="1"/>
  <c r="AZ318" i="1"/>
  <c r="BA318" i="1" s="1" a="1"/>
  <c r="BA318" i="1" s="1"/>
  <c r="AP318" i="1" a="1"/>
  <c r="AP318" i="1" s="1"/>
  <c r="BP358" i="1"/>
  <c r="BO358" i="1"/>
  <c r="BN358" i="1"/>
  <c r="BG358" i="1" a="1"/>
  <c r="BG358" i="1" s="1"/>
  <c r="AZ358" i="1"/>
  <c r="BA358" i="1" s="1" a="1"/>
  <c r="BA358" i="1" s="1"/>
  <c r="AP358" i="1" a="1"/>
  <c r="AP358" i="1" s="1"/>
  <c r="BP531" i="1"/>
  <c r="BO531" i="1"/>
  <c r="BN531" i="1"/>
  <c r="BG531" i="1" a="1"/>
  <c r="BG531" i="1" s="1"/>
  <c r="AZ531" i="1"/>
  <c r="BA531" i="1" s="1" a="1"/>
  <c r="BA531" i="1" s="1"/>
  <c r="AP531" i="1" a="1"/>
  <c r="AP531" i="1" s="1"/>
  <c r="BP205" i="1"/>
  <c r="BO205" i="1"/>
  <c r="BN205" i="1"/>
  <c r="BG205" i="1" a="1"/>
  <c r="BG205" i="1" s="1"/>
  <c r="AZ205" i="1"/>
  <c r="BA205" i="1" s="1" a="1"/>
  <c r="BA205" i="1" s="1"/>
  <c r="AP205" i="1" a="1"/>
  <c r="AP205" i="1" s="1"/>
  <c r="BP409" i="1"/>
  <c r="BO409" i="1"/>
  <c r="BN409" i="1"/>
  <c r="BG409" i="1" a="1"/>
  <c r="BG409" i="1" s="1"/>
  <c r="AZ409" i="1"/>
  <c r="BA409" i="1" s="1" a="1"/>
  <c r="BA409" i="1" s="1"/>
  <c r="AP409" i="1" a="1"/>
  <c r="AP409" i="1" s="1"/>
  <c r="BP357" i="1"/>
  <c r="BO357" i="1"/>
  <c r="BN357" i="1"/>
  <c r="BG357" i="1" a="1"/>
  <c r="BG357" i="1" s="1"/>
  <c r="AZ357" i="1"/>
  <c r="BA357" i="1" s="1" a="1"/>
  <c r="BA357" i="1" s="1"/>
  <c r="AP357" i="1" a="1"/>
  <c r="AP357" i="1" s="1"/>
  <c r="BP445" i="1"/>
  <c r="BO445" i="1"/>
  <c r="BN445" i="1"/>
  <c r="BG445" i="1" a="1"/>
  <c r="BG445" i="1" s="1"/>
  <c r="AZ445" i="1"/>
  <c r="BA445" i="1" s="1" a="1"/>
  <c r="BA445" i="1" s="1"/>
  <c r="AP445" i="1" a="1"/>
  <c r="AP445" i="1" s="1"/>
  <c r="BP211" i="1"/>
  <c r="BO211" i="1"/>
  <c r="BN211" i="1"/>
  <c r="BG211" i="1" a="1"/>
  <c r="BG211" i="1" s="1"/>
  <c r="AZ211" i="1"/>
  <c r="BA211" i="1" s="1" a="1"/>
  <c r="BA211" i="1" s="1"/>
  <c r="AP211" i="1" a="1"/>
  <c r="AP211" i="1" s="1"/>
  <c r="BP283" i="1"/>
  <c r="BO283" i="1"/>
  <c r="BN283" i="1"/>
  <c r="BG283" i="1" a="1"/>
  <c r="BG283" i="1" s="1"/>
  <c r="AZ283" i="1"/>
  <c r="BA283" i="1" s="1" a="1"/>
  <c r="BA283" i="1" s="1"/>
  <c r="AP283" i="1" a="1"/>
  <c r="AP283" i="1" s="1"/>
  <c r="BP204" i="1"/>
  <c r="BO204" i="1"/>
  <c r="BN204" i="1"/>
  <c r="BG204" i="1" a="1"/>
  <c r="BG204" i="1" s="1"/>
  <c r="AZ204" i="1"/>
  <c r="BA204" i="1" s="1" a="1"/>
  <c r="BA204" i="1" s="1"/>
  <c r="AP204" i="1" a="1"/>
  <c r="AP204" i="1" s="1"/>
  <c r="BP398" i="1"/>
  <c r="BO398" i="1"/>
  <c r="BN398" i="1"/>
  <c r="BG398" i="1" a="1"/>
  <c r="BG398" i="1" s="1"/>
  <c r="AZ398" i="1"/>
  <c r="BA398" i="1" s="1" a="1"/>
  <c r="BA398" i="1" s="1"/>
  <c r="AP398" i="1" a="1"/>
  <c r="AP398" i="1" s="1"/>
  <c r="BP180" i="1"/>
  <c r="BO180" i="1"/>
  <c r="BN180" i="1"/>
  <c r="BG180" i="1" a="1"/>
  <c r="BG180" i="1" s="1"/>
  <c r="AZ180" i="1"/>
  <c r="BA180" i="1" s="1" a="1"/>
  <c r="BA180" i="1" s="1"/>
  <c r="AP180" i="1" a="1"/>
  <c r="AP180" i="1" s="1"/>
  <c r="BP79" i="1"/>
  <c r="BO79" i="1"/>
  <c r="BN79" i="1"/>
  <c r="BG79" i="1" a="1"/>
  <c r="BG79" i="1" s="1"/>
  <c r="AZ79" i="1"/>
  <c r="BA79" i="1" s="1" a="1"/>
  <c r="BA79" i="1" s="1"/>
  <c r="AP79" i="1" a="1"/>
  <c r="AP79" i="1" s="1"/>
  <c r="BP412" i="1"/>
  <c r="BO412" i="1"/>
  <c r="BN412" i="1"/>
  <c r="BG412" i="1" a="1"/>
  <c r="BG412" i="1" s="1"/>
  <c r="AZ412" i="1"/>
  <c r="BA412" i="1" s="1" a="1"/>
  <c r="BA412" i="1" s="1"/>
  <c r="AP412" i="1" a="1"/>
  <c r="AP412" i="1" s="1"/>
  <c r="BP46" i="1"/>
  <c r="BO46" i="1"/>
  <c r="BN46" i="1"/>
  <c r="BG46" i="1" a="1"/>
  <c r="BG46" i="1" s="1"/>
  <c r="AZ46" i="1"/>
  <c r="BA46" i="1" s="1" a="1"/>
  <c r="BA46" i="1" s="1"/>
  <c r="AP46" i="1" a="1"/>
  <c r="AP46" i="1" s="1"/>
  <c r="BP441" i="1"/>
  <c r="BO441" i="1"/>
  <c r="BN441" i="1"/>
  <c r="BG441" i="1" a="1"/>
  <c r="BG441" i="1" s="1"/>
  <c r="AZ441" i="1"/>
  <c r="BA441" i="1" s="1" a="1"/>
  <c r="BA441" i="1" s="1"/>
  <c r="AP441" i="1" a="1"/>
  <c r="AP441" i="1" s="1"/>
  <c r="BP534" i="1"/>
  <c r="BO534" i="1"/>
  <c r="BN534" i="1"/>
  <c r="BG534" i="1" a="1"/>
  <c r="BG534" i="1" s="1"/>
  <c r="AZ534" i="1"/>
  <c r="BA534" i="1" s="1" a="1"/>
  <c r="BA534" i="1" s="1"/>
  <c r="AP534" i="1" a="1"/>
  <c r="AP534" i="1" s="1"/>
  <c r="BP439" i="1"/>
  <c r="BO439" i="1"/>
  <c r="BN439" i="1"/>
  <c r="BG439" i="1" a="1"/>
  <c r="BG439" i="1" s="1"/>
  <c r="AZ439" i="1"/>
  <c r="BA439" i="1" s="1" a="1"/>
  <c r="BA439" i="1" s="1"/>
  <c r="AP439" i="1" a="1"/>
  <c r="AP439" i="1" s="1"/>
  <c r="BP258" i="1"/>
  <c r="BO258" i="1"/>
  <c r="BN258" i="1"/>
  <c r="BG258" i="1" a="1"/>
  <c r="BG258" i="1" s="1"/>
  <c r="AZ258" i="1"/>
  <c r="BA258" i="1" s="1" a="1"/>
  <c r="BA258" i="1" s="1"/>
  <c r="AP258" i="1" a="1"/>
  <c r="AP258" i="1" s="1"/>
  <c r="BP203" i="1"/>
  <c r="BO203" i="1"/>
  <c r="BN203" i="1"/>
  <c r="BG203" i="1" a="1"/>
  <c r="BG203" i="1" s="1"/>
  <c r="AZ203" i="1"/>
  <c r="BA203" i="1" s="1" a="1"/>
  <c r="BA203" i="1" s="1"/>
  <c r="AP203" i="1" a="1"/>
  <c r="AP203" i="1" s="1"/>
  <c r="BP262" i="1"/>
  <c r="BO262" i="1"/>
  <c r="BN262" i="1"/>
  <c r="BG262" i="1" a="1"/>
  <c r="BG262" i="1" s="1"/>
  <c r="AZ262" i="1"/>
  <c r="BA262" i="1" s="1" a="1"/>
  <c r="BA262" i="1" s="1"/>
  <c r="AP262" i="1" a="1"/>
  <c r="AP262" i="1" s="1"/>
  <c r="BP471" i="1"/>
  <c r="BO471" i="1"/>
  <c r="BN471" i="1"/>
  <c r="BG471" i="1" a="1"/>
  <c r="BG471" i="1" s="1"/>
  <c r="AZ471" i="1"/>
  <c r="BA471" i="1" s="1" a="1"/>
  <c r="BA471" i="1" s="1"/>
  <c r="AP471" i="1" a="1"/>
  <c r="AP471" i="1" s="1"/>
  <c r="BP513" i="1"/>
  <c r="BO513" i="1"/>
  <c r="BN513" i="1"/>
  <c r="BG513" i="1" a="1"/>
  <c r="BG513" i="1" s="1"/>
  <c r="AZ513" i="1"/>
  <c r="BA513" i="1" s="1" a="1"/>
  <c r="BA513" i="1" s="1"/>
  <c r="AP513" i="1" a="1"/>
  <c r="AP513" i="1" s="1"/>
  <c r="BP464" i="1"/>
  <c r="BO464" i="1"/>
  <c r="BN464" i="1"/>
  <c r="BG464" i="1" a="1"/>
  <c r="BG464" i="1" s="1"/>
  <c r="AZ464" i="1"/>
  <c r="BA464" i="1" s="1" a="1"/>
  <c r="BA464" i="1" s="1"/>
  <c r="AP464" i="1" a="1"/>
  <c r="AP464" i="1" s="1"/>
  <c r="BP465" i="1"/>
  <c r="BO465" i="1"/>
  <c r="BN465" i="1"/>
  <c r="BG465" i="1" a="1"/>
  <c r="BG465" i="1" s="1"/>
  <c r="AZ465" i="1"/>
  <c r="BA465" i="1" s="1" a="1"/>
  <c r="BA465" i="1" s="1"/>
  <c r="AP465" i="1" a="1"/>
  <c r="AP465" i="1" s="1"/>
  <c r="BP223" i="1"/>
  <c r="BO223" i="1"/>
  <c r="BN223" i="1"/>
  <c r="BG223" i="1" a="1"/>
  <c r="BG223" i="1" s="1"/>
  <c r="AZ223" i="1"/>
  <c r="BA223" i="1" s="1" a="1"/>
  <c r="BA223" i="1" s="1"/>
  <c r="AP223" i="1" a="1"/>
  <c r="AP223" i="1" s="1"/>
  <c r="BP83" i="1"/>
  <c r="BO83" i="1"/>
  <c r="BN83" i="1"/>
  <c r="BG83" i="1" a="1"/>
  <c r="BG83" i="1" s="1"/>
  <c r="AZ83" i="1"/>
  <c r="BA83" i="1" s="1" a="1"/>
  <c r="BA83" i="1" s="1"/>
  <c r="AP83" i="1" a="1"/>
  <c r="AP83" i="1" s="1"/>
  <c r="BP72" i="1"/>
  <c r="BO72" i="1"/>
  <c r="BN72" i="1"/>
  <c r="BG72" i="1" a="1"/>
  <c r="BG72" i="1" s="1"/>
  <c r="AZ72" i="1"/>
  <c r="BA72" i="1" s="1" a="1"/>
  <c r="BA72" i="1" s="1"/>
  <c r="AP72" i="1" a="1"/>
  <c r="AP72" i="1" s="1"/>
  <c r="BP377" i="1"/>
  <c r="BO377" i="1"/>
  <c r="BN377" i="1"/>
  <c r="BG377" i="1" a="1"/>
  <c r="BG377" i="1" s="1"/>
  <c r="AZ377" i="1"/>
  <c r="BA377" i="1" s="1" a="1"/>
  <c r="BA377" i="1" s="1"/>
  <c r="AP377" i="1" a="1"/>
  <c r="AP377" i="1" s="1"/>
  <c r="BP110" i="1"/>
  <c r="BO110" i="1"/>
  <c r="BN110" i="1"/>
  <c r="BG110" i="1" a="1"/>
  <c r="BG110" i="1" s="1"/>
  <c r="AZ110" i="1"/>
  <c r="BA110" i="1" s="1" a="1"/>
  <c r="BA110" i="1" s="1"/>
  <c r="AP110" i="1" a="1"/>
  <c r="AP110" i="1" s="1"/>
  <c r="BP192" i="1"/>
  <c r="BO192" i="1"/>
  <c r="BN192" i="1"/>
  <c r="BG192" i="1" a="1"/>
  <c r="BG192" i="1" s="1"/>
  <c r="AZ192" i="1"/>
  <c r="BA192" i="1" s="1" a="1"/>
  <c r="BA192" i="1" s="1"/>
  <c r="AP192" i="1" a="1"/>
  <c r="AP192" i="1" s="1"/>
  <c r="BP224" i="1"/>
  <c r="BO224" i="1"/>
  <c r="BN224" i="1"/>
  <c r="BG224" i="1" a="1"/>
  <c r="BG224" i="1" s="1"/>
  <c r="AZ224" i="1"/>
  <c r="BA224" i="1" s="1" a="1"/>
  <c r="BA224" i="1" s="1"/>
  <c r="AP224" i="1" a="1"/>
  <c r="AP224" i="1" s="1"/>
  <c r="BP335" i="1"/>
  <c r="BO335" i="1"/>
  <c r="BN335" i="1"/>
  <c r="BG335" i="1" a="1"/>
  <c r="BG335" i="1" s="1"/>
  <c r="AZ335" i="1"/>
  <c r="BA335" i="1" s="1" a="1"/>
  <c r="BA335" i="1" s="1"/>
  <c r="AP335" i="1" a="1"/>
  <c r="AP335" i="1" s="1"/>
  <c r="BP480" i="1"/>
  <c r="BO480" i="1"/>
  <c r="BN480" i="1"/>
  <c r="BG480" i="1" a="1"/>
  <c r="BG480" i="1" s="1"/>
  <c r="AZ480" i="1"/>
  <c r="BA480" i="1" s="1" a="1"/>
  <c r="BA480" i="1" s="1"/>
  <c r="AP480" i="1" a="1"/>
  <c r="AP480" i="1" s="1"/>
  <c r="BP383" i="1"/>
  <c r="BO383" i="1"/>
  <c r="BN383" i="1"/>
  <c r="BG383" i="1" a="1"/>
  <c r="BG383" i="1" s="1"/>
  <c r="AZ383" i="1"/>
  <c r="BA383" i="1" s="1" a="1"/>
  <c r="BA383" i="1" s="1"/>
  <c r="AP383" i="1" a="1"/>
  <c r="AP383" i="1" s="1"/>
  <c r="BP315" i="1"/>
  <c r="BO315" i="1"/>
  <c r="BN315" i="1"/>
  <c r="BG315" i="1" a="1"/>
  <c r="BG315" i="1" s="1"/>
  <c r="AZ315" i="1"/>
  <c r="BA315" i="1" s="1" a="1"/>
  <c r="BA315" i="1" s="1"/>
  <c r="AP315" i="1" a="1"/>
  <c r="AP315" i="1" s="1"/>
  <c r="BP488" i="1"/>
  <c r="BO488" i="1"/>
  <c r="BN488" i="1"/>
  <c r="BG488" i="1" a="1"/>
  <c r="BG488" i="1" s="1"/>
  <c r="AZ488" i="1"/>
  <c r="BA488" i="1" s="1" a="1"/>
  <c r="BA488" i="1" s="1"/>
  <c r="AP488" i="1" a="1"/>
  <c r="AP488" i="1" s="1"/>
  <c r="BP394" i="1"/>
  <c r="BO394" i="1"/>
  <c r="BN394" i="1"/>
  <c r="BG394" i="1" a="1"/>
  <c r="BG394" i="1" s="1"/>
  <c r="AZ394" i="1"/>
  <c r="BA394" i="1" s="1" a="1"/>
  <c r="BA394" i="1" s="1"/>
  <c r="AP394" i="1" a="1"/>
  <c r="AP394" i="1" s="1"/>
  <c r="BP387" i="1"/>
  <c r="BO387" i="1"/>
  <c r="BN387" i="1"/>
  <c r="BG387" i="1" a="1"/>
  <c r="BG387" i="1" s="1"/>
  <c r="AZ387" i="1"/>
  <c r="BA387" i="1" s="1" a="1"/>
  <c r="BA387" i="1" s="1"/>
  <c r="AP387" i="1" a="1"/>
  <c r="AP387" i="1" s="1"/>
  <c r="BP297" i="1"/>
  <c r="BO297" i="1"/>
  <c r="BN297" i="1"/>
  <c r="BG297" i="1" a="1"/>
  <c r="BG297" i="1" s="1"/>
  <c r="AZ297" i="1"/>
  <c r="BA297" i="1" s="1" a="1"/>
  <c r="BA297" i="1" s="1"/>
  <c r="AP297" i="1" a="1"/>
  <c r="AP297" i="1" s="1"/>
  <c r="BP428" i="1"/>
  <c r="BO428" i="1"/>
  <c r="BN428" i="1"/>
  <c r="BG428" i="1" a="1"/>
  <c r="BG428" i="1" s="1"/>
  <c r="AZ428" i="1"/>
  <c r="BA428" i="1" s="1" a="1"/>
  <c r="BA428" i="1" s="1"/>
  <c r="AP428" i="1" a="1"/>
  <c r="AP428" i="1" s="1"/>
  <c r="BP354" i="1"/>
  <c r="BO354" i="1"/>
  <c r="BN354" i="1"/>
  <c r="BG354" i="1" a="1"/>
  <c r="BG354" i="1" s="1"/>
  <c r="AZ354" i="1"/>
  <c r="BA354" i="1" s="1" a="1"/>
  <c r="BA354" i="1" s="1"/>
  <c r="AP354" i="1" a="1"/>
  <c r="AP354" i="1" s="1"/>
  <c r="BP246" i="1"/>
  <c r="BO246" i="1"/>
  <c r="BN246" i="1"/>
  <c r="BG246" i="1" a="1"/>
  <c r="BG246" i="1" s="1"/>
  <c r="AZ246" i="1"/>
  <c r="BA246" i="1" s="1" a="1"/>
  <c r="BA246" i="1" s="1"/>
  <c r="AP246" i="1" a="1"/>
  <c r="AP246" i="1" s="1"/>
  <c r="BP438" i="1"/>
  <c r="BO438" i="1"/>
  <c r="BN438" i="1"/>
  <c r="BG438" i="1" a="1"/>
  <c r="BG438" i="1" s="1"/>
  <c r="AZ438" i="1"/>
  <c r="BA438" i="1" s="1" a="1"/>
  <c r="BA438" i="1" s="1"/>
  <c r="AP438" i="1" a="1"/>
  <c r="AP438" i="1" s="1"/>
  <c r="BP158" i="1"/>
  <c r="BO158" i="1"/>
  <c r="BN158" i="1"/>
  <c r="BG158" i="1" a="1"/>
  <c r="BG158" i="1" s="1"/>
  <c r="AZ158" i="1"/>
  <c r="BA158" i="1" s="1" a="1"/>
  <c r="BA158" i="1" s="1"/>
  <c r="AP158" i="1" a="1"/>
  <c r="AP158" i="1" s="1"/>
  <c r="BP339" i="1"/>
  <c r="BO339" i="1"/>
  <c r="BN339" i="1"/>
  <c r="BG339" i="1" a="1"/>
  <c r="BG339" i="1" s="1"/>
  <c r="AZ339" i="1"/>
  <c r="BA339" i="1" s="1" a="1"/>
  <c r="BA339" i="1" s="1"/>
  <c r="AP339" i="1" a="1"/>
  <c r="AP339" i="1" s="1"/>
  <c r="BP177" i="1"/>
  <c r="BO177" i="1"/>
  <c r="BN177" i="1"/>
  <c r="BG177" i="1" a="1"/>
  <c r="BG177" i="1" s="1"/>
  <c r="AZ177" i="1"/>
  <c r="BA177" i="1" s="1" a="1"/>
  <c r="BA177" i="1" s="1"/>
  <c r="AP177" i="1" a="1"/>
  <c r="AP177" i="1" s="1"/>
  <c r="BP251" i="1"/>
  <c r="BO251" i="1"/>
  <c r="BN251" i="1"/>
  <c r="BG251" i="1" a="1"/>
  <c r="BG251" i="1" s="1"/>
  <c r="AZ251" i="1"/>
  <c r="BA251" i="1" s="1" a="1"/>
  <c r="BA251" i="1" s="1"/>
  <c r="AP251" i="1" a="1"/>
  <c r="AP251" i="1" s="1"/>
  <c r="BP299" i="1"/>
  <c r="BO299" i="1"/>
  <c r="BN299" i="1"/>
  <c r="BG299" i="1" a="1"/>
  <c r="BG299" i="1" s="1"/>
  <c r="AZ299" i="1"/>
  <c r="BA299" i="1" s="1" a="1"/>
  <c r="BA299" i="1" s="1"/>
  <c r="AP299" i="1" a="1"/>
  <c r="AP299" i="1" s="1"/>
  <c r="BP280" i="1"/>
  <c r="BO280" i="1"/>
  <c r="BN280" i="1"/>
  <c r="BG280" i="1" a="1"/>
  <c r="BG280" i="1" s="1"/>
  <c r="AZ280" i="1"/>
  <c r="BA280" i="1" s="1" a="1"/>
  <c r="BA280" i="1" s="1"/>
  <c r="AP280" i="1" a="1"/>
  <c r="AP280" i="1" s="1"/>
  <c r="BP379" i="1"/>
  <c r="BO379" i="1"/>
  <c r="BN379" i="1"/>
  <c r="BG379" i="1" a="1"/>
  <c r="BG379" i="1" s="1"/>
  <c r="AZ379" i="1"/>
  <c r="BA379" i="1" s="1" a="1"/>
  <c r="BA379" i="1" s="1"/>
  <c r="AP379" i="1" a="1"/>
  <c r="AP379" i="1" s="1"/>
  <c r="BP461" i="1"/>
  <c r="BO461" i="1"/>
  <c r="BN461" i="1"/>
  <c r="BG461" i="1" a="1"/>
  <c r="BG461" i="1" s="1"/>
  <c r="AZ461" i="1"/>
  <c r="BA461" i="1" s="1" a="1"/>
  <c r="BA461" i="1" s="1"/>
  <c r="AP461" i="1" a="1"/>
  <c r="AP461" i="1" s="1"/>
  <c r="BP86" i="1"/>
  <c r="BO86" i="1"/>
  <c r="BN86" i="1"/>
  <c r="BG86" i="1" a="1"/>
  <c r="BG86" i="1" s="1"/>
  <c r="AZ86" i="1"/>
  <c r="BA86" i="1" s="1" a="1"/>
  <c r="BA86" i="1" s="1"/>
  <c r="AP86" i="1" a="1"/>
  <c r="AP86" i="1" s="1"/>
  <c r="BP112" i="1"/>
  <c r="BO112" i="1"/>
  <c r="BN112" i="1"/>
  <c r="BG112" i="1" a="1"/>
  <c r="BG112" i="1" s="1"/>
  <c r="AZ112" i="1"/>
  <c r="BA112" i="1" s="1" a="1"/>
  <c r="BA112" i="1" s="1"/>
  <c r="AP112" i="1" a="1"/>
  <c r="AP112" i="1" s="1"/>
  <c r="BP529" i="1"/>
  <c r="BO529" i="1"/>
  <c r="BN529" i="1"/>
  <c r="BG529" i="1" a="1"/>
  <c r="BG529" i="1" s="1"/>
  <c r="AZ529" i="1"/>
  <c r="BA529" i="1" s="1" a="1"/>
  <c r="BA529" i="1" s="1"/>
  <c r="AP529" i="1" a="1"/>
  <c r="AP529" i="1" s="1"/>
  <c r="BP23" i="1"/>
  <c r="BO23" i="1"/>
  <c r="BN23" i="1"/>
  <c r="BG23" i="1" a="1"/>
  <c r="BG23" i="1" s="1"/>
  <c r="AZ23" i="1"/>
  <c r="BA23" i="1" s="1" a="1"/>
  <c r="BA23" i="1" s="1"/>
  <c r="AP23" i="1" a="1"/>
  <c r="AP23" i="1" s="1"/>
  <c r="BP243" i="1"/>
  <c r="BO243" i="1"/>
  <c r="BN243" i="1"/>
  <c r="BG243" i="1" a="1"/>
  <c r="BG243" i="1" s="1"/>
  <c r="AZ243" i="1"/>
  <c r="BA243" i="1" s="1" a="1"/>
  <c r="BA243" i="1" s="1"/>
  <c r="AP243" i="1" a="1"/>
  <c r="AP243" i="1" s="1"/>
  <c r="BP60" i="1"/>
  <c r="BO60" i="1"/>
  <c r="BN60" i="1"/>
  <c r="BG60" i="1" a="1"/>
  <c r="BG60" i="1" s="1"/>
  <c r="AZ60" i="1"/>
  <c r="BA60" i="1" s="1" a="1"/>
  <c r="BA60" i="1" s="1"/>
  <c r="AP60" i="1" a="1"/>
  <c r="AP60" i="1" s="1"/>
  <c r="BP207" i="1"/>
  <c r="BO207" i="1"/>
  <c r="BN207" i="1"/>
  <c r="BG207" i="1" a="1"/>
  <c r="BG207" i="1" s="1"/>
  <c r="AZ207" i="1"/>
  <c r="BA207" i="1" s="1" a="1"/>
  <c r="BA207" i="1" s="1"/>
  <c r="AP207" i="1" a="1"/>
  <c r="AP207" i="1" s="1"/>
  <c r="BP385" i="1"/>
  <c r="BO385" i="1"/>
  <c r="BN385" i="1"/>
  <c r="BG385" i="1" a="1"/>
  <c r="BG385" i="1" s="1"/>
  <c r="AZ385" i="1"/>
  <c r="BA385" i="1" s="1" a="1"/>
  <c r="BA385" i="1" s="1"/>
  <c r="AP385" i="1" a="1"/>
  <c r="AP385" i="1" s="1"/>
  <c r="BP256" i="1"/>
  <c r="BO256" i="1"/>
  <c r="BN256" i="1"/>
  <c r="BG256" i="1" a="1"/>
  <c r="BG256" i="1" s="1"/>
  <c r="AZ256" i="1"/>
  <c r="BA256" i="1" s="1" a="1"/>
  <c r="BA256" i="1" s="1"/>
  <c r="AP256" i="1" a="1"/>
  <c r="AP256" i="1" s="1"/>
  <c r="BP130" i="1"/>
  <c r="BO130" i="1"/>
  <c r="BN130" i="1"/>
  <c r="BG130" i="1" a="1"/>
  <c r="BG130" i="1" s="1"/>
  <c r="AZ130" i="1"/>
  <c r="BA130" i="1" s="1" a="1"/>
  <c r="BA130" i="1" s="1"/>
  <c r="AP130" i="1" a="1"/>
  <c r="AP130" i="1" s="1"/>
  <c r="BP561" i="1"/>
  <c r="BO561" i="1"/>
  <c r="BN561" i="1"/>
  <c r="BG561" i="1" a="1"/>
  <c r="BG561" i="1" s="1"/>
  <c r="AZ561" i="1"/>
  <c r="BA561" i="1" s="1" a="1"/>
  <c r="BA561" i="1" s="1"/>
  <c r="AP561" i="1" a="1"/>
  <c r="AP561" i="1" s="1"/>
  <c r="BP140" i="1"/>
  <c r="BO140" i="1"/>
  <c r="BN140" i="1"/>
  <c r="BG140" i="1" a="1"/>
  <c r="BG140" i="1" s="1"/>
  <c r="AZ140" i="1"/>
  <c r="BA140" i="1" s="1" a="1"/>
  <c r="BA140" i="1" s="1"/>
  <c r="AP140" i="1" a="1"/>
  <c r="AP140" i="1" s="1"/>
  <c r="BP107" i="1"/>
  <c r="BO107" i="1"/>
  <c r="BN107" i="1"/>
  <c r="BG107" i="1" a="1"/>
  <c r="BG107" i="1" s="1"/>
  <c r="AZ107" i="1"/>
  <c r="BA107" i="1" s="1" a="1"/>
  <c r="BA107" i="1" s="1"/>
  <c r="AP107" i="1" a="1"/>
  <c r="AP107" i="1" s="1"/>
  <c r="BP451" i="1"/>
  <c r="BO451" i="1"/>
  <c r="BN451" i="1"/>
  <c r="BG451" i="1" a="1"/>
  <c r="BG451" i="1" s="1"/>
  <c r="AZ451" i="1"/>
  <c r="BA451" i="1" s="1" a="1"/>
  <c r="BA451" i="1" s="1"/>
  <c r="AP451" i="1" a="1"/>
  <c r="AP451" i="1" s="1"/>
  <c r="BP402" i="1"/>
  <c r="BO402" i="1"/>
  <c r="BN402" i="1"/>
  <c r="BG402" i="1" a="1"/>
  <c r="BG402" i="1" s="1"/>
  <c r="AZ402" i="1"/>
  <c r="BA402" i="1" s="1" a="1"/>
  <c r="BA402" i="1" s="1"/>
  <c r="AP402" i="1" a="1"/>
  <c r="AP402" i="1" s="1"/>
  <c r="BP248" i="1"/>
  <c r="BO248" i="1"/>
  <c r="BN248" i="1"/>
  <c r="BG248" i="1" a="1"/>
  <c r="BG248" i="1" s="1"/>
  <c r="AZ248" i="1"/>
  <c r="BA248" i="1" s="1" a="1"/>
  <c r="BA248" i="1" s="1"/>
  <c r="AP248" i="1" a="1"/>
  <c r="AP248" i="1" s="1"/>
  <c r="BP327" i="1"/>
  <c r="BO327" i="1"/>
  <c r="BN327" i="1"/>
  <c r="BG327" i="1" a="1"/>
  <c r="BG327" i="1" s="1"/>
  <c r="AZ327" i="1"/>
  <c r="BA327" i="1" s="1" a="1"/>
  <c r="BA327" i="1" s="1"/>
  <c r="AP327" i="1" a="1"/>
  <c r="AP327" i="1" s="1"/>
  <c r="BP141" i="1"/>
  <c r="BO141" i="1"/>
  <c r="BN141" i="1"/>
  <c r="BG141" i="1" a="1"/>
  <c r="BG141" i="1" s="1"/>
  <c r="AZ141" i="1"/>
  <c r="BA141" i="1" s="1" a="1"/>
  <c r="BA141" i="1" s="1"/>
  <c r="AP141" i="1" a="1"/>
  <c r="AP141" i="1" s="1"/>
  <c r="BP126" i="1"/>
  <c r="BO126" i="1"/>
  <c r="BN126" i="1"/>
  <c r="BG126" i="1" a="1"/>
  <c r="BG126" i="1" s="1"/>
  <c r="AZ126" i="1"/>
  <c r="BA126" i="1" s="1" a="1"/>
  <c r="BA126" i="1" s="1"/>
  <c r="AP126" i="1" a="1"/>
  <c r="AP126" i="1" s="1"/>
  <c r="BP233" i="1"/>
  <c r="BO233" i="1"/>
  <c r="BN233" i="1"/>
  <c r="BG233" i="1" a="1"/>
  <c r="BG233" i="1" s="1"/>
  <c r="AZ233" i="1"/>
  <c r="BA233" i="1" s="1" a="1"/>
  <c r="BA233" i="1" s="1"/>
  <c r="AP233" i="1" a="1"/>
  <c r="AP233" i="1" s="1"/>
  <c r="BP437" i="1"/>
  <c r="BO437" i="1"/>
  <c r="BN437" i="1"/>
  <c r="BG437" i="1" a="1"/>
  <c r="BG437" i="1" s="1"/>
  <c r="AZ437" i="1"/>
  <c r="BA437" i="1" s="1" a="1"/>
  <c r="BA437" i="1" s="1"/>
  <c r="AP437" i="1" a="1"/>
  <c r="AP437" i="1" s="1"/>
  <c r="BP371" i="1"/>
  <c r="BO371" i="1"/>
  <c r="BN371" i="1"/>
  <c r="BG371" i="1" a="1"/>
  <c r="BG371" i="1" s="1"/>
  <c r="AZ371" i="1"/>
  <c r="BA371" i="1" s="1" a="1"/>
  <c r="BA371" i="1" s="1"/>
  <c r="AP371" i="1" a="1"/>
  <c r="AP371" i="1" s="1"/>
  <c r="BP556" i="1"/>
  <c r="BO556" i="1"/>
  <c r="BN556" i="1"/>
  <c r="BG556" i="1" a="1"/>
  <c r="BG556" i="1" s="1"/>
  <c r="AZ556" i="1"/>
  <c r="BA556" i="1" s="1" a="1"/>
  <c r="BA556" i="1" s="1"/>
  <c r="AP556" i="1" a="1"/>
  <c r="AP556" i="1" s="1"/>
  <c r="BP298" i="1"/>
  <c r="BO298" i="1"/>
  <c r="BN298" i="1"/>
  <c r="BG298" i="1" a="1"/>
  <c r="BG298" i="1" s="1"/>
  <c r="AZ298" i="1"/>
  <c r="BA298" i="1" s="1" a="1"/>
  <c r="BA298" i="1" s="1"/>
  <c r="AP298" i="1" a="1"/>
  <c r="AP298" i="1" s="1"/>
  <c r="BP317" i="1"/>
  <c r="BO317" i="1"/>
  <c r="BN317" i="1"/>
  <c r="BG317" i="1" a="1"/>
  <c r="BG317" i="1" s="1"/>
  <c r="AZ317" i="1"/>
  <c r="BA317" i="1" s="1" a="1"/>
  <c r="BA317" i="1" s="1"/>
  <c r="AP317" i="1" a="1"/>
  <c r="AP317" i="1" s="1"/>
  <c r="BP206" i="1"/>
  <c r="BO206" i="1"/>
  <c r="BN206" i="1"/>
  <c r="BG206" i="1" a="1"/>
  <c r="BG206" i="1" s="1"/>
  <c r="AZ206" i="1"/>
  <c r="BA206" i="1" s="1" a="1"/>
  <c r="BA206" i="1" s="1"/>
  <c r="AP206" i="1" a="1"/>
  <c r="AP206" i="1" s="1"/>
  <c r="BP333" i="1"/>
  <c r="BO333" i="1"/>
  <c r="BN333" i="1"/>
  <c r="BG333" i="1" a="1"/>
  <c r="BG333" i="1" s="1"/>
  <c r="AZ333" i="1"/>
  <c r="BA333" i="1" s="1" a="1"/>
  <c r="BA333" i="1" s="1"/>
  <c r="AP333" i="1" a="1"/>
  <c r="AP333" i="1" s="1"/>
  <c r="BP269" i="1"/>
  <c r="BO269" i="1"/>
  <c r="BN269" i="1"/>
  <c r="BG269" i="1" a="1"/>
  <c r="BG269" i="1" s="1"/>
  <c r="AZ269" i="1"/>
  <c r="BA269" i="1" s="1" a="1"/>
  <c r="BA269" i="1" s="1"/>
  <c r="AP269" i="1" a="1"/>
  <c r="AP269" i="1" s="1"/>
  <c r="BP294" i="1"/>
  <c r="BO294" i="1"/>
  <c r="BN294" i="1"/>
  <c r="BG294" i="1" a="1"/>
  <c r="BG294" i="1" s="1"/>
  <c r="AZ294" i="1"/>
  <c r="BA294" i="1" s="1" a="1"/>
  <c r="BA294" i="1" s="1"/>
  <c r="AP294" i="1" a="1"/>
  <c r="AP294" i="1" s="1"/>
  <c r="BP39" i="1"/>
  <c r="BO39" i="1"/>
  <c r="BN39" i="1"/>
  <c r="BG39" i="1" a="1"/>
  <c r="BG39" i="1" s="1"/>
  <c r="AZ39" i="1"/>
  <c r="BA39" i="1" s="1" a="1"/>
  <c r="BA39" i="1" s="1"/>
  <c r="AP39" i="1" a="1"/>
  <c r="AP39" i="1" s="1"/>
  <c r="BP547" i="1"/>
  <c r="BO547" i="1"/>
  <c r="BN547" i="1"/>
  <c r="BG547" i="1" a="1"/>
  <c r="BG547" i="1" s="1"/>
  <c r="AZ547" i="1"/>
  <c r="BA547" i="1" s="1" a="1"/>
  <c r="BA547" i="1" s="1"/>
  <c r="AP547" i="1" a="1"/>
  <c r="AP547" i="1" s="1"/>
  <c r="BP114" i="1"/>
  <c r="BO114" i="1"/>
  <c r="BN114" i="1"/>
  <c r="BG114" i="1" a="1"/>
  <c r="BG114" i="1" s="1"/>
  <c r="AZ114" i="1"/>
  <c r="BA114" i="1" s="1" a="1"/>
  <c r="BA114" i="1" s="1"/>
  <c r="AP114" i="1" a="1"/>
  <c r="AP114" i="1" s="1"/>
  <c r="BP295" i="1"/>
  <c r="BO295" i="1"/>
  <c r="BN295" i="1"/>
  <c r="BG295" i="1" a="1"/>
  <c r="BG295" i="1" s="1"/>
  <c r="AZ295" i="1"/>
  <c r="BA295" i="1" s="1" a="1"/>
  <c r="BA295" i="1" s="1"/>
  <c r="AP295" i="1" a="1"/>
  <c r="AP295" i="1" s="1"/>
  <c r="BP360" i="1"/>
  <c r="BO360" i="1"/>
  <c r="BN360" i="1"/>
  <c r="BG360" i="1" a="1"/>
  <c r="BG360" i="1" s="1"/>
  <c r="AZ360" i="1"/>
  <c r="BA360" i="1" s="1" a="1"/>
  <c r="BA360" i="1" s="1"/>
  <c r="AP360" i="1" a="1"/>
  <c r="AP360" i="1" s="1"/>
  <c r="BP373" i="1"/>
  <c r="BO373" i="1"/>
  <c r="BN373" i="1"/>
  <c r="BG373" i="1" a="1"/>
  <c r="BG373" i="1" s="1"/>
  <c r="AZ373" i="1"/>
  <c r="BA373" i="1" s="1" a="1"/>
  <c r="BA373" i="1" s="1"/>
  <c r="AP373" i="1" a="1"/>
  <c r="AP373" i="1" s="1"/>
  <c r="BP350" i="1"/>
  <c r="BO350" i="1"/>
  <c r="BN350" i="1"/>
  <c r="BG350" i="1" a="1"/>
  <c r="BG350" i="1" s="1"/>
  <c r="AZ350" i="1"/>
  <c r="BA350" i="1" s="1" a="1"/>
  <c r="BA350" i="1" s="1"/>
  <c r="AP350" i="1" a="1"/>
  <c r="AP350" i="1" s="1"/>
  <c r="BP8" i="1"/>
  <c r="BO8" i="1"/>
  <c r="BN8" i="1"/>
  <c r="BG8" i="1" a="1"/>
  <c r="BG8" i="1" s="1"/>
  <c r="AZ8" i="1"/>
  <c r="BA8" i="1" s="1" a="1"/>
  <c r="BA8" i="1" s="1"/>
  <c r="AP8" i="1" a="1"/>
  <c r="AP8" i="1" s="1"/>
  <c r="BP44" i="1"/>
  <c r="BO44" i="1"/>
  <c r="BN44" i="1"/>
  <c r="BG44" i="1" a="1"/>
  <c r="BG44" i="1" s="1"/>
  <c r="AZ44" i="1"/>
  <c r="BA44" i="1" s="1" a="1"/>
  <c r="BA44" i="1" s="1"/>
  <c r="AP44" i="1" a="1"/>
  <c r="AP44" i="1" s="1"/>
  <c r="BP27" i="1"/>
  <c r="BO27" i="1"/>
  <c r="BN27" i="1"/>
  <c r="BG27" i="1" a="1"/>
  <c r="BG27" i="1" s="1"/>
  <c r="AZ27" i="1"/>
  <c r="BA27" i="1" s="1" a="1"/>
  <c r="BA27" i="1" s="1"/>
  <c r="AP27" i="1" a="1"/>
  <c r="AP27" i="1" s="1"/>
  <c r="BP50" i="1"/>
  <c r="BO50" i="1"/>
  <c r="BN50" i="1"/>
  <c r="BG50" i="1" a="1"/>
  <c r="BG50" i="1" s="1"/>
  <c r="AZ50" i="1"/>
  <c r="BA50" i="1" s="1" a="1"/>
  <c r="BA50" i="1" s="1"/>
  <c r="AP50" i="1" a="1"/>
  <c r="AP50" i="1" s="1"/>
  <c r="BP3" i="1"/>
  <c r="BO3" i="1"/>
  <c r="BN3" i="1"/>
  <c r="BG3" i="1" a="1"/>
  <c r="BG3" i="1" s="1"/>
  <c r="AZ3" i="1"/>
  <c r="BA3" i="1" s="1" a="1"/>
  <c r="BA3" i="1" s="1"/>
  <c r="AP3" i="1" a="1"/>
  <c r="AP3" i="1" s="1"/>
  <c r="BP74" i="1"/>
  <c r="BO74" i="1"/>
  <c r="BN74" i="1"/>
  <c r="BG74" i="1" a="1"/>
  <c r="BG74" i="1" s="1"/>
  <c r="AZ74" i="1"/>
  <c r="BA74" i="1" s="1" a="1"/>
  <c r="BA74" i="1" s="1"/>
  <c r="AP74" i="1" a="1"/>
  <c r="AP74" i="1" s="1"/>
  <c r="BP93" i="1"/>
  <c r="BO93" i="1"/>
  <c r="BN93" i="1"/>
  <c r="BG93" i="1" a="1"/>
  <c r="BG93" i="1" s="1"/>
  <c r="AZ93" i="1"/>
  <c r="BA93" i="1" s="1" a="1"/>
  <c r="BA93" i="1" s="1"/>
  <c r="AP93" i="1" a="1"/>
  <c r="AP93" i="1" s="1"/>
  <c r="BP541" i="1"/>
  <c r="BO541" i="1"/>
  <c r="BN541" i="1"/>
  <c r="BG541" i="1" a="1"/>
  <c r="BG541" i="1" s="1"/>
  <c r="AZ541" i="1"/>
  <c r="BA541" i="1" s="1" a="1"/>
  <c r="BA541" i="1" s="1"/>
  <c r="AP541" i="1" a="1"/>
  <c r="AP541" i="1" s="1"/>
  <c r="BP118" i="1"/>
  <c r="BO118" i="1"/>
  <c r="BN118" i="1"/>
  <c r="BG118" i="1" a="1"/>
  <c r="BG118" i="1" s="1"/>
  <c r="AZ118" i="1"/>
  <c r="BA118" i="1" s="1" a="1"/>
  <c r="BA118" i="1" s="1"/>
  <c r="AP118" i="1" a="1"/>
  <c r="AP118" i="1" s="1"/>
  <c r="BP285" i="1"/>
  <c r="BO285" i="1"/>
  <c r="BN285" i="1"/>
  <c r="BG285" i="1" a="1"/>
  <c r="BG285" i="1" s="1"/>
  <c r="AZ285" i="1"/>
  <c r="BA285" i="1" s="1" a="1"/>
  <c r="BA285" i="1" s="1"/>
  <c r="AP285" i="1" a="1"/>
  <c r="AP285" i="1" s="1"/>
  <c r="BP474" i="1"/>
  <c r="BO474" i="1"/>
  <c r="BN474" i="1"/>
  <c r="BG474" i="1" a="1"/>
  <c r="BG474" i="1" s="1"/>
  <c r="AZ474" i="1"/>
  <c r="BA474" i="1" s="1" a="1"/>
  <c r="BA474" i="1" s="1"/>
  <c r="AP474" i="1" a="1"/>
  <c r="AP474" i="1" s="1"/>
  <c r="BP487" i="1"/>
  <c r="BO487" i="1"/>
  <c r="BN487" i="1"/>
  <c r="BG487" i="1" a="1"/>
  <c r="BG487" i="1" s="1"/>
  <c r="AZ487" i="1"/>
  <c r="BA487" i="1" s="1" a="1"/>
  <c r="BA487" i="1" s="1"/>
  <c r="AP487" i="1" a="1"/>
  <c r="AP487" i="1" s="1"/>
  <c r="BP470" i="1"/>
  <c r="BO470" i="1"/>
  <c r="BN470" i="1"/>
  <c r="BG470" i="1" a="1"/>
  <c r="BG470" i="1" s="1"/>
  <c r="AZ470" i="1"/>
  <c r="BA470" i="1" s="1" a="1"/>
  <c r="BA470" i="1" s="1"/>
  <c r="AP470" i="1" a="1"/>
  <c r="AP470" i="1" s="1"/>
  <c r="BP351" i="1"/>
  <c r="BO351" i="1"/>
  <c r="BN351" i="1"/>
  <c r="BG351" i="1" a="1"/>
  <c r="BG351" i="1" s="1"/>
  <c r="AZ351" i="1"/>
  <c r="BA351" i="1" s="1" a="1"/>
  <c r="BA351" i="1" s="1"/>
  <c r="AP351" i="1" a="1"/>
  <c r="AP351" i="1" s="1"/>
  <c r="BP284" i="1"/>
  <c r="BO284" i="1"/>
  <c r="BN284" i="1"/>
  <c r="BG284" i="1" a="1"/>
  <c r="BG284" i="1" s="1"/>
  <c r="AZ284" i="1"/>
  <c r="BA284" i="1" s="1" a="1"/>
  <c r="BA284" i="1" s="1"/>
  <c r="AP284" i="1" a="1"/>
  <c r="AP284" i="1" s="1"/>
  <c r="BP515" i="1"/>
  <c r="BO515" i="1"/>
  <c r="BN515" i="1"/>
  <c r="BG515" i="1" a="1"/>
  <c r="BG515" i="1" s="1"/>
  <c r="AZ515" i="1"/>
  <c r="BA515" i="1" s="1" a="1"/>
  <c r="BA515" i="1" s="1"/>
  <c r="AP515" i="1" a="1"/>
  <c r="AP515" i="1" s="1"/>
  <c r="BP152" i="1"/>
  <c r="BO152" i="1"/>
  <c r="BN152" i="1"/>
  <c r="BG152" i="1" a="1"/>
  <c r="BG152" i="1" s="1"/>
  <c r="AZ152" i="1"/>
  <c r="BA152" i="1" s="1" a="1"/>
  <c r="BA152" i="1" s="1"/>
  <c r="AP152" i="1" a="1"/>
  <c r="AP152" i="1" s="1"/>
  <c r="BP134" i="1"/>
  <c r="BO134" i="1"/>
  <c r="BN134" i="1"/>
  <c r="BG134" i="1" a="1"/>
  <c r="BG134" i="1" s="1"/>
  <c r="AZ134" i="1"/>
  <c r="BA134" i="1" s="1" a="1"/>
  <c r="BA134" i="1" s="1"/>
  <c r="AP134" i="1" a="1"/>
  <c r="AP134" i="1" s="1"/>
  <c r="BP467" i="1"/>
  <c r="BO467" i="1"/>
  <c r="BN467" i="1"/>
  <c r="BG467" i="1" a="1"/>
  <c r="BG467" i="1" s="1"/>
  <c r="AZ467" i="1"/>
  <c r="BA467" i="1" s="1" a="1"/>
  <c r="BA467" i="1" s="1"/>
  <c r="AP467" i="1" a="1"/>
  <c r="AP467" i="1" s="1"/>
  <c r="BP391" i="1"/>
  <c r="BO391" i="1"/>
  <c r="BN391" i="1"/>
  <c r="BG391" i="1" a="1"/>
  <c r="BG391" i="1" s="1"/>
  <c r="AZ391" i="1"/>
  <c r="BA391" i="1" s="1" a="1"/>
  <c r="BA391" i="1" s="1"/>
  <c r="AP391" i="1" a="1"/>
  <c r="AP391" i="1" s="1"/>
  <c r="BP356" i="1"/>
  <c r="BO356" i="1"/>
  <c r="BN356" i="1"/>
  <c r="BG356" i="1" a="1"/>
  <c r="BG356" i="1" s="1"/>
  <c r="AZ356" i="1"/>
  <c r="BA356" i="1" s="1" a="1"/>
  <c r="BA356" i="1" s="1"/>
  <c r="AP356" i="1" a="1"/>
  <c r="AP356" i="1" s="1"/>
  <c r="BP447" i="1"/>
  <c r="BO447" i="1"/>
  <c r="BN447" i="1"/>
  <c r="BG447" i="1" a="1"/>
  <c r="BG447" i="1" s="1"/>
  <c r="AZ447" i="1"/>
  <c r="BA447" i="1" s="1" a="1"/>
  <c r="BA447" i="1" s="1"/>
  <c r="AP447" i="1" a="1"/>
  <c r="AP447" i="1" s="1"/>
  <c r="BP469" i="1"/>
  <c r="BO469" i="1"/>
  <c r="BN469" i="1"/>
  <c r="BG469" i="1" a="1"/>
  <c r="BG469" i="1" s="1"/>
  <c r="AZ469" i="1"/>
  <c r="BA469" i="1" s="1" a="1"/>
  <c r="BA469" i="1" s="1"/>
  <c r="AP469" i="1" a="1"/>
  <c r="AP469" i="1" s="1"/>
  <c r="BP250" i="1"/>
  <c r="BO250" i="1"/>
  <c r="BN250" i="1"/>
  <c r="BG250" i="1" a="1"/>
  <c r="BG250" i="1" s="1"/>
  <c r="AZ250" i="1"/>
  <c r="BA250" i="1" s="1" a="1"/>
  <c r="BA250" i="1" s="1"/>
  <c r="AP250" i="1" a="1"/>
  <c r="AP250" i="1" s="1"/>
  <c r="BP212" i="1"/>
  <c r="BO212" i="1"/>
  <c r="BN212" i="1"/>
  <c r="BG212" i="1" a="1"/>
  <c r="BG212" i="1" s="1"/>
  <c r="AZ212" i="1"/>
  <c r="BA212" i="1" s="1" a="1"/>
  <c r="BA212" i="1" s="1"/>
  <c r="AP212" i="1" a="1"/>
  <c r="AP212" i="1" s="1"/>
  <c r="BP42" i="1"/>
  <c r="BO42" i="1"/>
  <c r="BN42" i="1"/>
  <c r="BG42" i="1" a="1"/>
  <c r="BG42" i="1" s="1"/>
  <c r="AZ42" i="1"/>
  <c r="BA42" i="1" s="1" a="1"/>
  <c r="BA42" i="1" s="1"/>
  <c r="AP42" i="1" a="1"/>
  <c r="AP42" i="1" s="1"/>
  <c r="BP100" i="1"/>
  <c r="BO100" i="1"/>
  <c r="BN100" i="1"/>
  <c r="BG100" i="1" a="1"/>
  <c r="BG100" i="1" s="1"/>
  <c r="AZ100" i="1"/>
  <c r="BA100" i="1" s="1" a="1"/>
  <c r="BA100" i="1" s="1"/>
  <c r="AP100" i="1" a="1"/>
  <c r="AP100" i="1" s="1"/>
  <c r="BP48" i="1"/>
  <c r="BO48" i="1"/>
  <c r="BN48" i="1"/>
  <c r="BG48" i="1" a="1"/>
  <c r="BG48" i="1" s="1"/>
  <c r="AZ48" i="1"/>
  <c r="BA48" i="1" s="1" a="1"/>
  <c r="BA48" i="1" s="1"/>
  <c r="AP48" i="1" a="1"/>
  <c r="AP48" i="1" s="1"/>
  <c r="BP91" i="1"/>
  <c r="BO91" i="1"/>
  <c r="BN91" i="1"/>
  <c r="BG91" i="1" a="1"/>
  <c r="BG91" i="1" s="1"/>
  <c r="AZ91" i="1"/>
  <c r="BA91" i="1" s="1" a="1"/>
  <c r="BA91" i="1" s="1"/>
  <c r="AP91" i="1" a="1"/>
  <c r="AP91" i="1" s="1"/>
  <c r="BP567" i="1"/>
  <c r="BO567" i="1"/>
  <c r="BN567" i="1"/>
  <c r="BG567" i="1" a="1"/>
  <c r="BG567" i="1" s="1"/>
  <c r="AZ567" i="1"/>
  <c r="BA567" i="1" s="1" a="1"/>
  <c r="BA567" i="1" s="1"/>
  <c r="AP567" i="1" a="1"/>
  <c r="AP567" i="1" s="1"/>
  <c r="BP34" i="1"/>
  <c r="BO34" i="1"/>
  <c r="BN34" i="1"/>
  <c r="BG34" i="1" a="1"/>
  <c r="BG34" i="1" s="1"/>
  <c r="AZ34" i="1"/>
  <c r="BA34" i="1" s="1" a="1"/>
  <c r="BA34" i="1" s="1"/>
  <c r="AP34" i="1" a="1"/>
  <c r="AP34" i="1" s="1"/>
  <c r="BP507" i="1"/>
  <c r="BO507" i="1"/>
  <c r="BN507" i="1"/>
  <c r="BG507" i="1" a="1"/>
  <c r="BG507" i="1" s="1"/>
  <c r="AZ507" i="1"/>
  <c r="BA507" i="1" s="1" a="1"/>
  <c r="BA507" i="1" s="1"/>
  <c r="AP507" i="1" a="1"/>
  <c r="AP507" i="1" s="1"/>
  <c r="BP260" i="1"/>
  <c r="BO260" i="1"/>
  <c r="BN260" i="1"/>
  <c r="BG260" i="1" a="1"/>
  <c r="BG260" i="1" s="1"/>
  <c r="AZ260" i="1"/>
  <c r="BA260" i="1" s="1" a="1"/>
  <c r="BA260" i="1" s="1"/>
  <c r="AP260" i="1" a="1"/>
  <c r="AP260" i="1" s="1"/>
  <c r="BP230" i="1"/>
  <c r="BO230" i="1"/>
  <c r="BN230" i="1"/>
  <c r="BG230" i="1" a="1"/>
  <c r="BG230" i="1" s="1"/>
  <c r="AZ230" i="1"/>
  <c r="BA230" i="1" s="1" a="1"/>
  <c r="BA230" i="1" s="1"/>
  <c r="AP230" i="1" a="1"/>
  <c r="AP230" i="1" s="1"/>
  <c r="BP90" i="1"/>
  <c r="BO90" i="1"/>
  <c r="BN90" i="1"/>
  <c r="BG90" i="1" a="1"/>
  <c r="BG90" i="1" s="1"/>
  <c r="AZ90" i="1"/>
  <c r="BA90" i="1" s="1" a="1"/>
  <c r="BA90" i="1" s="1"/>
  <c r="AP90" i="1" a="1"/>
  <c r="AP90" i="1" s="1"/>
  <c r="BP443" i="1"/>
  <c r="BO443" i="1"/>
  <c r="BN443" i="1"/>
  <c r="BG443" i="1" a="1"/>
  <c r="BG443" i="1" s="1"/>
  <c r="AZ443" i="1"/>
  <c r="BA443" i="1" s="1" a="1"/>
  <c r="BA443" i="1" s="1"/>
  <c r="AP443" i="1" a="1"/>
  <c r="AP443" i="1" s="1"/>
  <c r="BP31" i="1"/>
  <c r="BO31" i="1"/>
  <c r="BN31" i="1"/>
  <c r="BG31" i="1" a="1"/>
  <c r="BG31" i="1" s="1"/>
  <c r="AZ31" i="1"/>
  <c r="BA31" i="1" s="1" a="1"/>
  <c r="BA31" i="1" s="1"/>
  <c r="AP31" i="1" a="1"/>
  <c r="AP31" i="1" s="1"/>
  <c r="BP64" i="1"/>
  <c r="BO64" i="1"/>
  <c r="BN64" i="1"/>
  <c r="BG64" i="1" a="1"/>
  <c r="BG64" i="1" s="1"/>
  <c r="AZ64" i="1"/>
  <c r="BA64" i="1" s="1" a="1"/>
  <c r="BA64" i="1" s="1"/>
  <c r="AP64" i="1" a="1"/>
  <c r="AP64" i="1" s="1"/>
  <c r="BP76" i="1"/>
  <c r="BO76" i="1"/>
  <c r="BN76" i="1"/>
  <c r="BG76" i="1" a="1"/>
  <c r="BG76" i="1" s="1"/>
  <c r="AZ76" i="1"/>
  <c r="BA76" i="1" s="1" a="1"/>
  <c r="BA76" i="1" s="1"/>
  <c r="AP76" i="1" a="1"/>
  <c r="AP76" i="1" s="1"/>
  <c r="BP559" i="1"/>
  <c r="BO559" i="1"/>
  <c r="BN559" i="1"/>
  <c r="BG559" i="1" a="1"/>
  <c r="BG559" i="1" s="1"/>
  <c r="AZ559" i="1"/>
  <c r="BA559" i="1" s="1" a="1"/>
  <c r="BA559" i="1" s="1"/>
  <c r="AP559" i="1" a="1"/>
  <c r="AP559" i="1" s="1"/>
  <c r="BP174" i="1"/>
  <c r="BO174" i="1"/>
  <c r="BN174" i="1"/>
  <c r="BG174" i="1" a="1"/>
  <c r="BG174" i="1" s="1"/>
  <c r="AZ174" i="1"/>
  <c r="BA174" i="1" s="1" a="1"/>
  <c r="BA174" i="1" s="1"/>
  <c r="AP174" i="1" a="1"/>
  <c r="AP174" i="1" s="1"/>
  <c r="BP56" i="1"/>
  <c r="BO56" i="1"/>
  <c r="BN56" i="1"/>
  <c r="BG56" i="1" a="1"/>
  <c r="BG56" i="1" s="1"/>
  <c r="AZ56" i="1"/>
  <c r="BA56" i="1" s="1" a="1"/>
  <c r="BA56" i="1" s="1"/>
  <c r="AP56" i="1" a="1"/>
  <c r="AP56" i="1" s="1"/>
  <c r="BP548" i="1"/>
  <c r="BO548" i="1"/>
  <c r="BN548" i="1"/>
  <c r="BG548" i="1" a="1"/>
  <c r="BG548" i="1" s="1"/>
  <c r="AZ548" i="1"/>
  <c r="BA548" i="1" s="1" a="1"/>
  <c r="BA548" i="1" s="1"/>
  <c r="AP548" i="1" a="1"/>
  <c r="AP548" i="1" s="1"/>
  <c r="BP408" i="1"/>
  <c r="BO408" i="1"/>
  <c r="BN408" i="1"/>
  <c r="BG408" i="1" a="1"/>
  <c r="BG408" i="1" s="1"/>
  <c r="AZ408" i="1"/>
  <c r="BA408" i="1" s="1" a="1"/>
  <c r="BA408" i="1" s="1"/>
  <c r="AP408" i="1" a="1"/>
  <c r="AP408" i="1" s="1"/>
  <c r="BP550" i="1"/>
  <c r="BO550" i="1"/>
  <c r="BN550" i="1"/>
  <c r="BG550" i="1" a="1"/>
  <c r="BG550" i="1" s="1"/>
  <c r="AZ550" i="1"/>
  <c r="BA550" i="1" s="1" a="1"/>
  <c r="BA550" i="1" s="1"/>
  <c r="AP550" i="1" a="1"/>
  <c r="AP550" i="1" s="1"/>
  <c r="BP4" i="1"/>
  <c r="BO4" i="1"/>
  <c r="BN4" i="1"/>
  <c r="BG4" i="1" a="1"/>
  <c r="BG4" i="1" s="1"/>
  <c r="AZ4" i="1"/>
  <c r="BA4" i="1" s="1" a="1"/>
  <c r="BA4" i="1" s="1"/>
  <c r="AP4" i="1" a="1"/>
  <c r="AP4" i="1" s="1"/>
  <c r="BP254" i="1"/>
  <c r="BO254" i="1"/>
  <c r="BN254" i="1"/>
  <c r="BG254" i="1" a="1"/>
  <c r="BG254" i="1" s="1"/>
  <c r="AZ254" i="1"/>
  <c r="BA254" i="1" s="1" a="1"/>
  <c r="BA254" i="1" s="1"/>
  <c r="AP254" i="1" a="1"/>
  <c r="AP254" i="1" s="1"/>
  <c r="BP549" i="1"/>
  <c r="BO549" i="1"/>
  <c r="BN549" i="1"/>
  <c r="BG549" i="1" a="1"/>
  <c r="BG549" i="1" s="1"/>
  <c r="AZ549" i="1"/>
  <c r="BA549" i="1" s="1" a="1"/>
  <c r="BA549" i="1" s="1"/>
  <c r="AP549" i="1" a="1"/>
  <c r="AP549" i="1" s="1"/>
  <c r="BP281" i="1"/>
  <c r="BO281" i="1"/>
  <c r="BN281" i="1"/>
  <c r="BG281" i="1" a="1"/>
  <c r="BG281" i="1" s="1"/>
  <c r="AZ281" i="1"/>
  <c r="BA281" i="1" s="1" a="1"/>
  <c r="BA281" i="1" s="1"/>
  <c r="AP281" i="1" a="1"/>
  <c r="AP281" i="1" s="1"/>
  <c r="BP557" i="1"/>
  <c r="BO557" i="1"/>
  <c r="BN557" i="1"/>
  <c r="BG557" i="1" a="1"/>
  <c r="BG557" i="1" s="1"/>
  <c r="AZ557" i="1"/>
  <c r="BA557" i="1" s="1" a="1"/>
  <c r="BA557" i="1" s="1"/>
  <c r="AP557" i="1" a="1"/>
  <c r="AP557" i="1" s="1"/>
  <c r="BP370" i="1"/>
  <c r="BO370" i="1"/>
  <c r="BN370" i="1"/>
  <c r="BG370" i="1" a="1"/>
  <c r="BG370" i="1" s="1"/>
  <c r="AZ370" i="1"/>
  <c r="BA370" i="1" s="1" a="1"/>
  <c r="BA370" i="1" s="1"/>
  <c r="AP370" i="1" a="1"/>
  <c r="AP370" i="1" s="1"/>
  <c r="BP521" i="1"/>
  <c r="BO521" i="1"/>
  <c r="BN521" i="1"/>
  <c r="BG521" i="1" a="1"/>
  <c r="BG521" i="1" s="1"/>
  <c r="AZ521" i="1"/>
  <c r="BA521" i="1" s="1" a="1"/>
  <c r="BA521" i="1" s="1"/>
  <c r="AP521" i="1" a="1"/>
  <c r="AP521" i="1" s="1"/>
  <c r="BP155" i="1"/>
  <c r="BO155" i="1"/>
  <c r="BN155" i="1"/>
  <c r="BG155" i="1" a="1"/>
  <c r="BG155" i="1" s="1"/>
  <c r="AZ155" i="1"/>
  <c r="BA155" i="1" s="1" a="1"/>
  <c r="BA155" i="1" s="1"/>
  <c r="AP155" i="1" a="1"/>
  <c r="AP155" i="1" s="1"/>
  <c r="BP544" i="1"/>
  <c r="BO544" i="1"/>
  <c r="BN544" i="1"/>
  <c r="BG544" i="1" a="1"/>
  <c r="BG544" i="1" s="1"/>
  <c r="AZ544" i="1"/>
  <c r="BA544" i="1" s="1" a="1"/>
  <c r="BA544" i="1" s="1"/>
  <c r="AP544" i="1" a="1"/>
  <c r="AP544" i="1" s="1"/>
  <c r="BP160" i="1"/>
  <c r="BO160" i="1"/>
  <c r="BN160" i="1"/>
  <c r="BG160" i="1" a="1"/>
  <c r="BG160" i="1" s="1"/>
  <c r="AZ160" i="1"/>
  <c r="BA160" i="1" s="1" a="1"/>
  <c r="BA160" i="1" s="1"/>
  <c r="AP160" i="1" a="1"/>
  <c r="AP160" i="1" s="1"/>
  <c r="BP71" i="1"/>
  <c r="BO71" i="1"/>
  <c r="BN71" i="1"/>
  <c r="BG71" i="1" a="1"/>
  <c r="BG71" i="1" s="1"/>
  <c r="AZ71" i="1"/>
  <c r="BA71" i="1" s="1" a="1"/>
  <c r="BA71" i="1" s="1"/>
  <c r="AP71" i="1" a="1"/>
  <c r="AP71" i="1" s="1"/>
  <c r="BP493" i="1"/>
  <c r="BO493" i="1"/>
  <c r="BN493" i="1"/>
  <c r="BG493" i="1" a="1"/>
  <c r="BG493" i="1" s="1"/>
  <c r="AZ493" i="1"/>
  <c r="BA493" i="1" s="1" a="1"/>
  <c r="BA493" i="1" s="1"/>
  <c r="AP493" i="1" a="1"/>
  <c r="AP493" i="1" s="1"/>
  <c r="BP51" i="1"/>
  <c r="BO51" i="1"/>
  <c r="BN51" i="1"/>
  <c r="BG51" i="1" a="1"/>
  <c r="BG51" i="1" s="1"/>
  <c r="AZ51" i="1"/>
  <c r="BA51" i="1" s="1" a="1"/>
  <c r="BA51" i="1" s="1"/>
  <c r="AP51" i="1" a="1"/>
  <c r="AP51" i="1" s="1"/>
  <c r="BP98" i="1"/>
  <c r="BO98" i="1"/>
  <c r="BN98" i="1"/>
  <c r="BG98" i="1" a="1"/>
  <c r="BG98" i="1" s="1"/>
  <c r="AZ98" i="1"/>
  <c r="BA98" i="1" s="1" a="1"/>
  <c r="BA98" i="1" s="1"/>
  <c r="AP98" i="1" a="1"/>
  <c r="AP98" i="1" s="1"/>
  <c r="BP92" i="1"/>
  <c r="BO92" i="1"/>
  <c r="BN92" i="1"/>
  <c r="BG92" i="1" a="1"/>
  <c r="BG92" i="1" s="1"/>
  <c r="AZ92" i="1"/>
  <c r="BA92" i="1" s="1" a="1"/>
  <c r="BA92" i="1" s="1"/>
  <c r="AP92" i="1" a="1"/>
  <c r="AP92" i="1" s="1"/>
  <c r="BP82" i="1"/>
  <c r="BO82" i="1"/>
  <c r="BN82" i="1"/>
  <c r="BG82" i="1" a="1"/>
  <c r="BG82" i="1" s="1"/>
  <c r="AZ82" i="1"/>
  <c r="BA82" i="1" s="1" a="1"/>
  <c r="BA82" i="1" s="1"/>
  <c r="AP82" i="1" a="1"/>
  <c r="AP82" i="1" s="1"/>
  <c r="BP75" i="1"/>
  <c r="BO75" i="1"/>
  <c r="BN75" i="1"/>
  <c r="BG75" i="1" a="1"/>
  <c r="BG75" i="1" s="1"/>
  <c r="AZ75" i="1"/>
  <c r="BA75" i="1" s="1" a="1"/>
  <c r="BA75" i="1" s="1"/>
  <c r="AP75" i="1" a="1"/>
  <c r="AP75" i="1" s="1"/>
  <c r="BP26" i="1"/>
  <c r="BO26" i="1"/>
  <c r="BN26" i="1"/>
  <c r="BG26" i="1" a="1"/>
  <c r="BG26" i="1" s="1"/>
  <c r="AZ26" i="1"/>
  <c r="BA26" i="1" s="1" a="1"/>
  <c r="BA26" i="1" s="1"/>
  <c r="AP26" i="1" a="1"/>
  <c r="AP26" i="1" s="1"/>
  <c r="BP47" i="1"/>
  <c r="BO47" i="1"/>
  <c r="BN47" i="1"/>
  <c r="BG47" i="1" a="1"/>
  <c r="BG47" i="1" s="1"/>
  <c r="AZ47" i="1"/>
  <c r="BA47" i="1" s="1" a="1"/>
  <c r="BA47" i="1" s="1"/>
  <c r="AP47" i="1" a="1"/>
  <c r="AP47" i="1" s="1"/>
  <c r="BP45" i="1"/>
  <c r="BO45" i="1"/>
  <c r="BN45" i="1"/>
  <c r="BG45" i="1" a="1"/>
  <c r="BG45" i="1" s="1"/>
  <c r="AZ45" i="1"/>
  <c r="BA45" i="1" s="1" a="1"/>
  <c r="BA45" i="1" s="1"/>
  <c r="AP45" i="1" a="1"/>
  <c r="AP45" i="1" s="1"/>
  <c r="BP68" i="1"/>
  <c r="BO68" i="1"/>
  <c r="BN68" i="1"/>
  <c r="BG68" i="1" a="1"/>
  <c r="BG68" i="1" s="1"/>
  <c r="AZ68" i="1"/>
  <c r="BA68" i="1" s="1" a="1"/>
  <c r="BA68" i="1" s="1"/>
  <c r="AP68" i="1" a="1"/>
  <c r="AP68" i="1" s="1"/>
  <c r="BP450" i="1"/>
  <c r="BO450" i="1"/>
  <c r="BN450" i="1"/>
  <c r="BG450" i="1" a="1"/>
  <c r="BG450" i="1" s="1"/>
  <c r="AZ450" i="1"/>
  <c r="BA450" i="1" s="1" a="1"/>
  <c r="BA450" i="1" s="1"/>
  <c r="AP450" i="1" a="1"/>
  <c r="AP450" i="1" s="1"/>
  <c r="BP301" i="1"/>
  <c r="BO301" i="1"/>
  <c r="BN301" i="1"/>
  <c r="BG301" i="1" a="1"/>
  <c r="BG301" i="1" s="1"/>
  <c r="AZ301" i="1"/>
  <c r="BA301" i="1" s="1" a="1"/>
  <c r="BA301" i="1" s="1"/>
  <c r="AP301" i="1" a="1"/>
  <c r="AP301" i="1" s="1"/>
  <c r="BP138" i="1"/>
  <c r="BO138" i="1"/>
  <c r="BN138" i="1"/>
  <c r="BG138" i="1" a="1"/>
  <c r="BG138" i="1" s="1"/>
  <c r="AZ138" i="1"/>
  <c r="BA138" i="1" s="1" a="1"/>
  <c r="BA138" i="1" s="1"/>
  <c r="AP138" i="1" a="1"/>
  <c r="AP138" i="1" s="1"/>
  <c r="BP190" i="1"/>
  <c r="BO190" i="1"/>
  <c r="BN190" i="1"/>
  <c r="BG190" i="1" a="1"/>
  <c r="BG190" i="1" s="1"/>
  <c r="AZ190" i="1"/>
  <c r="BA190" i="1" s="1" a="1"/>
  <c r="BA190" i="1" s="1"/>
  <c r="AP190" i="1" a="1"/>
  <c r="AP190" i="1" s="1"/>
  <c r="BP456" i="1"/>
  <c r="BO456" i="1"/>
  <c r="BN456" i="1"/>
  <c r="BG456" i="1" a="1"/>
  <c r="BG456" i="1" s="1"/>
  <c r="AZ456" i="1"/>
  <c r="BA456" i="1" s="1" a="1"/>
  <c r="BA456" i="1" s="1"/>
  <c r="AP456" i="1" a="1"/>
  <c r="AP456" i="1" s="1"/>
  <c r="BP342" i="1"/>
  <c r="BO342" i="1"/>
  <c r="BN342" i="1"/>
  <c r="BG342" i="1" a="1"/>
  <c r="BG342" i="1" s="1"/>
  <c r="AZ342" i="1"/>
  <c r="BA342" i="1" s="1" a="1"/>
  <c r="BA342" i="1" s="1"/>
  <c r="AP342" i="1" a="1"/>
  <c r="AP342" i="1" s="1"/>
  <c r="BP453" i="1"/>
  <c r="BO453" i="1"/>
  <c r="BN453" i="1"/>
  <c r="BG453" i="1" a="1"/>
  <c r="BG453" i="1" s="1"/>
  <c r="AZ453" i="1"/>
  <c r="BA453" i="1" s="1" a="1"/>
  <c r="BA453" i="1" s="1"/>
  <c r="AP453" i="1" a="1"/>
  <c r="AP453" i="1" s="1"/>
  <c r="BP146" i="1"/>
  <c r="BO146" i="1"/>
  <c r="BN146" i="1"/>
  <c r="BG146" i="1" a="1"/>
  <c r="BG146" i="1" s="1"/>
  <c r="AZ146" i="1"/>
  <c r="BA146" i="1" s="1" a="1"/>
  <c r="BA146" i="1" s="1"/>
  <c r="AP146" i="1" a="1"/>
  <c r="AP146" i="1" s="1"/>
  <c r="BP268" i="1"/>
  <c r="BO268" i="1"/>
  <c r="BN268" i="1"/>
  <c r="BG268" i="1" a="1"/>
  <c r="BG268" i="1" s="1"/>
  <c r="AZ268" i="1"/>
  <c r="BA268" i="1" s="1" a="1"/>
  <c r="BA268" i="1" s="1"/>
  <c r="AP268" i="1" a="1"/>
  <c r="AP268" i="1" s="1"/>
  <c r="BP508" i="1"/>
  <c r="BO508" i="1"/>
  <c r="BN508" i="1"/>
  <c r="BG508" i="1" a="1"/>
  <c r="BG508" i="1" s="1"/>
  <c r="AZ508" i="1"/>
  <c r="BA508" i="1" s="1" a="1"/>
  <c r="BA508" i="1" s="1"/>
  <c r="AP508" i="1" a="1"/>
  <c r="AP508" i="1" s="1"/>
  <c r="BP270" i="1"/>
  <c r="BO270" i="1"/>
  <c r="BN270" i="1"/>
  <c r="BG270" i="1" a="1"/>
  <c r="BG270" i="1" s="1"/>
  <c r="AZ270" i="1"/>
  <c r="BA270" i="1" s="1" a="1"/>
  <c r="BA270" i="1" s="1"/>
  <c r="AP270" i="1" a="1"/>
  <c r="AP270" i="1" s="1"/>
  <c r="BP564" i="1"/>
  <c r="BO564" i="1"/>
  <c r="BN564" i="1"/>
  <c r="BG564" i="1" a="1"/>
  <c r="BG564" i="1" s="1"/>
  <c r="AZ564" i="1"/>
  <c r="BA564" i="1" s="1" a="1"/>
  <c r="BA564" i="1" s="1"/>
  <c r="AP564" i="1" a="1"/>
  <c r="AP564" i="1" s="1"/>
  <c r="BP252" i="1"/>
  <c r="BO252" i="1"/>
  <c r="BN252" i="1"/>
  <c r="BG252" i="1" a="1"/>
  <c r="BG252" i="1" s="1"/>
  <c r="AZ252" i="1"/>
  <c r="BA252" i="1" s="1" a="1"/>
  <c r="BA252" i="1" s="1"/>
  <c r="AP252" i="1" a="1"/>
  <c r="AP252" i="1" s="1"/>
  <c r="BP448" i="1"/>
  <c r="BO448" i="1"/>
  <c r="BN448" i="1"/>
  <c r="BG448" i="1" a="1"/>
  <c r="BG448" i="1" s="1"/>
  <c r="AZ448" i="1"/>
  <c r="BA448" i="1" s="1" a="1"/>
  <c r="BA448" i="1" s="1"/>
  <c r="AP448" i="1" a="1"/>
  <c r="AP448" i="1" s="1"/>
  <c r="BP185" i="1"/>
  <c r="BO185" i="1"/>
  <c r="BN185" i="1"/>
  <c r="BG185" i="1" a="1"/>
  <c r="BG185" i="1" s="1"/>
  <c r="AZ185" i="1"/>
  <c r="BA185" i="1" s="1" a="1"/>
  <c r="BA185" i="1" s="1"/>
  <c r="AP185" i="1" a="1"/>
  <c r="AP185" i="1" s="1"/>
  <c r="BP2" i="1"/>
  <c r="BO2" i="1"/>
  <c r="BN2" i="1"/>
  <c r="BG2" i="1" a="1"/>
  <c r="BG2" i="1" s="1"/>
  <c r="AZ2" i="1"/>
  <c r="BA2" i="1" s="1" a="1"/>
  <c r="BA2" i="1" s="1"/>
  <c r="AP2" i="1" a="1"/>
  <c r="AP2" i="1" s="1"/>
  <c r="BP454" i="1"/>
  <c r="BO454" i="1"/>
  <c r="BN454" i="1"/>
  <c r="BG454" i="1" a="1"/>
  <c r="BG454" i="1" s="1"/>
  <c r="AZ454" i="1"/>
  <c r="BA454" i="1" s="1" a="1"/>
  <c r="BA454" i="1" s="1"/>
  <c r="AP454" i="1" a="1"/>
  <c r="AP454" i="1" s="1"/>
  <c r="BP111" i="1"/>
  <c r="BO111" i="1"/>
  <c r="BN111" i="1"/>
  <c r="BG111" i="1" a="1"/>
  <c r="BG111" i="1" s="1"/>
  <c r="AZ111" i="1"/>
  <c r="BA111" i="1" s="1" a="1"/>
  <c r="BA111" i="1" s="1"/>
  <c r="AP111" i="1" a="1"/>
  <c r="AP111" i="1" s="1"/>
  <c r="BP127" i="1"/>
  <c r="BO127" i="1"/>
  <c r="BN127" i="1"/>
  <c r="BG127" i="1" a="1"/>
  <c r="BG127" i="1" s="1"/>
  <c r="AZ127" i="1"/>
  <c r="BA127" i="1" s="1" a="1"/>
  <c r="BA127" i="1" s="1"/>
  <c r="AP127" i="1" a="1"/>
  <c r="AP127" i="1" s="1"/>
  <c r="BP482" i="1"/>
  <c r="BO482" i="1"/>
  <c r="BN482" i="1"/>
  <c r="BG482" i="1" a="1"/>
  <c r="BG482" i="1" s="1"/>
  <c r="AZ482" i="1"/>
  <c r="BA482" i="1" s="1" a="1"/>
  <c r="BA482" i="1" s="1"/>
  <c r="AP482" i="1" a="1"/>
  <c r="AP482" i="1" s="1"/>
  <c r="BP399" i="1"/>
  <c r="BO399" i="1"/>
  <c r="BN399" i="1"/>
  <c r="BG399" i="1" a="1"/>
  <c r="BG399" i="1" s="1"/>
  <c r="AZ399" i="1"/>
  <c r="BA399" i="1" s="1" a="1"/>
  <c r="BA399" i="1" s="1"/>
  <c r="AP399" i="1" a="1"/>
  <c r="AP399" i="1" s="1"/>
  <c r="BP257" i="1"/>
  <c r="BO257" i="1"/>
  <c r="BN257" i="1"/>
  <c r="BG257" i="1" a="1"/>
  <c r="BG257" i="1" s="1"/>
  <c r="AZ257" i="1"/>
  <c r="BA257" i="1" s="1" a="1"/>
  <c r="BA257" i="1" s="1"/>
  <c r="AP257" i="1" a="1"/>
  <c r="AP257" i="1" s="1"/>
  <c r="BP440" i="1"/>
  <c r="BO440" i="1"/>
  <c r="BN440" i="1"/>
  <c r="BG440" i="1" a="1"/>
  <c r="BG440" i="1" s="1"/>
  <c r="AZ440" i="1"/>
  <c r="BA440" i="1" s="1" a="1"/>
  <c r="BA440" i="1" s="1"/>
  <c r="AP440" i="1" a="1"/>
  <c r="AP440" i="1" s="1"/>
  <c r="BP128" i="1"/>
  <c r="BO128" i="1"/>
  <c r="BN128" i="1"/>
  <c r="BG128" i="1" a="1"/>
  <c r="BG128" i="1" s="1"/>
  <c r="AZ128" i="1"/>
  <c r="BA128" i="1" s="1" a="1"/>
  <c r="BA128" i="1" s="1"/>
  <c r="AP128" i="1" a="1"/>
  <c r="AP128" i="1" s="1"/>
  <c r="BP512" i="1"/>
  <c r="BO512" i="1"/>
  <c r="BN512" i="1"/>
  <c r="BG512" i="1" a="1"/>
  <c r="BG512" i="1" s="1"/>
  <c r="AZ512" i="1"/>
  <c r="BA512" i="1" s="1" a="1"/>
  <c r="BA512" i="1" s="1"/>
  <c r="AP512" i="1" a="1"/>
  <c r="AP512" i="1" s="1"/>
  <c r="BP514" i="1"/>
  <c r="BO514" i="1"/>
  <c r="BN514" i="1"/>
  <c r="BG514" i="1" a="1"/>
  <c r="BG514" i="1" s="1"/>
  <c r="AZ514" i="1"/>
  <c r="BA514" i="1" s="1" a="1"/>
  <c r="BA514" i="1" s="1"/>
  <c r="AP514" i="1" a="1"/>
  <c r="AP514" i="1" s="1"/>
  <c r="BP219" i="1"/>
  <c r="BO219" i="1"/>
  <c r="BN219" i="1"/>
  <c r="BG219" i="1" a="1"/>
  <c r="BG219" i="1" s="1"/>
  <c r="AZ219" i="1"/>
  <c r="BA219" i="1" s="1" a="1"/>
  <c r="BA219" i="1" s="1"/>
  <c r="AP219" i="1" a="1"/>
  <c r="AP219" i="1" s="1"/>
  <c r="BP198" i="1"/>
  <c r="BO198" i="1"/>
  <c r="BN198" i="1"/>
  <c r="BG198" i="1" a="1"/>
  <c r="BG198" i="1" s="1"/>
  <c r="AZ198" i="1"/>
  <c r="BA198" i="1" s="1" a="1"/>
  <c r="BA198" i="1" s="1"/>
  <c r="AP198" i="1" a="1"/>
  <c r="AP198" i="1" s="1"/>
  <c r="BP172" i="1"/>
  <c r="BO172" i="1"/>
  <c r="BN172" i="1"/>
  <c r="BG172" i="1" a="1"/>
  <c r="BG172" i="1" s="1"/>
  <c r="AZ172" i="1"/>
  <c r="BA172" i="1" s="1" a="1"/>
  <c r="BA172" i="1" s="1"/>
  <c r="AP172" i="1" a="1"/>
  <c r="AP172" i="1" s="1"/>
  <c r="BP401" i="1"/>
  <c r="BO401" i="1"/>
  <c r="BN401" i="1"/>
  <c r="BG401" i="1" a="1"/>
  <c r="BG401" i="1" s="1"/>
  <c r="AZ401" i="1"/>
  <c r="BA401" i="1" s="1" a="1"/>
  <c r="BA401" i="1" s="1"/>
  <c r="AP401" i="1" a="1"/>
  <c r="AP401" i="1" s="1"/>
  <c r="BP489" i="1"/>
  <c r="BO489" i="1"/>
  <c r="BN489" i="1"/>
  <c r="BG489" i="1" a="1"/>
  <c r="BG489" i="1" s="1"/>
  <c r="AZ489" i="1"/>
  <c r="BA489" i="1" s="1" a="1"/>
  <c r="BA489" i="1" s="1"/>
  <c r="AP489" i="1" a="1"/>
  <c r="AP489" i="1" s="1"/>
  <c r="BP214" i="1"/>
  <c r="BO214" i="1"/>
  <c r="BN214" i="1"/>
  <c r="BG214" i="1" a="1"/>
  <c r="BG214" i="1" s="1"/>
  <c r="AZ214" i="1"/>
  <c r="BA214" i="1" s="1" a="1"/>
  <c r="BA214" i="1" s="1"/>
  <c r="AP214" i="1" a="1"/>
  <c r="AP214" i="1" s="1"/>
  <c r="BP381" i="1"/>
  <c r="BO381" i="1"/>
  <c r="BN381" i="1"/>
  <c r="BG381" i="1" a="1"/>
  <c r="BG381" i="1" s="1"/>
  <c r="AZ381" i="1"/>
  <c r="BA381" i="1" s="1" a="1"/>
  <c r="BA381" i="1" s="1"/>
  <c r="AP381" i="1" a="1"/>
  <c r="AP381" i="1" s="1"/>
  <c r="BP133" i="1"/>
  <c r="BO133" i="1"/>
  <c r="BN133" i="1"/>
  <c r="BG133" i="1" a="1"/>
  <c r="BG133" i="1" s="1"/>
  <c r="AZ133" i="1"/>
  <c r="BA133" i="1" s="1" a="1"/>
  <c r="BA133" i="1" s="1"/>
  <c r="AP133" i="1" a="1"/>
  <c r="AP133" i="1" s="1"/>
  <c r="BP528" i="1"/>
  <c r="BO528" i="1"/>
  <c r="BN528" i="1"/>
  <c r="BG528" i="1" a="1"/>
  <c r="BG528" i="1" s="1"/>
  <c r="AZ528" i="1"/>
  <c r="BA528" i="1" s="1" a="1"/>
  <c r="BA528" i="1" s="1"/>
  <c r="AP528" i="1" a="1"/>
  <c r="AP528" i="1" s="1"/>
  <c r="BP132" i="1"/>
  <c r="BO132" i="1"/>
  <c r="BN132" i="1"/>
  <c r="BG132" i="1" a="1"/>
  <c r="BG132" i="1" s="1"/>
  <c r="AZ132" i="1"/>
  <c r="BA132" i="1" s="1" a="1"/>
  <c r="BA132" i="1" s="1"/>
  <c r="AP132" i="1" a="1"/>
  <c r="AP132" i="1" s="1"/>
  <c r="BP481" i="1"/>
  <c r="BO481" i="1"/>
  <c r="BN481" i="1"/>
  <c r="BG481" i="1" a="1"/>
  <c r="BG481" i="1" s="1"/>
  <c r="AZ481" i="1"/>
  <c r="BA481" i="1" s="1" a="1"/>
  <c r="BA481" i="1" s="1"/>
  <c r="AP481" i="1" a="1"/>
  <c r="AP481" i="1" s="1"/>
  <c r="BP463" i="1"/>
  <c r="BO463" i="1"/>
  <c r="BN463" i="1"/>
  <c r="BG463" i="1" a="1"/>
  <c r="BG463" i="1" s="1"/>
  <c r="AZ463" i="1"/>
  <c r="BA463" i="1" s="1" a="1"/>
  <c r="BA463" i="1" s="1"/>
  <c r="AP463" i="1" a="1"/>
  <c r="AP463" i="1" s="1"/>
  <c r="BP501" i="1"/>
  <c r="BO501" i="1"/>
  <c r="BN501" i="1"/>
  <c r="BG501" i="1" a="1"/>
  <c r="BG501" i="1" s="1"/>
  <c r="AZ501" i="1"/>
  <c r="BA501" i="1" s="1" a="1"/>
  <c r="BA501" i="1" s="1"/>
  <c r="AP501" i="1" a="1"/>
  <c r="AP501" i="1" s="1"/>
  <c r="BP323" i="1"/>
  <c r="BO323" i="1"/>
  <c r="BN323" i="1"/>
  <c r="BG323" i="1" a="1"/>
  <c r="BG323" i="1" s="1"/>
  <c r="AZ323" i="1"/>
  <c r="BA323" i="1" s="1" a="1"/>
  <c r="BA323" i="1" s="1"/>
  <c r="AP323" i="1" a="1"/>
  <c r="AP323" i="1" s="1"/>
  <c r="BP341" i="1"/>
  <c r="BO341" i="1"/>
  <c r="BN341" i="1"/>
  <c r="BG341" i="1" a="1"/>
  <c r="BG341" i="1" s="1"/>
  <c r="AZ341" i="1"/>
  <c r="BA341" i="1" s="1" a="1"/>
  <c r="BA341" i="1" s="1"/>
  <c r="AP341" i="1" a="1"/>
  <c r="AP341" i="1" s="1"/>
  <c r="BP226" i="1"/>
  <c r="BO226" i="1"/>
  <c r="BN226" i="1"/>
  <c r="BG226" i="1" a="1"/>
  <c r="BG226" i="1" s="1"/>
  <c r="AZ226" i="1"/>
  <c r="BA226" i="1" s="1" a="1"/>
  <c r="BA226" i="1" s="1"/>
  <c r="AP226" i="1" a="1"/>
  <c r="AP226" i="1" s="1"/>
  <c r="BP153" i="1"/>
  <c r="BO153" i="1"/>
  <c r="BN153" i="1"/>
  <c r="BG153" i="1" a="1"/>
  <c r="BG153" i="1" s="1"/>
  <c r="AZ153" i="1"/>
  <c r="BA153" i="1" s="1" a="1"/>
  <c r="BA153" i="1" s="1"/>
  <c r="AP153" i="1" a="1"/>
  <c r="AP153" i="1" s="1"/>
  <c r="BP353" i="1"/>
  <c r="BO353" i="1"/>
  <c r="BN353" i="1"/>
  <c r="BG353" i="1" a="1"/>
  <c r="BG353" i="1" s="1"/>
  <c r="AZ353" i="1"/>
  <c r="BA353" i="1" s="1" a="1"/>
  <c r="BA353" i="1" s="1"/>
  <c r="AP353" i="1" a="1"/>
  <c r="AP353" i="1" s="1"/>
  <c r="BP355" i="1"/>
  <c r="BO355" i="1"/>
  <c r="BN355" i="1"/>
  <c r="BG355" i="1" a="1"/>
  <c r="BG355" i="1" s="1"/>
  <c r="AZ355" i="1"/>
  <c r="BA355" i="1" s="1" a="1"/>
  <c r="BA355" i="1" s="1"/>
  <c r="AP355" i="1" a="1"/>
  <c r="AP355" i="1" s="1"/>
  <c r="BP237" i="1"/>
  <c r="BO237" i="1"/>
  <c r="BN237" i="1"/>
  <c r="BG237" i="1" a="1"/>
  <c r="BG237" i="1" s="1"/>
  <c r="AZ237" i="1"/>
  <c r="BA237" i="1" s="1" a="1"/>
  <c r="BA237" i="1" s="1"/>
  <c r="AP237" i="1" a="1"/>
  <c r="AP237" i="1" s="1"/>
  <c r="BP517" i="1"/>
  <c r="BO517" i="1"/>
  <c r="BN517" i="1"/>
  <c r="BG517" i="1" a="1"/>
  <c r="BG517" i="1" s="1"/>
  <c r="AZ517" i="1"/>
  <c r="BA517" i="1" s="1" a="1"/>
  <c r="BA517" i="1" s="1"/>
  <c r="AP517" i="1" a="1"/>
  <c r="AP517" i="1" s="1"/>
  <c r="BP179" i="1"/>
  <c r="BO179" i="1"/>
  <c r="BN179" i="1"/>
  <c r="BG179" i="1" a="1"/>
  <c r="BG179" i="1" s="1"/>
  <c r="AZ179" i="1"/>
  <c r="BA179" i="1" s="1" a="1"/>
  <c r="BA179" i="1" s="1"/>
  <c r="AP179" i="1" a="1"/>
  <c r="AP179" i="1" s="1"/>
  <c r="BP19" i="1"/>
  <c r="BO19" i="1"/>
  <c r="BN19" i="1"/>
  <c r="BG19" i="1" a="1"/>
  <c r="BG19" i="1" s="1"/>
  <c r="AZ19" i="1"/>
  <c r="BA19" i="1" s="1" a="1"/>
  <c r="BA19" i="1" s="1"/>
  <c r="AP19" i="1" a="1"/>
  <c r="AP19" i="1" s="1"/>
  <c r="BP21" i="1"/>
  <c r="BO21" i="1"/>
  <c r="BN21" i="1"/>
  <c r="BG21" i="1" a="1"/>
  <c r="BG21" i="1" s="1"/>
  <c r="AZ21" i="1"/>
  <c r="BA21" i="1" s="1" a="1"/>
  <c r="BA21" i="1" s="1"/>
  <c r="AP21" i="1" a="1"/>
  <c r="AP21" i="1" s="1"/>
  <c r="BP543" i="1"/>
  <c r="BO543" i="1"/>
  <c r="BN543" i="1"/>
  <c r="BG543" i="1" a="1"/>
  <c r="BG543" i="1" s="1"/>
  <c r="AZ543" i="1"/>
  <c r="BA543" i="1" s="1" a="1"/>
  <c r="BA543" i="1" s="1"/>
  <c r="AP543" i="1" a="1"/>
  <c r="AP543" i="1" s="1"/>
  <c r="BP475" i="1"/>
  <c r="BO475" i="1"/>
  <c r="BN475" i="1"/>
  <c r="BG475" i="1" a="1"/>
  <c r="BG475" i="1" s="1"/>
  <c r="AZ475" i="1"/>
  <c r="BA475" i="1" s="1" a="1"/>
  <c r="BA475" i="1" s="1"/>
  <c r="AP475" i="1" a="1"/>
  <c r="AP475" i="1" s="1"/>
  <c r="BP496" i="1"/>
  <c r="BO496" i="1"/>
  <c r="BN496" i="1"/>
  <c r="BG496" i="1" a="1"/>
  <c r="BG496" i="1" s="1"/>
  <c r="AZ496" i="1"/>
  <c r="BA496" i="1" s="1" a="1"/>
  <c r="BA496" i="1" s="1"/>
  <c r="AP496" i="1" a="1"/>
  <c r="AP496" i="1" s="1"/>
  <c r="BP282" i="1"/>
  <c r="BO282" i="1"/>
  <c r="BN282" i="1"/>
  <c r="BG282" i="1" a="1"/>
  <c r="BG282" i="1" s="1"/>
  <c r="AZ282" i="1"/>
  <c r="BA282" i="1" s="1" a="1"/>
  <c r="BA282" i="1" s="1"/>
  <c r="AP282" i="1" a="1"/>
  <c r="AP282" i="1" s="1"/>
  <c r="BP325" i="1"/>
  <c r="BO325" i="1"/>
  <c r="BN325" i="1"/>
  <c r="BG325" i="1" a="1"/>
  <c r="BG325" i="1" s="1"/>
  <c r="AZ325" i="1"/>
  <c r="BA325" i="1" s="1" a="1"/>
  <c r="BA325" i="1" s="1"/>
  <c r="AP325" i="1" a="1"/>
  <c r="AP325" i="1" s="1"/>
  <c r="BP302" i="1"/>
  <c r="BO302" i="1"/>
  <c r="BN302" i="1"/>
  <c r="BG302" i="1" a="1"/>
  <c r="BG302" i="1" s="1"/>
  <c r="AZ302" i="1"/>
  <c r="BA302" i="1" s="1" a="1"/>
  <c r="BA302" i="1" s="1"/>
  <c r="AP302" i="1" a="1"/>
  <c r="AP302" i="1" s="1"/>
  <c r="BP293" i="1"/>
  <c r="BO293" i="1"/>
  <c r="BN293" i="1"/>
  <c r="BG293" i="1" a="1"/>
  <c r="BG293" i="1" s="1"/>
  <c r="AZ293" i="1"/>
  <c r="BA293" i="1" s="1" a="1"/>
  <c r="BA293" i="1" s="1"/>
  <c r="AP293" i="1" a="1"/>
  <c r="AP293" i="1" s="1"/>
  <c r="BP376" i="1"/>
  <c r="BO376" i="1"/>
  <c r="BN376" i="1"/>
  <c r="BG376" i="1" a="1"/>
  <c r="BG376" i="1" s="1"/>
  <c r="AZ376" i="1"/>
  <c r="BA376" i="1" s="1" a="1"/>
  <c r="BA376" i="1" s="1"/>
  <c r="AP376" i="1" a="1"/>
  <c r="AP376" i="1" s="1"/>
  <c r="BP170" i="1"/>
  <c r="BO170" i="1"/>
  <c r="BN170" i="1"/>
  <c r="BG170" i="1" a="1"/>
  <c r="BG170" i="1" s="1"/>
  <c r="AZ170" i="1"/>
  <c r="BA170" i="1" s="1" a="1"/>
  <c r="BA170" i="1" s="1"/>
  <c r="AP170" i="1" a="1"/>
  <c r="AP170" i="1" s="1"/>
  <c r="BP35" i="1"/>
  <c r="BO35" i="1"/>
  <c r="BN35" i="1"/>
  <c r="BG35" i="1" a="1"/>
  <c r="BG35" i="1" s="1"/>
  <c r="AZ35" i="1"/>
  <c r="BA35" i="1" s="1" a="1"/>
  <c r="BA35" i="1" s="1"/>
  <c r="AP35" i="1" a="1"/>
  <c r="AP35" i="1" s="1"/>
  <c r="BP238" i="1"/>
  <c r="BO238" i="1"/>
  <c r="BN238" i="1"/>
  <c r="BG238" i="1" a="1"/>
  <c r="BG238" i="1" s="1"/>
  <c r="AZ238" i="1"/>
  <c r="BA238" i="1" s="1" a="1"/>
  <c r="BA238" i="1" s="1"/>
  <c r="AP238" i="1" a="1"/>
  <c r="AP238" i="1" s="1"/>
  <c r="BP433" i="1"/>
  <c r="BO433" i="1"/>
  <c r="BN433" i="1"/>
  <c r="BG433" i="1" a="1"/>
  <c r="BG433" i="1" s="1"/>
  <c r="AZ433" i="1"/>
  <c r="BA433" i="1" s="1" a="1"/>
  <c r="BA433" i="1" s="1"/>
  <c r="AP433" i="1" a="1"/>
  <c r="AP433" i="1" s="1"/>
  <c r="BP245" i="1"/>
  <c r="BO245" i="1"/>
  <c r="BN245" i="1"/>
  <c r="BG245" i="1" a="1"/>
  <c r="BG245" i="1" s="1"/>
  <c r="AZ245" i="1"/>
  <c r="BA245" i="1" s="1" a="1"/>
  <c r="BA245" i="1" s="1"/>
  <c r="AP245" i="1" a="1"/>
  <c r="AP245" i="1" s="1"/>
  <c r="BP466" i="1"/>
  <c r="BO466" i="1"/>
  <c r="BN466" i="1"/>
  <c r="BG466" i="1" a="1"/>
  <c r="BG466" i="1" s="1"/>
  <c r="AZ466" i="1"/>
  <c r="BA466" i="1" s="1" a="1"/>
  <c r="BA466" i="1" s="1"/>
  <c r="AP466" i="1" a="1"/>
  <c r="AP466" i="1" s="1"/>
  <c r="BP173" i="1"/>
  <c r="BO173" i="1"/>
  <c r="BN173" i="1"/>
  <c r="BG173" i="1" a="1"/>
  <c r="BG173" i="1" s="1"/>
  <c r="AZ173" i="1"/>
  <c r="BA173" i="1" s="1" a="1"/>
  <c r="BA173" i="1" s="1"/>
  <c r="AP173" i="1" a="1"/>
  <c r="AP173" i="1" s="1"/>
  <c r="BP275" i="1"/>
  <c r="BO275" i="1"/>
  <c r="BN275" i="1"/>
  <c r="BG275" i="1" a="1"/>
  <c r="BG275" i="1" s="1"/>
  <c r="AZ275" i="1"/>
  <c r="BA275" i="1" s="1" a="1"/>
  <c r="BA275" i="1" s="1"/>
  <c r="AP275" i="1" a="1"/>
  <c r="AP275" i="1" s="1"/>
  <c r="BP375" i="1"/>
  <c r="BO375" i="1"/>
  <c r="BN375" i="1"/>
  <c r="BG375" i="1" a="1"/>
  <c r="BG375" i="1" s="1"/>
  <c r="AZ375" i="1"/>
  <c r="BA375" i="1" s="1" a="1"/>
  <c r="BA375" i="1" s="1"/>
  <c r="AP375" i="1" a="1"/>
  <c r="AP375" i="1" s="1"/>
  <c r="BP477" i="1"/>
  <c r="BO477" i="1"/>
  <c r="BN477" i="1"/>
  <c r="BG477" i="1" a="1"/>
  <c r="BG477" i="1" s="1"/>
  <c r="AZ477" i="1"/>
  <c r="BA477" i="1" s="1" a="1"/>
  <c r="BA477" i="1" s="1"/>
  <c r="AP477" i="1" a="1"/>
  <c r="AP477" i="1" s="1"/>
  <c r="BP101" i="1"/>
  <c r="BO101" i="1"/>
  <c r="BN101" i="1"/>
  <c r="BG101" i="1" a="1"/>
  <c r="BG101" i="1" s="1"/>
  <c r="AZ101" i="1"/>
  <c r="BA101" i="1" s="1" a="1"/>
  <c r="BA101" i="1" s="1"/>
  <c r="AP101" i="1" a="1"/>
  <c r="AP101" i="1" s="1"/>
  <c r="BP28" i="1"/>
  <c r="BO28" i="1"/>
  <c r="BN28" i="1"/>
  <c r="BG28" i="1" a="1"/>
  <c r="BG28" i="1" s="1"/>
  <c r="AZ28" i="1"/>
  <c r="BA28" i="1" s="1" a="1"/>
  <c r="BA28" i="1" s="1"/>
  <c r="AP28" i="1" a="1"/>
  <c r="AP28" i="1" s="1"/>
  <c r="BP505" i="1"/>
  <c r="BO505" i="1"/>
  <c r="BN505" i="1"/>
  <c r="BG505" i="1" a="1"/>
  <c r="BG505" i="1" s="1"/>
  <c r="AZ505" i="1"/>
  <c r="BA505" i="1" s="1" a="1"/>
  <c r="BA505" i="1" s="1"/>
  <c r="AP505" i="1" a="1"/>
  <c r="AP505" i="1" s="1"/>
  <c r="BP432" i="1"/>
  <c r="BO432" i="1"/>
  <c r="BN432" i="1"/>
  <c r="BG432" i="1" a="1"/>
  <c r="BG432" i="1" s="1"/>
  <c r="AZ432" i="1"/>
  <c r="BA432" i="1" s="1" a="1"/>
  <c r="BA432" i="1" s="1"/>
  <c r="AP432" i="1" a="1"/>
  <c r="AP432" i="1" s="1"/>
  <c r="BP193" i="1"/>
  <c r="BO193" i="1"/>
  <c r="BN193" i="1"/>
  <c r="BG193" i="1" a="1"/>
  <c r="BG193" i="1" s="1"/>
  <c r="AZ193" i="1"/>
  <c r="BA193" i="1" s="1" a="1"/>
  <c r="BA193" i="1" s="1"/>
  <c r="AP193" i="1" a="1"/>
  <c r="AP193" i="1" s="1"/>
  <c r="BP444" i="1"/>
  <c r="BO444" i="1"/>
  <c r="BN444" i="1"/>
  <c r="BG444" i="1" a="1"/>
  <c r="BG444" i="1" s="1"/>
  <c r="AZ444" i="1"/>
  <c r="BA444" i="1" s="1" a="1"/>
  <c r="BA444" i="1" s="1"/>
  <c r="AP444" i="1" a="1"/>
  <c r="AP444" i="1" s="1"/>
  <c r="BP186" i="1"/>
  <c r="BO186" i="1"/>
  <c r="BN186" i="1"/>
  <c r="BG186" i="1" a="1"/>
  <c r="BG186" i="1" s="1"/>
  <c r="AZ186" i="1"/>
  <c r="BA186" i="1" s="1" a="1"/>
  <c r="BA186" i="1" s="1"/>
  <c r="AP186" i="1" a="1"/>
  <c r="AP186" i="1" s="1"/>
  <c r="BP510" i="1"/>
  <c r="BO510" i="1"/>
  <c r="BN510" i="1"/>
  <c r="BG510" i="1" a="1"/>
  <c r="BG510" i="1" s="1"/>
  <c r="AZ510" i="1"/>
  <c r="BA510" i="1" s="1" a="1"/>
  <c r="BA510" i="1" s="1"/>
  <c r="AP510" i="1" a="1"/>
  <c r="AP510" i="1" s="1"/>
  <c r="BP166" i="1"/>
  <c r="BO166" i="1"/>
  <c r="BN166" i="1"/>
  <c r="BG166" i="1" a="1"/>
  <c r="BG166" i="1" s="1"/>
  <c r="AZ166" i="1"/>
  <c r="BA166" i="1" s="1" a="1"/>
  <c r="BA166" i="1" s="1"/>
  <c r="AP166" i="1" a="1"/>
  <c r="AP166" i="1" s="1"/>
  <c r="BP215" i="1"/>
  <c r="BO215" i="1"/>
  <c r="BN215" i="1"/>
  <c r="BG215" i="1" a="1"/>
  <c r="BG215" i="1" s="1"/>
  <c r="AZ215" i="1"/>
  <c r="BA215" i="1" s="1" a="1"/>
  <c r="BA215" i="1" s="1"/>
  <c r="AP215" i="1" a="1"/>
  <c r="AP215" i="1" s="1"/>
  <c r="BP415" i="1"/>
  <c r="BO415" i="1"/>
  <c r="BN415" i="1"/>
  <c r="BG415" i="1" a="1"/>
  <c r="BG415" i="1" s="1"/>
  <c r="AZ415" i="1"/>
  <c r="BA415" i="1" s="1" a="1"/>
  <c r="BA415" i="1" s="1"/>
  <c r="AP415" i="1" a="1"/>
  <c r="AP415" i="1" s="1"/>
  <c r="BP429" i="1"/>
  <c r="BO429" i="1"/>
  <c r="BN429" i="1"/>
  <c r="BG429" i="1" a="1"/>
  <c r="BG429" i="1" s="1"/>
  <c r="AZ429" i="1"/>
  <c r="BA429" i="1" s="1" a="1"/>
  <c r="BA429" i="1" s="1"/>
  <c r="AP429" i="1" a="1"/>
  <c r="AP429" i="1" s="1"/>
  <c r="BP520" i="1"/>
  <c r="BO520" i="1"/>
  <c r="BN520" i="1"/>
  <c r="BG520" i="1" a="1"/>
  <c r="BG520" i="1" s="1"/>
  <c r="AZ520" i="1"/>
  <c r="BA520" i="1" s="1" a="1"/>
  <c r="BA520" i="1" s="1"/>
  <c r="AP520" i="1" a="1"/>
  <c r="AP520" i="1" s="1"/>
  <c r="BP157" i="1"/>
  <c r="BO157" i="1"/>
  <c r="BN157" i="1"/>
  <c r="BG157" i="1" a="1"/>
  <c r="BG157" i="1" s="1"/>
  <c r="AZ157" i="1"/>
  <c r="BA157" i="1" s="1" a="1"/>
  <c r="BA157" i="1" s="1"/>
  <c r="AP157" i="1" a="1"/>
  <c r="AP157" i="1" s="1"/>
  <c r="BP522" i="1"/>
  <c r="BO522" i="1"/>
  <c r="BN522" i="1"/>
  <c r="BG522" i="1" a="1"/>
  <c r="BG522" i="1" s="1"/>
  <c r="AZ522" i="1"/>
  <c r="BA522" i="1" s="1" a="1"/>
  <c r="BA522" i="1" s="1"/>
  <c r="AP522" i="1" a="1"/>
  <c r="AP522" i="1" s="1"/>
  <c r="BP169" i="1"/>
  <c r="BO169" i="1"/>
  <c r="BN169" i="1"/>
  <c r="BG169" i="1" a="1"/>
  <c r="BG169" i="1" s="1"/>
  <c r="AZ169" i="1"/>
  <c r="BA169" i="1" s="1" a="1"/>
  <c r="BA169" i="1" s="1"/>
  <c r="AP169" i="1" a="1"/>
  <c r="AP169" i="1" s="1"/>
  <c r="BP519" i="1"/>
  <c r="BO519" i="1"/>
  <c r="BN519" i="1"/>
  <c r="BG519" i="1" a="1"/>
  <c r="BG519" i="1" s="1"/>
  <c r="AZ519" i="1"/>
  <c r="BA519" i="1" s="1" a="1"/>
  <c r="BA519" i="1" s="1"/>
  <c r="AP519" i="1" a="1"/>
  <c r="AP519" i="1" s="1"/>
  <c r="BP343" i="1"/>
  <c r="BO343" i="1"/>
  <c r="BN343" i="1"/>
  <c r="BG343" i="1" a="1"/>
  <c r="BG343" i="1" s="1"/>
  <c r="AZ343" i="1"/>
  <c r="BA343" i="1" s="1" a="1"/>
  <c r="BA343" i="1" s="1"/>
  <c r="AP343" i="1" a="1"/>
  <c r="AP343" i="1" s="1"/>
  <c r="BP324" i="1"/>
  <c r="BO324" i="1"/>
  <c r="BN324" i="1"/>
  <c r="BG324" i="1" a="1"/>
  <c r="BG324" i="1" s="1"/>
  <c r="AZ324" i="1"/>
  <c r="BA324" i="1" s="1" a="1"/>
  <c r="BA324" i="1" s="1"/>
  <c r="AP324" i="1" a="1"/>
  <c r="AP324" i="1" s="1"/>
  <c r="BP384" i="1"/>
  <c r="BO384" i="1"/>
  <c r="BN384" i="1"/>
  <c r="BG384" i="1" a="1"/>
  <c r="BG384" i="1" s="1"/>
  <c r="AZ384" i="1"/>
  <c r="BA384" i="1" s="1" a="1"/>
  <c r="BA384" i="1" s="1"/>
  <c r="AP384" i="1" a="1"/>
  <c r="AP384" i="1" s="1"/>
  <c r="BP565" i="1"/>
  <c r="BO565" i="1"/>
  <c r="BN565" i="1"/>
  <c r="BG565" i="1" a="1"/>
  <c r="BG565" i="1" s="1"/>
  <c r="AZ565" i="1"/>
  <c r="BA565" i="1" s="1" a="1"/>
  <c r="BA565" i="1" s="1"/>
  <c r="AP565" i="1" a="1"/>
  <c r="AP565" i="1" s="1"/>
  <c r="BP59" i="1"/>
  <c r="BO59" i="1"/>
  <c r="BN59" i="1"/>
  <c r="BG59" i="1" a="1"/>
  <c r="BG59" i="1" s="1"/>
  <c r="AZ59" i="1"/>
  <c r="BA59" i="1" s="1" a="1"/>
  <c r="BA59" i="1" s="1"/>
  <c r="AP59" i="1" a="1"/>
  <c r="AP59" i="1" s="1"/>
  <c r="BP555" i="1"/>
  <c r="BO555" i="1"/>
  <c r="BN555" i="1"/>
  <c r="BG555" i="1" a="1"/>
  <c r="BG555" i="1" s="1"/>
  <c r="AZ555" i="1"/>
  <c r="BA555" i="1" s="1" a="1"/>
  <c r="BA555" i="1" s="1"/>
  <c r="AP555" i="1" a="1"/>
  <c r="AP555" i="1" s="1"/>
  <c r="BP442" i="1"/>
  <c r="BO442" i="1"/>
  <c r="BN442" i="1"/>
  <c r="BG442" i="1" a="1"/>
  <c r="BG442" i="1" s="1"/>
  <c r="AZ442" i="1"/>
  <c r="BA442" i="1" s="1" a="1"/>
  <c r="BA442" i="1" s="1"/>
  <c r="AP442" i="1" a="1"/>
  <c r="AP442" i="1" s="1"/>
  <c r="BP120" i="1"/>
  <c r="BO120" i="1"/>
  <c r="BN120" i="1"/>
  <c r="BG120" i="1" a="1"/>
  <c r="BG120" i="1" s="1"/>
  <c r="AZ120" i="1"/>
  <c r="BA120" i="1" s="1" a="1"/>
  <c r="BA120" i="1" s="1"/>
  <c r="AP120" i="1" a="1"/>
  <c r="AP120" i="1" s="1"/>
  <c r="BP411" i="1"/>
  <c r="BO411" i="1"/>
  <c r="BN411" i="1"/>
  <c r="BG411" i="1" a="1"/>
  <c r="BG411" i="1" s="1"/>
  <c r="AZ411" i="1"/>
  <c r="BA411" i="1" s="1" a="1"/>
  <c r="BA411" i="1" s="1"/>
  <c r="AP411" i="1" a="1"/>
  <c r="AP411" i="1" s="1"/>
  <c r="BP483" i="1"/>
  <c r="BO483" i="1"/>
  <c r="BN483" i="1"/>
  <c r="BG483" i="1" a="1"/>
  <c r="BG483" i="1" s="1"/>
  <c r="AZ483" i="1"/>
  <c r="BA483" i="1" s="1" a="1"/>
  <c r="BA483" i="1" s="1"/>
  <c r="AP483" i="1" a="1"/>
  <c r="AP483" i="1" s="1"/>
  <c r="BP216" i="1"/>
  <c r="BO216" i="1"/>
  <c r="BN216" i="1"/>
  <c r="BG216" i="1" a="1"/>
  <c r="BG216" i="1" s="1"/>
  <c r="AZ216" i="1"/>
  <c r="BA216" i="1" s="1" a="1"/>
  <c r="BA216" i="1" s="1"/>
  <c r="AP216" i="1" a="1"/>
  <c r="AP216" i="1" s="1"/>
  <c r="BP303" i="1"/>
  <c r="BO303" i="1"/>
  <c r="BN303" i="1"/>
  <c r="BG303" i="1" a="1"/>
  <c r="BG303" i="1" s="1"/>
  <c r="AZ303" i="1"/>
  <c r="BA303" i="1" s="1" a="1"/>
  <c r="BA303" i="1" s="1"/>
  <c r="AP303" i="1" a="1"/>
  <c r="AP303" i="1" s="1"/>
  <c r="BP40" i="1"/>
  <c r="BO40" i="1"/>
  <c r="BN40" i="1"/>
  <c r="BG40" i="1" a="1"/>
  <c r="BG40" i="1" s="1"/>
  <c r="AZ40" i="1"/>
  <c r="BA40" i="1" s="1" a="1"/>
  <c r="BA40" i="1" s="1"/>
  <c r="AP40" i="1" a="1"/>
  <c r="AP40" i="1" s="1"/>
  <c r="BP527" i="1"/>
  <c r="BO527" i="1"/>
  <c r="BN527" i="1"/>
  <c r="BG527" i="1" a="1"/>
  <c r="BG527" i="1" s="1"/>
  <c r="AZ527" i="1"/>
  <c r="BA527" i="1" s="1" a="1"/>
  <c r="BA527" i="1" s="1"/>
  <c r="AP527" i="1" a="1"/>
  <c r="AP527" i="1" s="1"/>
  <c r="BP65" i="1"/>
  <c r="BO65" i="1"/>
  <c r="BN65" i="1"/>
  <c r="BG65" i="1" a="1"/>
  <c r="BG65" i="1" s="1"/>
  <c r="AZ65" i="1"/>
  <c r="BA65" i="1" s="1" a="1"/>
  <c r="BA65" i="1" s="1"/>
  <c r="AP65" i="1" a="1"/>
  <c r="AP65" i="1" s="1"/>
  <c r="BP63" i="1"/>
  <c r="BO63" i="1"/>
  <c r="BN63" i="1"/>
  <c r="BG63" i="1" a="1"/>
  <c r="BG63" i="1" s="1"/>
  <c r="AZ63" i="1"/>
  <c r="BA63" i="1" s="1" a="1"/>
  <c r="BA63" i="1" s="1"/>
  <c r="AP63" i="1" a="1"/>
  <c r="AP63" i="1" s="1"/>
  <c r="BP390" i="1"/>
  <c r="BO390" i="1"/>
  <c r="BN390" i="1"/>
  <c r="BG390" i="1" a="1"/>
  <c r="BG390" i="1" s="1"/>
  <c r="AZ390" i="1"/>
  <c r="BA390" i="1" s="1" a="1"/>
  <c r="BA390" i="1" s="1"/>
  <c r="AP390" i="1" a="1"/>
  <c r="AP390" i="1" s="1"/>
  <c r="BP326" i="1"/>
  <c r="BO326" i="1"/>
  <c r="BN326" i="1"/>
  <c r="BG326" i="1" a="1"/>
  <c r="BG326" i="1" s="1"/>
  <c r="AZ326" i="1"/>
  <c r="BA326" i="1" s="1" a="1"/>
  <c r="BA326" i="1" s="1"/>
  <c r="AP326" i="1" a="1"/>
  <c r="AP326" i="1" s="1"/>
  <c r="BP502" i="1"/>
  <c r="BO502" i="1"/>
  <c r="BN502" i="1"/>
  <c r="BG502" i="1" a="1"/>
  <c r="BG502" i="1" s="1"/>
  <c r="AZ502" i="1"/>
  <c r="BA502" i="1" s="1" a="1"/>
  <c r="BA502" i="1" s="1"/>
  <c r="AP502" i="1" a="1"/>
  <c r="AP502" i="1" s="1"/>
  <c r="BP479" i="1"/>
  <c r="BO479" i="1"/>
  <c r="BN479" i="1"/>
  <c r="BG479" i="1" a="1"/>
  <c r="BG479" i="1" s="1"/>
  <c r="AZ479" i="1"/>
  <c r="BA479" i="1" s="1" a="1"/>
  <c r="BA479" i="1" s="1"/>
  <c r="AP479" i="1" a="1"/>
  <c r="AP479" i="1" s="1"/>
  <c r="BP249" i="1"/>
  <c r="BO249" i="1"/>
  <c r="BN249" i="1"/>
  <c r="BG249" i="1" a="1"/>
  <c r="BG249" i="1" s="1"/>
  <c r="AZ249" i="1"/>
  <c r="BA249" i="1" s="1" a="1"/>
  <c r="BA249" i="1" s="1"/>
  <c r="AP249" i="1" a="1"/>
  <c r="AP249" i="1" s="1"/>
  <c r="BP426" i="1"/>
  <c r="BO426" i="1"/>
  <c r="BN426" i="1"/>
  <c r="BG426" i="1" a="1"/>
  <c r="BG426" i="1" s="1"/>
  <c r="AZ426" i="1"/>
  <c r="BA426" i="1" s="1" a="1"/>
  <c r="BA426" i="1" s="1"/>
  <c r="AP426" i="1" a="1"/>
  <c r="AP426" i="1" s="1"/>
  <c r="BP287" i="1"/>
  <c r="BO287" i="1"/>
  <c r="BN287" i="1"/>
  <c r="BG287" i="1" a="1"/>
  <c r="BG287" i="1" s="1"/>
  <c r="AZ287" i="1"/>
  <c r="BA287" i="1" s="1" a="1"/>
  <c r="BA287" i="1" s="1"/>
  <c r="AP287" i="1" a="1"/>
  <c r="AP287" i="1" s="1"/>
  <c r="BP492" i="1"/>
  <c r="BO492" i="1"/>
  <c r="BN492" i="1"/>
  <c r="BG492" i="1" a="1"/>
  <c r="BG492" i="1" s="1"/>
  <c r="AZ492" i="1"/>
  <c r="BA492" i="1" s="1" a="1"/>
  <c r="BA492" i="1" s="1"/>
  <c r="AP492" i="1" a="1"/>
  <c r="AP492" i="1" s="1"/>
  <c r="BP229" i="1"/>
  <c r="BO229" i="1"/>
  <c r="BN229" i="1"/>
  <c r="BG229" i="1" a="1"/>
  <c r="BG229" i="1" s="1"/>
  <c r="AZ229" i="1"/>
  <c r="BA229" i="1" s="1" a="1"/>
  <c r="BA229" i="1" s="1"/>
  <c r="AP229" i="1" a="1"/>
  <c r="AP229" i="1" s="1"/>
  <c r="BP525" i="1"/>
  <c r="BO525" i="1"/>
  <c r="BN525" i="1"/>
  <c r="BG525" i="1" a="1"/>
  <c r="BG525" i="1" s="1"/>
  <c r="AZ525" i="1"/>
  <c r="BA525" i="1" s="1" a="1"/>
  <c r="BA525" i="1" s="1"/>
  <c r="AP525" i="1" a="1"/>
  <c r="AP525" i="1" s="1"/>
  <c r="BP524" i="1"/>
  <c r="BO524" i="1"/>
  <c r="BN524" i="1"/>
  <c r="BG524" i="1" a="1"/>
  <c r="BG524" i="1" s="1"/>
  <c r="AZ524" i="1"/>
  <c r="BA524" i="1" s="1" a="1"/>
  <c r="BA524" i="1" s="1"/>
  <c r="AP524" i="1" a="1"/>
  <c r="AP524" i="1" s="1"/>
  <c r="BP535" i="1"/>
  <c r="BO535" i="1"/>
  <c r="BN535" i="1"/>
  <c r="BG535" i="1" a="1"/>
  <c r="BG535" i="1" s="1"/>
  <c r="AZ535" i="1"/>
  <c r="BA535" i="1" s="1" a="1"/>
  <c r="BA535" i="1" s="1"/>
  <c r="AP535" i="1" a="1"/>
  <c r="AP535" i="1" s="1"/>
  <c r="BP558" i="1"/>
  <c r="BO558" i="1"/>
  <c r="BN558" i="1"/>
  <c r="BG558" i="1" a="1"/>
  <c r="BG558" i="1" s="1"/>
  <c r="AZ558" i="1"/>
  <c r="BA558" i="1" s="1" a="1"/>
  <c r="BA558" i="1" s="1"/>
  <c r="AP558" i="1" a="1"/>
  <c r="AP558" i="1" s="1"/>
  <c r="BP468" i="1"/>
  <c r="BO468" i="1"/>
  <c r="BN468" i="1"/>
  <c r="BG468" i="1" a="1"/>
  <c r="BG468" i="1" s="1"/>
  <c r="AZ468" i="1"/>
  <c r="BA468" i="1" s="1" a="1"/>
  <c r="BA468" i="1" s="1"/>
  <c r="AP468" i="1" a="1"/>
  <c r="AP468" i="1" s="1"/>
  <c r="BP240" i="1"/>
  <c r="BO240" i="1"/>
  <c r="BN240" i="1"/>
  <c r="BG240" i="1" a="1"/>
  <c r="BG240" i="1" s="1"/>
  <c r="AZ240" i="1"/>
  <c r="BA240" i="1" s="1" a="1"/>
  <c r="BA240" i="1" s="1"/>
  <c r="AP240" i="1" a="1"/>
  <c r="AP240" i="1" s="1"/>
  <c r="BP310" i="1"/>
  <c r="BO310" i="1"/>
  <c r="BN310" i="1"/>
  <c r="BG310" i="1" a="1"/>
  <c r="BG310" i="1" s="1"/>
  <c r="AZ310" i="1"/>
  <c r="BA310" i="1" s="1" a="1"/>
  <c r="BA310" i="1" s="1"/>
  <c r="AP310" i="1" a="1"/>
  <c r="AP310" i="1" s="1"/>
  <c r="BP115" i="1"/>
  <c r="BO115" i="1"/>
  <c r="BN115" i="1"/>
  <c r="BG115" i="1" a="1"/>
  <c r="BG115" i="1" s="1"/>
  <c r="AZ115" i="1"/>
  <c r="BA115" i="1" s="1" a="1"/>
  <c r="BA115" i="1" s="1"/>
  <c r="AP115" i="1" a="1"/>
  <c r="AP115" i="1" s="1"/>
  <c r="BP182" i="1"/>
  <c r="BO182" i="1"/>
  <c r="BN182" i="1"/>
  <c r="BG182" i="1" a="1"/>
  <c r="BG182" i="1" s="1"/>
  <c r="AZ182" i="1"/>
  <c r="BA182" i="1" s="1" a="1"/>
  <c r="BA182" i="1" s="1"/>
  <c r="AP182" i="1" a="1"/>
  <c r="AP182" i="1" s="1"/>
  <c r="BP307" i="1"/>
  <c r="BO307" i="1"/>
  <c r="BN307" i="1"/>
  <c r="BG307" i="1" a="1"/>
  <c r="BG307" i="1" s="1"/>
  <c r="AZ307" i="1"/>
  <c r="BA307" i="1" s="1" a="1"/>
  <c r="BA307" i="1" s="1"/>
  <c r="AP307" i="1" a="1"/>
  <c r="AP307" i="1" s="1"/>
  <c r="BP330" i="1"/>
  <c r="BO330" i="1"/>
  <c r="BN330" i="1"/>
  <c r="BG330" i="1" a="1"/>
  <c r="BG330" i="1" s="1"/>
  <c r="AZ330" i="1"/>
  <c r="BA330" i="1" s="1" a="1"/>
  <c r="BA330" i="1" s="1"/>
  <c r="AP330" i="1" a="1"/>
  <c r="AP330" i="1" s="1"/>
  <c r="BP449" i="1"/>
  <c r="BO449" i="1"/>
  <c r="BN449" i="1"/>
  <c r="BG449" i="1" a="1"/>
  <c r="BG449" i="1" s="1"/>
  <c r="AZ449" i="1"/>
  <c r="BA449" i="1" s="1" a="1"/>
  <c r="BA449" i="1" s="1"/>
  <c r="AP449" i="1" a="1"/>
  <c r="AP449" i="1" s="1"/>
  <c r="BP77" i="1"/>
  <c r="BO77" i="1"/>
  <c r="BN77" i="1"/>
  <c r="BG77" i="1" a="1"/>
  <c r="BG77" i="1" s="1"/>
  <c r="AZ77" i="1"/>
  <c r="BA77" i="1" s="1" a="1"/>
  <c r="BA77" i="1" s="1"/>
  <c r="AP77" i="1" a="1"/>
  <c r="AP77" i="1" s="1"/>
  <c r="BP552" i="1"/>
  <c r="BO552" i="1"/>
  <c r="BN552" i="1"/>
  <c r="BG552" i="1" a="1"/>
  <c r="BG552" i="1" s="1"/>
  <c r="AZ552" i="1"/>
  <c r="BA552" i="1" s="1" a="1"/>
  <c r="BA552" i="1" s="1"/>
  <c r="AP552" i="1" a="1"/>
  <c r="AP552" i="1" s="1"/>
  <c r="BP122" i="1"/>
  <c r="BO122" i="1"/>
  <c r="BN122" i="1"/>
  <c r="BG122" i="1" a="1"/>
  <c r="BG122" i="1" s="1"/>
  <c r="AZ122" i="1"/>
  <c r="BA122" i="1" s="1" a="1"/>
  <c r="BA122" i="1" s="1"/>
  <c r="AP122" i="1" a="1"/>
  <c r="AP122" i="1" s="1"/>
  <c r="BP526" i="1"/>
  <c r="BO526" i="1"/>
  <c r="BN526" i="1"/>
  <c r="BG526" i="1" a="1"/>
  <c r="BG526" i="1" s="1"/>
  <c r="AZ526" i="1"/>
  <c r="BA526" i="1" s="1" a="1"/>
  <c r="BA526" i="1" s="1"/>
  <c r="AP526" i="1" a="1"/>
  <c r="AP526" i="1" s="1"/>
  <c r="BP340" i="1"/>
  <c r="BO340" i="1"/>
  <c r="BN340" i="1"/>
  <c r="BG340" i="1" a="1"/>
  <c r="BG340" i="1" s="1"/>
  <c r="AZ340" i="1"/>
  <c r="BA340" i="1" s="1" a="1"/>
  <c r="BA340" i="1" s="1"/>
  <c r="AP340" i="1" a="1"/>
  <c r="AP340" i="1" s="1"/>
  <c r="BP503" i="1"/>
  <c r="BO503" i="1"/>
  <c r="BN503" i="1"/>
  <c r="BG503" i="1" a="1"/>
  <c r="BG503" i="1" s="1"/>
  <c r="AZ503" i="1"/>
  <c r="BA503" i="1" s="1" a="1"/>
  <c r="BA503" i="1" s="1"/>
  <c r="AP503" i="1" a="1"/>
  <c r="AP503" i="1" s="1"/>
  <c r="BP430" i="1"/>
  <c r="BO430" i="1"/>
  <c r="BN430" i="1"/>
  <c r="BG430" i="1" a="1"/>
  <c r="BG430" i="1" s="1"/>
  <c r="AZ430" i="1"/>
  <c r="BA430" i="1" s="1" a="1"/>
  <c r="BA430" i="1" s="1"/>
  <c r="AP430" i="1" a="1"/>
  <c r="AP430" i="1" s="1"/>
  <c r="BP388" i="1"/>
  <c r="BO388" i="1"/>
  <c r="BN388" i="1"/>
  <c r="BG388" i="1" a="1"/>
  <c r="BG388" i="1" s="1"/>
  <c r="AZ388" i="1"/>
  <c r="BA388" i="1" s="1" a="1"/>
  <c r="BA388" i="1" s="1"/>
  <c r="AP388" i="1" a="1"/>
  <c r="AP388" i="1" s="1"/>
  <c r="BP478" i="1"/>
  <c r="BO478" i="1"/>
  <c r="BN478" i="1"/>
  <c r="BG478" i="1" a="1"/>
  <c r="BG478" i="1" s="1"/>
  <c r="AZ478" i="1"/>
  <c r="BA478" i="1" s="1" a="1"/>
  <c r="BA478" i="1" s="1"/>
  <c r="AP478" i="1" a="1"/>
  <c r="AP478" i="1" s="1"/>
  <c r="BP81" i="1"/>
  <c r="BO81" i="1"/>
  <c r="BN81" i="1"/>
  <c r="BG81" i="1" a="1"/>
  <c r="BG81" i="1" s="1"/>
  <c r="AZ81" i="1"/>
  <c r="BA81" i="1" s="1" a="1"/>
  <c r="BA81" i="1" s="1"/>
  <c r="AP81" i="1" a="1"/>
  <c r="AP81" i="1" s="1"/>
  <c r="BP52" i="1"/>
  <c r="BO52" i="1"/>
  <c r="BN52" i="1"/>
  <c r="BG52" i="1" a="1"/>
  <c r="BG52" i="1" s="1"/>
  <c r="AZ52" i="1"/>
  <c r="BA52" i="1" s="1" a="1"/>
  <c r="BA52" i="1" s="1"/>
  <c r="AP52" i="1" a="1"/>
  <c r="AP52" i="1" s="1"/>
  <c r="BP189" i="1"/>
  <c r="BO189" i="1"/>
  <c r="BN189" i="1"/>
  <c r="BG189" i="1" a="1"/>
  <c r="BG189" i="1" s="1"/>
  <c r="AZ189" i="1"/>
  <c r="BA189" i="1" s="1" a="1"/>
  <c r="BA189" i="1" s="1"/>
  <c r="AP189" i="1" a="1"/>
  <c r="AP189" i="1" s="1"/>
  <c r="BP209" i="1"/>
  <c r="BO209" i="1"/>
  <c r="BN209" i="1"/>
  <c r="BG209" i="1" a="1"/>
  <c r="BG209" i="1" s="1"/>
  <c r="AZ209" i="1"/>
  <c r="BA209" i="1" s="1" a="1"/>
  <c r="BA209" i="1" s="1"/>
  <c r="AP209" i="1" a="1"/>
  <c r="AP209" i="1" s="1"/>
  <c r="BP422" i="1"/>
  <c r="BO422" i="1"/>
  <c r="BN422" i="1"/>
  <c r="BG422" i="1" a="1"/>
  <c r="BG422" i="1" s="1"/>
  <c r="AZ422" i="1"/>
  <c r="BA422" i="1" s="1" a="1"/>
  <c r="BA422" i="1" s="1"/>
  <c r="AP422" i="1" a="1"/>
  <c r="AP422" i="1" s="1"/>
  <c r="BP188" i="1"/>
  <c r="BO188" i="1"/>
  <c r="BN188" i="1"/>
  <c r="BG188" i="1" a="1"/>
  <c r="BG188" i="1" s="1"/>
  <c r="AZ188" i="1"/>
  <c r="BA188" i="1" s="1" a="1"/>
  <c r="BA188" i="1" s="1"/>
  <c r="AP188" i="1" a="1"/>
  <c r="AP188" i="1" s="1"/>
  <c r="BP147" i="1"/>
  <c r="BO147" i="1"/>
  <c r="BN147" i="1"/>
  <c r="BG147" i="1" a="1"/>
  <c r="BG147" i="1" s="1"/>
  <c r="AZ147" i="1"/>
  <c r="BA147" i="1" s="1" a="1"/>
  <c r="BA147" i="1" s="1"/>
  <c r="AP147" i="1" a="1"/>
  <c r="AP147" i="1" s="1"/>
  <c r="BP25" i="1"/>
  <c r="BO25" i="1"/>
  <c r="BN25" i="1"/>
  <c r="BG25" i="1" a="1"/>
  <c r="BG25" i="1" s="1"/>
  <c r="AZ25" i="1"/>
  <c r="BA25" i="1" s="1" a="1"/>
  <c r="BA25" i="1" s="1"/>
  <c r="AP25" i="1" a="1"/>
  <c r="AP25" i="1" s="1"/>
  <c r="BP10" i="1"/>
  <c r="BO10" i="1"/>
  <c r="BN10" i="1"/>
  <c r="BG10" i="1" a="1"/>
  <c r="BG10" i="1" s="1"/>
  <c r="AZ10" i="1"/>
  <c r="BA10" i="1" s="1" a="1"/>
  <c r="BA10" i="1" s="1"/>
  <c r="AP10" i="1" a="1"/>
  <c r="AP10" i="1" s="1"/>
  <c r="BP518" i="1"/>
  <c r="BO518" i="1"/>
  <c r="BN518" i="1"/>
  <c r="BG518" i="1" a="1"/>
  <c r="BG518" i="1" s="1"/>
  <c r="AZ518" i="1"/>
  <c r="BA518" i="1" s="1" a="1"/>
  <c r="BA518" i="1" s="1"/>
  <c r="AP518" i="1" a="1"/>
  <c r="AP518" i="1" s="1"/>
  <c r="BP490" i="1"/>
  <c r="BO490" i="1"/>
  <c r="BN490" i="1"/>
  <c r="BG490" i="1" a="1"/>
  <c r="BG490" i="1" s="1"/>
  <c r="AZ490" i="1"/>
  <c r="BA490" i="1" s="1" a="1"/>
  <c r="BA490" i="1" s="1"/>
  <c r="AP490" i="1" a="1"/>
  <c r="AP490" i="1" s="1"/>
  <c r="BP286" i="1"/>
  <c r="BO286" i="1"/>
  <c r="BN286" i="1"/>
  <c r="BG286" i="1" a="1"/>
  <c r="BG286" i="1" s="1"/>
  <c r="AZ286" i="1"/>
  <c r="BA286" i="1" s="1" a="1"/>
  <c r="BA286" i="1" s="1"/>
  <c r="AP286" i="1" a="1"/>
  <c r="AP286" i="1" s="1"/>
  <c r="BP11" i="1"/>
  <c r="BO11" i="1"/>
  <c r="BN11" i="1"/>
  <c r="BG11" i="1" a="1"/>
  <c r="BG11" i="1" s="1"/>
  <c r="AZ11" i="1"/>
  <c r="BA11" i="1" s="1" a="1"/>
  <c r="BA11" i="1" s="1"/>
  <c r="AP11" i="1" a="1"/>
  <c r="AP11" i="1" s="1"/>
  <c r="BP38" i="1"/>
  <c r="BO38" i="1"/>
  <c r="BN38" i="1"/>
  <c r="BG38" i="1" a="1"/>
  <c r="BG38" i="1" s="1"/>
  <c r="AZ38" i="1"/>
  <c r="BA38" i="1" s="1" a="1"/>
  <c r="BA38" i="1" s="1"/>
  <c r="AP38" i="1" a="1"/>
  <c r="AP38" i="1" s="1"/>
  <c r="BP364" i="1"/>
  <c r="BO364" i="1"/>
  <c r="BN364" i="1"/>
  <c r="BG364" i="1" a="1"/>
  <c r="BG364" i="1" s="1"/>
  <c r="AZ364" i="1"/>
  <c r="BA364" i="1" s="1" a="1"/>
  <c r="BA364" i="1" s="1"/>
  <c r="AP364" i="1" a="1"/>
  <c r="AP364" i="1" s="1"/>
  <c r="BP195" i="1"/>
  <c r="BO195" i="1"/>
  <c r="BN195" i="1"/>
  <c r="BG195" i="1" a="1"/>
  <c r="BG195" i="1" s="1"/>
  <c r="AZ195" i="1"/>
  <c r="BA195" i="1" s="1" a="1"/>
  <c r="BA195" i="1" s="1"/>
  <c r="AP195" i="1" a="1"/>
  <c r="AP195" i="1" s="1"/>
  <c r="BP334" i="1"/>
  <c r="BO334" i="1"/>
  <c r="BN334" i="1"/>
  <c r="BG334" i="1" a="1"/>
  <c r="BG334" i="1" s="1"/>
  <c r="AZ334" i="1"/>
  <c r="BA334" i="1" s="1" a="1"/>
  <c r="BA334" i="1" s="1"/>
  <c r="AP334" i="1" a="1"/>
  <c r="AP334" i="1" s="1"/>
  <c r="BP553" i="1"/>
  <c r="BO553" i="1"/>
  <c r="BN553" i="1"/>
  <c r="BG553" i="1" a="1"/>
  <c r="BG553" i="1" s="1"/>
  <c r="AZ553" i="1"/>
  <c r="BA553" i="1" s="1" a="1"/>
  <c r="BA553" i="1" s="1"/>
  <c r="AP553" i="1" a="1"/>
  <c r="AP553" i="1" s="1"/>
  <c r="BP359" i="1"/>
  <c r="BO359" i="1"/>
  <c r="BN359" i="1"/>
  <c r="BG359" i="1" a="1"/>
  <c r="BG359" i="1" s="1"/>
  <c r="AZ359" i="1"/>
  <c r="BA359" i="1" s="1" a="1"/>
  <c r="BA359" i="1" s="1"/>
  <c r="AP359" i="1" a="1"/>
  <c r="AP359" i="1" s="1"/>
  <c r="BP344" i="1"/>
  <c r="BO344" i="1"/>
  <c r="BN344" i="1"/>
  <c r="BG344" i="1" a="1"/>
  <c r="BG344" i="1" s="1"/>
  <c r="AZ344" i="1"/>
  <c r="BA344" i="1" s="1" a="1"/>
  <c r="BA344" i="1" s="1"/>
  <c r="AP344" i="1" a="1"/>
  <c r="AP344" i="1" s="1"/>
  <c r="BP495" i="1"/>
  <c r="BO495" i="1"/>
  <c r="BN495" i="1"/>
  <c r="BG495" i="1" a="1"/>
  <c r="BG495" i="1" s="1"/>
  <c r="AZ495" i="1"/>
  <c r="BA495" i="1" s="1" a="1"/>
  <c r="BA495" i="1" s="1"/>
  <c r="AP495" i="1" a="1"/>
  <c r="AP495" i="1" s="1"/>
  <c r="BP218" i="1"/>
  <c r="BO218" i="1"/>
  <c r="BN218" i="1"/>
  <c r="BG218" i="1" a="1"/>
  <c r="BG218" i="1" s="1"/>
  <c r="AZ218" i="1"/>
  <c r="BA218" i="1" s="1" a="1"/>
  <c r="BA218" i="1" s="1"/>
  <c r="AP218" i="1" a="1"/>
  <c r="AP218" i="1" s="1"/>
  <c r="BP484" i="1"/>
  <c r="BO484" i="1"/>
  <c r="BN484" i="1"/>
  <c r="BG484" i="1" a="1"/>
  <c r="BG484" i="1" s="1"/>
  <c r="AZ484" i="1"/>
  <c r="BA484" i="1" s="1" a="1"/>
  <c r="BA484" i="1" s="1"/>
  <c r="AP484" i="1" a="1"/>
  <c r="AP484" i="1" s="1"/>
  <c r="BP361" i="1"/>
  <c r="BO361" i="1"/>
  <c r="BN361" i="1"/>
  <c r="BG361" i="1" a="1"/>
  <c r="BG361" i="1" s="1"/>
  <c r="AZ361" i="1"/>
  <c r="BA361" i="1" s="1" a="1"/>
  <c r="BA361" i="1" s="1"/>
  <c r="AP361" i="1" a="1"/>
  <c r="AP361" i="1" s="1"/>
  <c r="BP154" i="1"/>
  <c r="BO154" i="1"/>
  <c r="BN154" i="1"/>
  <c r="BG154" i="1" a="1"/>
  <c r="BG154" i="1" s="1"/>
  <c r="AZ154" i="1"/>
  <c r="BA154" i="1" s="1" a="1"/>
  <c r="BA154" i="1" s="1"/>
  <c r="AP154" i="1" a="1"/>
  <c r="AP154" i="1" s="1"/>
  <c r="BP395" i="1"/>
  <c r="BO395" i="1"/>
  <c r="BN395" i="1"/>
  <c r="BG395" i="1" a="1"/>
  <c r="BG395" i="1" s="1"/>
  <c r="AZ395" i="1"/>
  <c r="BA395" i="1" s="1" a="1"/>
  <c r="BA395" i="1" s="1"/>
  <c r="AP395" i="1" a="1"/>
  <c r="AP395" i="1" s="1"/>
  <c r="BP382" i="1"/>
  <c r="BO382" i="1"/>
  <c r="BN382" i="1"/>
  <c r="BG382" i="1" a="1"/>
  <c r="BG382" i="1" s="1"/>
  <c r="AZ382" i="1"/>
  <c r="BA382" i="1" s="1" a="1"/>
  <c r="BA382" i="1" s="1"/>
  <c r="AP382" i="1" a="1"/>
  <c r="AP382" i="1" s="1"/>
  <c r="BP328" i="1"/>
  <c r="BO328" i="1"/>
  <c r="BN328" i="1"/>
  <c r="BG328" i="1" a="1"/>
  <c r="BG328" i="1" s="1"/>
  <c r="AZ328" i="1"/>
  <c r="BA328" i="1" s="1" a="1"/>
  <c r="BA328" i="1" s="1"/>
  <c r="AP328" i="1" a="1"/>
  <c r="AP328" i="1" s="1"/>
  <c r="BP135" i="1"/>
  <c r="BO135" i="1"/>
  <c r="BN135" i="1"/>
  <c r="BG135" i="1" a="1"/>
  <c r="BG135" i="1" s="1"/>
  <c r="AZ135" i="1"/>
  <c r="BA135" i="1" s="1" a="1"/>
  <c r="BA135" i="1" s="1"/>
  <c r="AP135" i="1" a="1"/>
  <c r="AP135" i="1" s="1"/>
  <c r="BP171" i="1"/>
  <c r="BO171" i="1"/>
  <c r="BN171" i="1"/>
  <c r="BG171" i="1" a="1"/>
  <c r="BG171" i="1" s="1"/>
  <c r="AZ171" i="1"/>
  <c r="BA171" i="1" s="1" a="1"/>
  <c r="BA171" i="1" s="1"/>
  <c r="AP171" i="1" a="1"/>
  <c r="AP171" i="1" s="1"/>
  <c r="BP255" i="1"/>
  <c r="BO255" i="1"/>
  <c r="BN255" i="1"/>
  <c r="BG255" i="1" a="1"/>
  <c r="BG255" i="1" s="1"/>
  <c r="AZ255" i="1"/>
  <c r="BA255" i="1" s="1" a="1"/>
  <c r="BA255" i="1" s="1"/>
  <c r="AP255" i="1" a="1"/>
  <c r="AP255" i="1" s="1"/>
  <c r="BP417" i="1"/>
  <c r="BO417" i="1"/>
  <c r="BN417" i="1"/>
  <c r="BG417" i="1" a="1"/>
  <c r="BG417" i="1" s="1"/>
  <c r="AZ417" i="1"/>
  <c r="BA417" i="1" s="1" a="1"/>
  <c r="BA417" i="1" s="1"/>
  <c r="AP417" i="1" a="1"/>
  <c r="AP417" i="1" s="1"/>
  <c r="BP414" i="1"/>
  <c r="BO414" i="1"/>
  <c r="BN414" i="1"/>
  <c r="BG414" i="1" a="1"/>
  <c r="BG414" i="1" s="1"/>
  <c r="AZ414" i="1"/>
  <c r="BA414" i="1" s="1" a="1"/>
  <c r="BA414" i="1" s="1"/>
  <c r="AP414" i="1" a="1"/>
  <c r="AP414" i="1" s="1"/>
  <c r="BP311" i="1"/>
  <c r="BO311" i="1"/>
  <c r="BN311" i="1"/>
  <c r="BG311" i="1" a="1"/>
  <c r="BG311" i="1" s="1"/>
  <c r="AZ311" i="1"/>
  <c r="BA311" i="1" s="1" a="1"/>
  <c r="BA311" i="1" s="1"/>
  <c r="AP311" i="1" a="1"/>
  <c r="AP311" i="1" s="1"/>
  <c r="BP178" i="1"/>
  <c r="BO178" i="1"/>
  <c r="BN178" i="1"/>
  <c r="BG178" i="1" a="1"/>
  <c r="BG178" i="1" s="1"/>
  <c r="AZ178" i="1"/>
  <c r="BA178" i="1" s="1" a="1"/>
  <c r="BA178" i="1" s="1"/>
  <c r="AP178" i="1" a="1"/>
  <c r="AP178" i="1" s="1"/>
  <c r="BP116" i="1"/>
  <c r="BO116" i="1"/>
  <c r="BN116" i="1"/>
  <c r="BG116" i="1" a="1"/>
  <c r="BG116" i="1" s="1"/>
  <c r="AZ116" i="1"/>
  <c r="BA116" i="1" s="1" a="1"/>
  <c r="BA116" i="1" s="1"/>
  <c r="AP116" i="1" a="1"/>
  <c r="AP116" i="1" s="1"/>
  <c r="BP362" i="1"/>
  <c r="BO362" i="1"/>
  <c r="BN362" i="1"/>
  <c r="BG362" i="1" a="1"/>
  <c r="BG362" i="1" s="1"/>
  <c r="AZ362" i="1"/>
  <c r="BA362" i="1" s="1" a="1"/>
  <c r="BA362" i="1" s="1"/>
  <c r="AP362" i="1" a="1"/>
  <c r="AP362" i="1" s="1"/>
  <c r="BP272" i="1"/>
  <c r="BO272" i="1"/>
  <c r="BN272" i="1"/>
  <c r="BG272" i="1" a="1"/>
  <c r="BG272" i="1" s="1"/>
  <c r="AZ272" i="1"/>
  <c r="BA272" i="1" s="1" a="1"/>
  <c r="BA272" i="1" s="1"/>
  <c r="AP272" i="1" a="1"/>
  <c r="AP272" i="1" s="1"/>
  <c r="BP366" i="1"/>
  <c r="BO366" i="1"/>
  <c r="BN366" i="1"/>
  <c r="BG366" i="1" a="1"/>
  <c r="BG366" i="1" s="1"/>
  <c r="AZ366" i="1"/>
  <c r="BA366" i="1" s="1" a="1"/>
  <c r="BA366" i="1" s="1"/>
  <c r="AP366" i="1" a="1"/>
  <c r="AP366" i="1" s="1"/>
  <c r="BP208" i="1"/>
  <c r="BO208" i="1"/>
  <c r="BN208" i="1"/>
  <c r="BG208" i="1" a="1"/>
  <c r="BG208" i="1" s="1"/>
  <c r="AZ208" i="1"/>
  <c r="BA208" i="1" s="1" a="1"/>
  <c r="BA208" i="1" s="1"/>
  <c r="AP208" i="1" a="1"/>
  <c r="AP208" i="1" s="1"/>
  <c r="BP61" i="1"/>
  <c r="BO61" i="1"/>
  <c r="BN61" i="1"/>
  <c r="BG61" i="1" a="1"/>
  <c r="BG61" i="1" s="1"/>
  <c r="AZ61" i="1"/>
  <c r="BA61" i="1" s="1" a="1"/>
  <c r="BA61" i="1" s="1"/>
  <c r="AP61" i="1" a="1"/>
  <c r="AP61" i="1" s="1"/>
  <c r="BP413" i="1"/>
  <c r="BO413" i="1"/>
  <c r="BN413" i="1"/>
  <c r="BG413" i="1" a="1"/>
  <c r="BG413" i="1" s="1"/>
  <c r="AZ413" i="1"/>
  <c r="BA413" i="1" s="1" a="1"/>
  <c r="BA413" i="1" s="1"/>
  <c r="AP413" i="1" a="1"/>
  <c r="AP413" i="1" s="1"/>
  <c r="BP18" i="1"/>
  <c r="BO18" i="1"/>
  <c r="BN18" i="1"/>
  <c r="BG18" i="1" a="1"/>
  <c r="BG18" i="1" s="1"/>
  <c r="AZ18" i="1"/>
  <c r="BA18" i="1" s="1" a="1"/>
  <c r="BA18" i="1" s="1"/>
  <c r="AP18" i="1" a="1"/>
  <c r="AP18" i="1" s="1"/>
  <c r="BP290" i="1"/>
  <c r="BO290" i="1"/>
  <c r="BN290" i="1"/>
  <c r="BG290" i="1" a="1"/>
  <c r="BG290" i="1" s="1"/>
  <c r="AZ290" i="1"/>
  <c r="BA290" i="1" s="1" a="1"/>
  <c r="BA290" i="1" s="1"/>
  <c r="AP290" i="1" a="1"/>
  <c r="AP290" i="1" s="1"/>
  <c r="BP69" i="1"/>
  <c r="BO69" i="1"/>
  <c r="BN69" i="1"/>
  <c r="BG69" i="1" a="1"/>
  <c r="BG69" i="1" s="1"/>
  <c r="AZ69" i="1"/>
  <c r="BA69" i="1" s="1" a="1"/>
  <c r="BA69" i="1" s="1"/>
  <c r="AP69" i="1" a="1"/>
  <c r="AP69" i="1" s="1"/>
  <c r="BP420" i="1"/>
  <c r="BO420" i="1"/>
  <c r="BN420" i="1"/>
  <c r="BG420" i="1" a="1"/>
  <c r="BG420" i="1" s="1"/>
  <c r="AZ420" i="1"/>
  <c r="BA420" i="1" s="1" a="1"/>
  <c r="BA420" i="1" s="1"/>
  <c r="AP420" i="1" a="1"/>
  <c r="AP420" i="1" s="1"/>
  <c r="BP242" i="1"/>
  <c r="BO242" i="1"/>
  <c r="BN242" i="1"/>
  <c r="BG242" i="1" a="1"/>
  <c r="BG242" i="1" s="1"/>
  <c r="AZ242" i="1"/>
  <c r="BA242" i="1" s="1" a="1"/>
  <c r="BA242" i="1" s="1"/>
  <c r="AP242" i="1" a="1"/>
  <c r="AP242" i="1" s="1"/>
  <c r="BP228" i="1"/>
  <c r="BO228" i="1"/>
  <c r="BN228" i="1"/>
  <c r="BG228" i="1" a="1"/>
  <c r="BG228" i="1" s="1"/>
  <c r="AZ228" i="1"/>
  <c r="BA228" i="1" s="1" a="1"/>
  <c r="BA228" i="1" s="1"/>
  <c r="AP228" i="1" a="1"/>
  <c r="AP228" i="1" s="1"/>
  <c r="BP400" i="1"/>
  <c r="BO400" i="1"/>
  <c r="BN400" i="1"/>
  <c r="BG400" i="1" a="1"/>
  <c r="BG400" i="1" s="1"/>
  <c r="AZ400" i="1"/>
  <c r="BA400" i="1" s="1" a="1"/>
  <c r="BA400" i="1" s="1"/>
  <c r="AP400" i="1" a="1"/>
  <c r="AP400" i="1" s="1"/>
  <c r="BP410" i="1"/>
  <c r="BO410" i="1"/>
  <c r="BN410" i="1"/>
  <c r="BG410" i="1" a="1"/>
  <c r="BG410" i="1" s="1"/>
  <c r="AZ410" i="1"/>
  <c r="BA410" i="1" s="1" a="1"/>
  <c r="BA410" i="1" s="1"/>
  <c r="AP410" i="1" a="1"/>
  <c r="AP410" i="1" s="1"/>
  <c r="BP225" i="1"/>
  <c r="BO225" i="1"/>
  <c r="BN225" i="1"/>
  <c r="BG225" i="1" a="1"/>
  <c r="BG225" i="1" s="1"/>
  <c r="AZ225" i="1"/>
  <c r="BA225" i="1" s="1" a="1"/>
  <c r="BA225" i="1" s="1"/>
  <c r="AP225" i="1" a="1"/>
  <c r="AP225" i="1" s="1"/>
  <c r="BP530" i="1"/>
  <c r="BO530" i="1"/>
  <c r="BN530" i="1"/>
  <c r="BG530" i="1" a="1"/>
  <c r="BG530" i="1" s="1"/>
  <c r="AZ530" i="1"/>
  <c r="BA530" i="1" s="1" a="1"/>
  <c r="BA530" i="1" s="1"/>
  <c r="AP530" i="1" a="1"/>
  <c r="AP530" i="1" s="1"/>
  <c r="BP506" i="1"/>
  <c r="BO506" i="1"/>
  <c r="BN506" i="1"/>
  <c r="BG506" i="1" a="1"/>
  <c r="BG506" i="1" s="1"/>
  <c r="AZ506" i="1"/>
  <c r="BA506" i="1" s="1" a="1"/>
  <c r="BA506" i="1" s="1"/>
  <c r="AP506" i="1" a="1"/>
  <c r="AP506" i="1" s="1"/>
  <c r="BP29" i="1"/>
  <c r="BO29" i="1"/>
  <c r="BN29" i="1"/>
  <c r="BG29" i="1" a="1"/>
  <c r="BG29" i="1" s="1"/>
  <c r="AZ29" i="1"/>
  <c r="BA29" i="1" s="1" a="1"/>
  <c r="BA29" i="1" s="1"/>
  <c r="AP29" i="1" a="1"/>
  <c r="AP29" i="1" s="1"/>
  <c r="BP70" i="1"/>
  <c r="BO70" i="1"/>
  <c r="BN70" i="1"/>
  <c r="BG70" i="1" a="1"/>
  <c r="BG70" i="1" s="1"/>
  <c r="AZ70" i="1"/>
  <c r="BA70" i="1" s="1" a="1"/>
  <c r="BA70" i="1" s="1"/>
  <c r="AP70" i="1" a="1"/>
  <c r="AP70" i="1" s="1"/>
  <c r="BP58" i="1"/>
  <c r="BO58" i="1"/>
  <c r="BN58" i="1"/>
  <c r="BG58" i="1" a="1"/>
  <c r="BG58" i="1" s="1"/>
  <c r="AZ58" i="1"/>
  <c r="BA58" i="1" s="1" a="1"/>
  <c r="BA58" i="1" s="1"/>
  <c r="AP58" i="1" a="1"/>
  <c r="AP58" i="1" s="1"/>
  <c r="BP37" i="1"/>
  <c r="BO37" i="1"/>
  <c r="BN37" i="1"/>
  <c r="BG37" i="1" a="1"/>
  <c r="BG37" i="1" s="1"/>
  <c r="AZ37" i="1"/>
  <c r="BA37" i="1" s="1" a="1"/>
  <c r="BA37" i="1" s="1"/>
  <c r="AP37" i="1" a="1"/>
  <c r="AP37" i="1" s="1"/>
  <c r="BP49" i="1"/>
  <c r="BO49" i="1"/>
  <c r="BN49" i="1"/>
  <c r="BG49" i="1" a="1"/>
  <c r="BG49" i="1" s="1"/>
  <c r="AZ49" i="1"/>
  <c r="BA49" i="1" s="1" a="1"/>
  <c r="BA49" i="1" s="1"/>
  <c r="AP49" i="1" a="1"/>
  <c r="AP49" i="1" s="1"/>
  <c r="BP321" i="1"/>
  <c r="BO321" i="1"/>
  <c r="BN321" i="1"/>
  <c r="BG321" i="1" a="1"/>
  <c r="BG321" i="1" s="1"/>
  <c r="AZ321" i="1"/>
  <c r="BA321" i="1" s="1" a="1"/>
  <c r="BA321" i="1" s="1"/>
  <c r="AP321" i="1" a="1"/>
  <c r="AP321" i="1" s="1"/>
  <c r="BP347" i="1"/>
  <c r="BO347" i="1"/>
  <c r="BN347" i="1"/>
  <c r="BG347" i="1" a="1"/>
  <c r="BG347" i="1" s="1"/>
  <c r="AZ347" i="1"/>
  <c r="BA347" i="1" s="1" a="1"/>
  <c r="BA347" i="1" s="1"/>
  <c r="AP347" i="1" a="1"/>
  <c r="AP347" i="1" s="1"/>
  <c r="BP308" i="1"/>
  <c r="BO308" i="1"/>
  <c r="BN308" i="1"/>
  <c r="BG308" i="1" a="1"/>
  <c r="BG308" i="1" s="1"/>
  <c r="AZ308" i="1"/>
  <c r="BA308" i="1" s="1" a="1"/>
  <c r="BA308" i="1" s="1"/>
  <c r="AP308" i="1" a="1"/>
  <c r="AP308" i="1" s="1"/>
  <c r="BP562" i="1"/>
  <c r="BO562" i="1"/>
  <c r="BN562" i="1"/>
  <c r="BG562" i="1" a="1"/>
  <c r="BG562" i="1" s="1"/>
  <c r="AZ562" i="1"/>
  <c r="BA562" i="1" s="1" a="1"/>
  <c r="BA562" i="1" s="1"/>
  <c r="AP562" i="1" a="1"/>
  <c r="AP562" i="1" s="1"/>
  <c r="BP274" i="1"/>
  <c r="BO274" i="1"/>
  <c r="BN274" i="1"/>
  <c r="BG274" i="1" a="1"/>
  <c r="BG274" i="1" s="1"/>
  <c r="AZ274" i="1"/>
  <c r="BA274" i="1" s="1" a="1"/>
  <c r="BA274" i="1" s="1"/>
  <c r="AP274" i="1" a="1"/>
  <c r="AP274" i="1" s="1"/>
  <c r="BP416" i="1"/>
  <c r="BO416" i="1"/>
  <c r="BN416" i="1"/>
  <c r="BG416" i="1" a="1"/>
  <c r="BG416" i="1" s="1"/>
  <c r="AZ416" i="1"/>
  <c r="BA416" i="1" s="1" a="1"/>
  <c r="BA416" i="1" s="1"/>
  <c r="AP416" i="1" a="1"/>
  <c r="AP416" i="1" s="1"/>
  <c r="BP319" i="1"/>
  <c r="BO319" i="1"/>
  <c r="BN319" i="1"/>
  <c r="BG319" i="1" a="1"/>
  <c r="BG319" i="1" s="1"/>
  <c r="AZ319" i="1"/>
  <c r="BA319" i="1" s="1" a="1"/>
  <c r="BA319" i="1" s="1"/>
  <c r="AP319" i="1" a="1"/>
  <c r="AP319" i="1" s="1"/>
  <c r="BP566" i="1"/>
  <c r="BO566" i="1"/>
  <c r="BN566" i="1"/>
  <c r="BG566" i="1" a="1"/>
  <c r="BG566" i="1" s="1"/>
  <c r="AZ566" i="1"/>
  <c r="BA566" i="1" s="1" a="1"/>
  <c r="BA566" i="1" s="1"/>
  <c r="AP566" i="1" a="1"/>
  <c r="AP566" i="1" s="1"/>
  <c r="BP144" i="1"/>
  <c r="BO144" i="1"/>
  <c r="BN144" i="1"/>
  <c r="BG144" i="1" a="1"/>
  <c r="BG144" i="1" s="1"/>
  <c r="AZ144" i="1"/>
  <c r="BA144" i="1" s="1" a="1"/>
  <c r="BA144" i="1" s="1"/>
  <c r="AP144" i="1" a="1"/>
  <c r="AP144" i="1" s="1"/>
  <c r="BP300" i="1"/>
  <c r="BO300" i="1"/>
  <c r="BN300" i="1"/>
  <c r="BG300" i="1" a="1"/>
  <c r="BG300" i="1" s="1"/>
  <c r="AZ300" i="1"/>
  <c r="BA300" i="1" s="1" a="1"/>
  <c r="BA300" i="1" s="1"/>
  <c r="AP300" i="1" a="1"/>
  <c r="AP300" i="1" s="1"/>
  <c r="BP314" i="1"/>
  <c r="BO314" i="1"/>
  <c r="BN314" i="1"/>
  <c r="BG314" i="1" a="1"/>
  <c r="BG314" i="1" s="1"/>
  <c r="AZ314" i="1"/>
  <c r="BA314" i="1" s="1" a="1"/>
  <c r="BA314" i="1" s="1"/>
  <c r="AP314" i="1" a="1"/>
  <c r="AP314" i="1" s="1"/>
  <c r="BP563" i="1"/>
  <c r="BO563" i="1"/>
  <c r="BN563" i="1"/>
  <c r="BG563" i="1" a="1"/>
  <c r="BG563" i="1" s="1"/>
  <c r="AZ563" i="1"/>
  <c r="BA563" i="1" s="1" a="1"/>
  <c r="BA563" i="1" s="1"/>
  <c r="AP563" i="1" a="1"/>
  <c r="AP563" i="1" s="1"/>
  <c r="BP22" i="1"/>
  <c r="BO22" i="1"/>
  <c r="BN22" i="1"/>
  <c r="BG22" i="1" a="1"/>
  <c r="BG22" i="1" s="1"/>
  <c r="AZ22" i="1"/>
  <c r="BA22" i="1" s="1" a="1"/>
  <c r="BA22" i="1" s="1"/>
  <c r="AP22" i="1" a="1"/>
  <c r="AP22" i="1" s="1"/>
  <c r="BP17" i="1"/>
  <c r="BO17" i="1"/>
  <c r="BN17" i="1"/>
  <c r="BG17" i="1" a="1"/>
  <c r="BG17" i="1" s="1"/>
  <c r="AZ17" i="1"/>
  <c r="BA17" i="1" s="1" a="1"/>
  <c r="BA17" i="1" s="1"/>
  <c r="AP17" i="1" a="1"/>
  <c r="AP17" i="1" s="1"/>
  <c r="BP545" i="1"/>
  <c r="BO545" i="1"/>
  <c r="BN545" i="1"/>
  <c r="BG545" i="1" a="1"/>
  <c r="BG545" i="1" s="1"/>
  <c r="AZ545" i="1"/>
  <c r="BA545" i="1" s="1" a="1"/>
  <c r="BA545" i="1" s="1"/>
  <c r="AP545" i="1" a="1"/>
  <c r="AP545" i="1" s="1"/>
  <c r="BP378" i="1"/>
  <c r="BO378" i="1"/>
  <c r="BN378" i="1"/>
  <c r="BG378" i="1" a="1"/>
  <c r="BG378" i="1" s="1"/>
  <c r="AZ378" i="1"/>
  <c r="BA378" i="1" s="1" a="1"/>
  <c r="BA378" i="1" s="1"/>
  <c r="AP378" i="1" a="1"/>
  <c r="AP378" i="1" s="1"/>
  <c r="BP392" i="1"/>
  <c r="BO392" i="1"/>
  <c r="BN392" i="1"/>
  <c r="BG392" i="1" a="1"/>
  <c r="BG392" i="1" s="1"/>
  <c r="AZ392" i="1"/>
  <c r="BA392" i="1" s="1" a="1"/>
  <c r="BA392" i="1" s="1"/>
  <c r="AP392" i="1" a="1"/>
  <c r="AP392" i="1" s="1"/>
  <c r="BP20" i="1"/>
  <c r="BO20" i="1"/>
  <c r="BN20" i="1"/>
  <c r="BG20" i="1" a="1"/>
  <c r="BG20" i="1" s="1"/>
  <c r="AZ20" i="1"/>
  <c r="BA20" i="1" s="1" a="1"/>
  <c r="BA20" i="1" s="1"/>
  <c r="AP20" i="1" a="1"/>
  <c r="AP20" i="1" s="1"/>
  <c r="BP30" i="1"/>
  <c r="BO30" i="1"/>
  <c r="BN30" i="1"/>
  <c r="BG30" i="1" a="1"/>
  <c r="BG30" i="1" s="1"/>
  <c r="AZ30" i="1"/>
  <c r="BA30" i="1" s="1" a="1"/>
  <c r="BA30" i="1" s="1"/>
  <c r="AP30" i="1" a="1"/>
  <c r="AP30" i="1" s="1"/>
  <c r="BP554" i="1"/>
  <c r="BO554" i="1"/>
  <c r="BN554" i="1"/>
  <c r="BG554" i="1" a="1"/>
  <c r="BG554" i="1" s="1"/>
  <c r="AZ554" i="1"/>
  <c r="BA554" i="1" s="1" a="1"/>
  <c r="BA554" i="1" s="1"/>
  <c r="AP554" i="1" a="1"/>
  <c r="AP554" i="1" s="1"/>
  <c r="BP15" i="1"/>
  <c r="BO15" i="1"/>
  <c r="BN15" i="1"/>
  <c r="BG15" i="1" a="1"/>
  <c r="BG15" i="1" s="1"/>
  <c r="AZ15" i="1"/>
  <c r="BA15" i="1" s="1" a="1"/>
  <c r="BA15" i="1" s="1"/>
  <c r="AP15" i="1" a="1"/>
  <c r="AP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<sst xmlns="http://schemas.openxmlformats.org/spreadsheetml/2006/main" count="4750" uniqueCount="191">
  <si>
    <t>Dimvoyageid</t>
  </si>
  <si>
    <t>Factvoyagelegid</t>
  </si>
  <si>
    <t>Shipname</t>
  </si>
  <si>
    <t>Dimshipid</t>
  </si>
  <si>
    <t>Voyagelegfromportname</t>
  </si>
  <si>
    <t>Voyagelegtoportname</t>
  </si>
  <si>
    <t>Legfromreporttime</t>
  </si>
  <si>
    <t>Legtoreporttime</t>
  </si>
  <si>
    <t>Quarter</t>
  </si>
  <si>
    <t>OCS</t>
  </si>
  <si>
    <t>Totalpropulsionconsumption</t>
  </si>
  <si>
    <t>Totalboilerconsumption</t>
  </si>
  <si>
    <t>Totalgeneratorconsumption</t>
  </si>
  <si>
    <t>Propulsionconsumptionifo</t>
  </si>
  <si>
    <t>Propulsionconsumptionmgo</t>
  </si>
  <si>
    <t>Propulsionconsumptionlsf</t>
  </si>
  <si>
    <t>Propulsionconsumptionmdo</t>
  </si>
  <si>
    <t>Generatorconsumptionifo</t>
  </si>
  <si>
    <t>Generatorconsumptionmgo</t>
  </si>
  <si>
    <t>Generatorconsumptionlsf</t>
  </si>
  <si>
    <t>Generatorconsumptionmdo</t>
  </si>
  <si>
    <t>Cargoheatingconsumptionifo</t>
  </si>
  <si>
    <t>Cargoheatingconsumptionmgo</t>
  </si>
  <si>
    <t>Cargoheatingconsumptionlsf</t>
  </si>
  <si>
    <t>Cargoheatingconsumptionmdo</t>
  </si>
  <si>
    <t>Tankcleaningconsumptionifo</t>
  </si>
  <si>
    <t>Tankcleaningconsumptionmgo</t>
  </si>
  <si>
    <t>Tankcleaningconsumptionlsf</t>
  </si>
  <si>
    <t>Tankcleaningconsumptionmdo</t>
  </si>
  <si>
    <t>Otherconsumptionifo</t>
  </si>
  <si>
    <t>Otherconsumptionmgo</t>
  </si>
  <si>
    <t>Otherconsumptionlsf</t>
  </si>
  <si>
    <t>Otherconsumptionmdo</t>
  </si>
  <si>
    <t>Portboilerconsumption</t>
  </si>
  <si>
    <t>Portgeneratorconsumption</t>
  </si>
  <si>
    <t>Portpropulsionconsuption</t>
  </si>
  <si>
    <t>Enginedistance</t>
  </si>
  <si>
    <t>Observeddistance</t>
  </si>
  <si>
    <t>Badweatherhours</t>
  </si>
  <si>
    <t>Mainenginekwhrs</t>
  </si>
  <si>
    <t>Airtemp</t>
  </si>
  <si>
    <t>AirTempBins</t>
  </si>
  <si>
    <t>Beaufort</t>
  </si>
  <si>
    <t>Beaufort Scale</t>
  </si>
  <si>
    <t>Afrdraft</t>
  </si>
  <si>
    <t>Fwdraft</t>
  </si>
  <si>
    <t>Seanumber</t>
  </si>
  <si>
    <t>Swellnumber</t>
  </si>
  <si>
    <t>Seaheight</t>
  </si>
  <si>
    <t>STWmehrs</t>
  </si>
  <si>
    <t>STWmehrs Imputed</t>
  </si>
  <si>
    <t>STWmehrs Bins</t>
  </si>
  <si>
    <t>Stwsthrs</t>
  </si>
  <si>
    <t>SOG</t>
  </si>
  <si>
    <t>Swellheight</t>
  </si>
  <si>
    <t>Meandraft</t>
  </si>
  <si>
    <t>Trimreported</t>
  </si>
  <si>
    <t>Trim Bins</t>
  </si>
  <si>
    <t>Badweatherdistance</t>
  </si>
  <si>
    <t>Hourdiff</t>
  </si>
  <si>
    <t>Daydiff</t>
  </si>
  <si>
    <t>Voyagelegdurationindays</t>
  </si>
  <si>
    <t>Voyagehourdiff</t>
  </si>
  <si>
    <t>Stolt Alm</t>
  </si>
  <si>
    <t>RICHARDS BAY</t>
  </si>
  <si>
    <t>ANTWERP</t>
  </si>
  <si>
    <t>O</t>
  </si>
  <si>
    <t>NULL</t>
  </si>
  <si>
    <t>ROTTERDAM</t>
  </si>
  <si>
    <t>ALGECIRAS</t>
  </si>
  <si>
    <t>C</t>
  </si>
  <si>
    <t>DURBAN</t>
  </si>
  <si>
    <t>LE HAVRE</t>
  </si>
  <si>
    <t>CARTAGENA (SPAIN)</t>
  </si>
  <si>
    <t>CAPE TOWN</t>
  </si>
  <si>
    <t>MOMBASA</t>
  </si>
  <si>
    <t>BARCELONA</t>
  </si>
  <si>
    <t>&gt;6</t>
  </si>
  <si>
    <t>SUEZ CANAL</t>
  </si>
  <si>
    <t>HUELVA</t>
  </si>
  <si>
    <t>JUBAIL COMMERCIAL</t>
  </si>
  <si>
    <t>YANBU</t>
  </si>
  <si>
    <t>FUJAIRAH</t>
  </si>
  <si>
    <t>JUBAIL INDUSTRIAL</t>
  </si>
  <si>
    <t>DEENDAYAL</t>
  </si>
  <si>
    <t>LIVORNO</t>
  </si>
  <si>
    <t>ST HELENA ISLAND</t>
  </si>
  <si>
    <t>DAKAR</t>
  </si>
  <si>
    <t>ABIDJAN</t>
  </si>
  <si>
    <t>SINES</t>
  </si>
  <si>
    <t>RABIGH</t>
  </si>
  <si>
    <t>KARACHI</t>
  </si>
  <si>
    <t>NEW ORLEANS</t>
  </si>
  <si>
    <t>TEXAS CITY</t>
  </si>
  <si>
    <t>HOUSTON</t>
  </si>
  <si>
    <t>BATON ROUGE</t>
  </si>
  <si>
    <t>&lt;=2</t>
  </si>
  <si>
    <t>DUNKIRK</t>
  </si>
  <si>
    <t>PORTLAND (UNITED KINGDOM)</t>
  </si>
  <si>
    <t>Stolt Apal</t>
  </si>
  <si>
    <t>MARSEILLES</t>
  </si>
  <si>
    <t>YUMURTALIK BAY</t>
  </si>
  <si>
    <t>MESAIEED</t>
  </si>
  <si>
    <t>TARRAGONA</t>
  </si>
  <si>
    <t>SIKKA</t>
  </si>
  <si>
    <t>FAWLEY</t>
  </si>
  <si>
    <t>HALDIA</t>
  </si>
  <si>
    <t>ULSAN</t>
  </si>
  <si>
    <t>MANTA</t>
  </si>
  <si>
    <t>PANAMA CANAL</t>
  </si>
  <si>
    <t>CHARLESTON</t>
  </si>
  <si>
    <t>SINGAPORE</t>
  </si>
  <si>
    <t>PASIR GUDANG</t>
  </si>
  <si>
    <t>POINT COMFORT</t>
  </si>
  <si>
    <t>AN-PING</t>
  </si>
  <si>
    <t>MAP TA PHUT</t>
  </si>
  <si>
    <t>KUANTAN</t>
  </si>
  <si>
    <t>KOBE</t>
  </si>
  <si>
    <t>Stolt Calluna</t>
  </si>
  <si>
    <t>MORMUGAO</t>
  </si>
  <si>
    <t>HAMRIYAH</t>
  </si>
  <si>
    <t>AQABA</t>
  </si>
  <si>
    <t>ADABIYA</t>
  </si>
  <si>
    <t>MUMBAI</t>
  </si>
  <si>
    <t>SALALAH</t>
  </si>
  <si>
    <t>SOHAR</t>
  </si>
  <si>
    <t>LA SKHIRA</t>
  </si>
  <si>
    <t>SITRA</t>
  </si>
  <si>
    <t>Stolt Ebony</t>
  </si>
  <si>
    <t>SANTOS</t>
  </si>
  <si>
    <t>ARATU</t>
  </si>
  <si>
    <t>SUAPE</t>
  </si>
  <si>
    <t>PORT ARTHUR (TEXAS)</t>
  </si>
  <si>
    <t>PORTO MARGHERA</t>
  </si>
  <si>
    <t>MOBILE</t>
  </si>
  <si>
    <t>HAZIRA</t>
  </si>
  <si>
    <t>MUSCAT</t>
  </si>
  <si>
    <t>AMSTERDAM</t>
  </si>
  <si>
    <t>RUWAIS</t>
  </si>
  <si>
    <t>AUGUSTA</t>
  </si>
  <si>
    <t>Stolt Lerk</t>
  </si>
  <si>
    <t>AGIOI THEODOROI</t>
  </si>
  <si>
    <t>GENOA</t>
  </si>
  <si>
    <t>FALMOUTH</t>
  </si>
  <si>
    <t>Stolt Lind</t>
  </si>
  <si>
    <t>PASCAGOULA</t>
  </si>
  <si>
    <t>TERNEUZEN</t>
  </si>
  <si>
    <t>VALENCIA</t>
  </si>
  <si>
    <t>LUBUK GAUNG</t>
  </si>
  <si>
    <t>PORT KELANG</t>
  </si>
  <si>
    <t>GALLE</t>
  </si>
  <si>
    <t>YOSU</t>
  </si>
  <si>
    <t>MEJILLONES</t>
  </si>
  <si>
    <t>Stolt Maple</t>
  </si>
  <si>
    <t>CORPUS CHRISTI</t>
  </si>
  <si>
    <t>NEW YORK</t>
  </si>
  <si>
    <t>BALTIMORE (USA)</t>
  </si>
  <si>
    <t>FREEPORT (USA)</t>
  </si>
  <si>
    <t>LOS ANGELES</t>
  </si>
  <si>
    <t>LAZARO CARDENAS</t>
  </si>
  <si>
    <t>SAN FRANCISCO</t>
  </si>
  <si>
    <t>WILMINGTON (USA-N CAROLINA)</t>
  </si>
  <si>
    <t>MOTRIL</t>
  </si>
  <si>
    <t>Stolt Palm</t>
  </si>
  <si>
    <t>JORF LASFAR</t>
  </si>
  <si>
    <t>JINGJIANG</t>
  </si>
  <si>
    <t>KWINANA</t>
  </si>
  <si>
    <t>PORT ELIZABETH</t>
  </si>
  <si>
    <t>TUTICORIN</t>
  </si>
  <si>
    <t>GIBRALTAR</t>
  </si>
  <si>
    <t>MAGELLAN STRAIT</t>
  </si>
  <si>
    <t>KAKINADA</t>
  </si>
  <si>
    <t>DONGGUAN</t>
  </si>
  <si>
    <t>KAOHSIUNG</t>
  </si>
  <si>
    <t>PORT LOUIS</t>
  </si>
  <si>
    <t>MALACCA</t>
  </si>
  <si>
    <t>FLUSHING</t>
  </si>
  <si>
    <t>MATSUYAMA</t>
  </si>
  <si>
    <t>VISAKHAPATNAM</t>
  </si>
  <si>
    <t>NINGBO</t>
  </si>
  <si>
    <t>HAMBURG</t>
  </si>
  <si>
    <t>ITAQUI</t>
  </si>
  <si>
    <t>YOKOHAMA</t>
  </si>
  <si>
    <t>VERACRUZ</t>
  </si>
  <si>
    <t>PUERTO QUETZAL</t>
  </si>
  <si>
    <t>DUMAI</t>
  </si>
  <si>
    <t>Loadperc</t>
  </si>
  <si>
    <t>propperday</t>
  </si>
  <si>
    <t>boilerperday</t>
  </si>
  <si>
    <t>genperday</t>
  </si>
  <si>
    <t>MEKWhrsperday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</si>
</sst>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 * #,##0_ ;_ * \-#,##0_ ;_ * &quot;-&quot;??_ ;_ @_ 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14" fontId="0" fillId="2" borderId="1" xfId="0" applyNumberFormat="1" applyFill="1" applyBorder="1"/>
    <xf numFmtId="164" fontId="0" fillId="3" borderId="1" xfId="1" applyNumberFormat="1" applyFont="1" applyFill="1" applyBorder="1"/>
    <xf numFmtId="0" fontId="0" fillId="3" borderId="1" xfId="0" applyFill="1" applyBorder="1"/>
    <xf numFmtId="2" fontId="0" fillId="3" borderId="1" xfId="0" applyNumberFormat="1" applyFill="1" applyBorder="1"/>
    <xf numFmtId="1" fontId="0" fillId="3" borderId="1" xfId="0" applyNumberFormat="1" applyFill="1" applyBorder="1"/>
    <xf numFmtId="165" fontId="0" fillId="3" borderId="1" xfId="0" applyNumberFormat="1" applyFill="1" applyBorder="1"/>
    <xf numFmtId="43" fontId="0" fillId="3" borderId="1" xfId="0" applyNumberForma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569"/>
  <sheetViews>
    <sheetView tabSelected="1" workbookViewId="0">
      <selection activeCell="E3" sqref="E3"/>
    </sheetView>
  </sheetViews>
  <sheetFormatPr defaultRowHeight="15" x14ac:dyDescent="0.25"/>
  <cols>
    <col min="5" max="5" width="28.85546875" bestFit="1" customWidth="1"/>
    <col min="6" max="6" width="31" bestFit="1" customWidth="1"/>
  </cols>
  <sheetData>
    <row r="1" spans="1:68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186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190</v>
      </c>
      <c r="BN1" s="3" t="s">
        <v>187</v>
      </c>
      <c r="BO1" s="3" t="s">
        <v>188</v>
      </c>
      <c r="BP1" s="3" t="s">
        <v>189</v>
      </c>
    </row>
    <row r="2" spans="1:68" x14ac:dyDescent="0.25">
      <c r="A2" s="1">
        <v>46998</v>
      </c>
      <c r="B2" s="1">
        <v>280214</v>
      </c>
      <c r="C2" s="1" t="s">
        <v>140</v>
      </c>
      <c r="D2" s="1">
        <v>4691</v>
      </c>
      <c r="E2" s="1" t="s">
        <v>92</v>
      </c>
      <c r="F2" s="1" t="s">
        <v>143</v>
      </c>
      <c r="G2" s="4">
        <v>43822.208333333336</v>
      </c>
      <c r="H2" s="4">
        <v>43837.75</v>
      </c>
      <c r="I2" s="1">
        <v>4</v>
      </c>
      <c r="J2" s="1" t="s">
        <v>66</v>
      </c>
      <c r="K2" s="5">
        <v>304.299999396006</v>
      </c>
      <c r="L2" s="5">
        <v>65.329999715089798</v>
      </c>
      <c r="M2" s="5">
        <v>77.699999968210903</v>
      </c>
      <c r="N2" s="6">
        <v>16.5</v>
      </c>
      <c r="O2" s="6">
        <v>19.7</v>
      </c>
      <c r="P2" s="6">
        <v>268.10000000000002</v>
      </c>
      <c r="Q2" s="6">
        <v>0</v>
      </c>
      <c r="R2" s="6">
        <v>4.5999999999999996</v>
      </c>
      <c r="S2" s="6">
        <v>5.3</v>
      </c>
      <c r="T2" s="6">
        <v>73.400000000000006</v>
      </c>
      <c r="U2" s="6">
        <v>0</v>
      </c>
      <c r="V2" s="6">
        <v>3.8</v>
      </c>
      <c r="W2" s="6">
        <v>5.5</v>
      </c>
      <c r="X2" s="6">
        <v>56.03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0.5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4580</v>
      </c>
      <c r="AL2" s="6">
        <v>4657</v>
      </c>
      <c r="AM2" s="6">
        <v>106.5</v>
      </c>
      <c r="AN2" s="6">
        <v>222004</v>
      </c>
      <c r="AO2" s="6">
        <v>19</v>
      </c>
      <c r="AP2" s="6" t="str" cm="1">
        <f t="array" ref="AP2">_xlfn.IFS(AO2&lt;=15,"&lt;=15",AND(AO2&gt;15,AO2&lt;=20),"15-20",AND(AO2&gt;20,AO2&lt;=25),"20-25",AND(AO2&gt;25,AO2&lt;=30),"25-30",AO2&gt;30,"&gt;30")</f>
        <v>15-20</v>
      </c>
      <c r="AQ2" s="7">
        <v>100</v>
      </c>
      <c r="AR2" s="6">
        <v>5</v>
      </c>
      <c r="AS2" s="6">
        <v>5</v>
      </c>
      <c r="AT2" s="7">
        <v>9.7951742627345801</v>
      </c>
      <c r="AU2" s="7">
        <v>9.5324396782841792</v>
      </c>
      <c r="AV2" s="7">
        <v>3</v>
      </c>
      <c r="AW2" s="7">
        <v>3</v>
      </c>
      <c r="AX2" s="7">
        <v>2.0209115281501302</v>
      </c>
      <c r="AY2" s="7">
        <v>12.279142</v>
      </c>
      <c r="AZ2" s="7">
        <f>AY2</f>
        <v>12.279142</v>
      </c>
      <c r="BA2" s="6" t="str" cm="1">
        <f t="array" ref="BA2">_xlfn.IFS(AZ2&lt;=10,"&lt;=10",AND(AZ2&gt;10,AZ2&lt;=11),"10-11",AND(AZ2&gt;11,AZ2&lt;=12),"11-12",AND(AZ2&gt;12,AZ2&lt;=13),"12-13",AND(AZ2&gt;13,AZ2&lt;=14),"13-14",AND(AZ2&gt;14,AZ2&lt;=15),"14-15")</f>
        <v>12-13</v>
      </c>
      <c r="BB2" s="7">
        <v>12.279142</v>
      </c>
      <c r="BC2" s="7">
        <v>12.484906000000001</v>
      </c>
      <c r="BD2" s="7">
        <v>1.70563002680965</v>
      </c>
      <c r="BE2" s="7">
        <v>9.6638069705093805</v>
      </c>
      <c r="BF2" s="7">
        <v>0.26273400000000002</v>
      </c>
      <c r="BG2" s="6" t="str" cm="1">
        <f t="array" ref="BG2">_xlfn.IFS(BF2&lt;=0.5,"&lt;=0.5",AND(BF2&gt;0.5,BF2&lt;=1),"0.5-1",AND(BF2&gt;1,BF2&lt;=1.5),"1-1.5",AND(BF2&gt;1.5,BF2&lt;=2),"1.5-2",AND(BF2&gt;2,BF2&lt;=2.5),"2-2.5",AND(BF2&gt;2.5,BF2&lt;=3),"2.5-3")</f>
        <v>&lt;=0.5</v>
      </c>
      <c r="BH2" s="8">
        <v>1247</v>
      </c>
      <c r="BI2" s="9">
        <v>373</v>
      </c>
      <c r="BJ2" s="9">
        <v>15.5416666666667</v>
      </c>
      <c r="BK2" s="9">
        <v>15.54</v>
      </c>
      <c r="BL2" s="9">
        <v>372.96</v>
      </c>
      <c r="BM2" s="9">
        <v>5000</v>
      </c>
      <c r="BN2" s="10">
        <f>K2/$BJ2</f>
        <v>19.579624626016429</v>
      </c>
      <c r="BO2" s="10">
        <f>L2/$BJ2</f>
        <v>4.2035388556626057</v>
      </c>
      <c r="BP2" s="10">
        <f>M2/$BJ2</f>
        <v>4.9994638049250879</v>
      </c>
    </row>
    <row r="3" spans="1:68" x14ac:dyDescent="0.25">
      <c r="A3" s="1">
        <v>47370</v>
      </c>
      <c r="B3" s="1">
        <v>266798</v>
      </c>
      <c r="C3" s="1" t="s">
        <v>163</v>
      </c>
      <c r="D3" s="1">
        <v>4694</v>
      </c>
      <c r="E3" s="1" t="s">
        <v>129</v>
      </c>
      <c r="F3" s="1" t="s">
        <v>107</v>
      </c>
      <c r="G3" s="4">
        <v>43315.791666666664</v>
      </c>
      <c r="H3" s="4">
        <v>43352.645833333336</v>
      </c>
      <c r="I3" s="1">
        <v>3</v>
      </c>
      <c r="J3" s="1" t="s">
        <v>66</v>
      </c>
      <c r="K3" s="5">
        <v>721.71500428517697</v>
      </c>
      <c r="L3" s="5">
        <v>29.109999918689301</v>
      </c>
      <c r="M3" s="5">
        <v>92.235000132272603</v>
      </c>
      <c r="N3" s="6">
        <v>721.71500000000003</v>
      </c>
      <c r="O3" s="6">
        <v>0</v>
      </c>
      <c r="P3" s="6">
        <v>0</v>
      </c>
      <c r="Q3" s="6">
        <v>0</v>
      </c>
      <c r="R3" s="6">
        <v>92.234999999999999</v>
      </c>
      <c r="S3" s="6">
        <v>0</v>
      </c>
      <c r="T3" s="6">
        <v>0</v>
      </c>
      <c r="U3" s="6">
        <v>0</v>
      </c>
      <c r="V3" s="6">
        <v>29.11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11597</v>
      </c>
      <c r="AL3" s="6">
        <v>11584</v>
      </c>
      <c r="AM3" s="6">
        <v>239.5</v>
      </c>
      <c r="AN3" s="6">
        <v>172480</v>
      </c>
      <c r="AO3" s="6">
        <v>22</v>
      </c>
      <c r="AP3" s="6" t="str" cm="1">
        <f t="array" ref="AP3">_xlfn.IFS(AO3&lt;=15,"&lt;=15",AND(AO3&gt;15,AO3&lt;=20),"15-20",AND(AO3&gt;20,AO3&lt;=25),"20-25",AND(AO3&gt;25,AO3&lt;=30),"25-30",AO3&gt;30,"&gt;30")</f>
        <v>20-25</v>
      </c>
      <c r="AQ3" s="7">
        <v>77.549406350311301</v>
      </c>
      <c r="AR3" s="6">
        <v>5</v>
      </c>
      <c r="AS3" s="6">
        <v>5</v>
      </c>
      <c r="AT3" s="7">
        <v>9.6479638009049804</v>
      </c>
      <c r="AU3" s="7">
        <v>8.9986425339366498</v>
      </c>
      <c r="AV3" s="7">
        <v>3</v>
      </c>
      <c r="AW3" s="7">
        <v>1</v>
      </c>
      <c r="AX3" s="7">
        <v>1.52714932126697</v>
      </c>
      <c r="AY3" s="7">
        <v>13.084151</v>
      </c>
      <c r="AZ3" s="7">
        <f>AY3</f>
        <v>13.084151</v>
      </c>
      <c r="BA3" s="6" t="str" cm="1">
        <f t="array" ref="BA3">_xlfn.IFS(AZ3&lt;=10,"&lt;=10",AND(AZ3&gt;10,AZ3&lt;=11),"10-11",AND(AZ3&gt;11,AZ3&lt;=12),"11-12",AND(AZ3&gt;12,AZ3&lt;=13),"12-13",AND(AZ3&gt;13,AZ3&lt;=14),"13-14",AND(AZ3&gt;14,AZ3&lt;=15),"14-15")</f>
        <v>13-14</v>
      </c>
      <c r="BB3" s="7">
        <v>13.084151</v>
      </c>
      <c r="BC3" s="7">
        <v>13.069502</v>
      </c>
      <c r="BD3" s="7">
        <v>1.1648190045248901</v>
      </c>
      <c r="BE3" s="7">
        <v>9.3183710407239904</v>
      </c>
      <c r="BF3" s="7">
        <v>0.64932100000000004</v>
      </c>
      <c r="BG3" s="6" t="str" cm="1">
        <f t="array" ref="BG3">_xlfn.IFS(BF3&lt;=0.5,"&lt;=0.5",AND(BF3&gt;0.5,BF3&lt;=1),"0.5-1",AND(BF3&gt;1,BF3&lt;=1.5),"1-1.5",AND(BF3&gt;1.5,BF3&lt;=2),"1.5-2",AND(BF3&gt;2,BF3&lt;=2.5),"2-2.5",AND(BF3&gt;2.5,BF3&lt;=3),"2.5-3")</f>
        <v>0.5-1</v>
      </c>
      <c r="BH3" s="8">
        <v>2898</v>
      </c>
      <c r="BI3" s="9">
        <v>884</v>
      </c>
      <c r="BJ3" s="9">
        <v>36.8333333333333</v>
      </c>
      <c r="BK3" s="9">
        <v>36.85</v>
      </c>
      <c r="BL3" s="9">
        <v>884.4</v>
      </c>
      <c r="BM3" s="9">
        <v>4682.7149321267007</v>
      </c>
      <c r="BN3" s="10">
        <f>K3/$BJ3</f>
        <v>19.59407251452971</v>
      </c>
      <c r="BO3" s="10">
        <f>L3/$BJ3</f>
        <v>0.79031673987391837</v>
      </c>
      <c r="BP3" s="10">
        <f>M3/$BJ3</f>
        <v>2.504117650649937</v>
      </c>
    </row>
    <row r="4" spans="1:68" x14ac:dyDescent="0.25">
      <c r="A4" s="1">
        <v>47020</v>
      </c>
      <c r="B4" s="1">
        <v>265762</v>
      </c>
      <c r="C4" s="1" t="s">
        <v>144</v>
      </c>
      <c r="D4" s="1">
        <v>4689</v>
      </c>
      <c r="E4" s="1" t="s">
        <v>107</v>
      </c>
      <c r="F4" s="1" t="s">
        <v>152</v>
      </c>
      <c r="G4" s="4">
        <v>43884.387499999997</v>
      </c>
      <c r="H4" s="4">
        <v>43920.4</v>
      </c>
      <c r="I4" s="1">
        <v>1</v>
      </c>
      <c r="J4" s="1" t="s">
        <v>66</v>
      </c>
      <c r="K4" s="5">
        <v>649.86999773979198</v>
      </c>
      <c r="L4" s="5">
        <v>17.5599999936918</v>
      </c>
      <c r="M4" s="5">
        <v>91.719999988873795</v>
      </c>
      <c r="N4" s="6">
        <v>0</v>
      </c>
      <c r="O4" s="6">
        <v>0</v>
      </c>
      <c r="P4" s="6">
        <v>649.87</v>
      </c>
      <c r="Q4" s="6">
        <v>0</v>
      </c>
      <c r="R4" s="6">
        <v>0</v>
      </c>
      <c r="S4" s="6">
        <v>0</v>
      </c>
      <c r="T4" s="6">
        <v>91.72</v>
      </c>
      <c r="U4" s="6">
        <v>0</v>
      </c>
      <c r="V4" s="6">
        <v>0</v>
      </c>
      <c r="W4" s="6">
        <v>1</v>
      </c>
      <c r="X4" s="6">
        <v>16.559999999999999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10170</v>
      </c>
      <c r="AL4" s="6">
        <v>10183</v>
      </c>
      <c r="AM4" s="6">
        <v>379</v>
      </c>
      <c r="AN4" s="6">
        <v>160881</v>
      </c>
      <c r="AO4" s="6">
        <v>24</v>
      </c>
      <c r="AP4" s="6" t="str" cm="1">
        <f t="array" ref="AP4">_xlfn.IFS(AO4&lt;=15,"&lt;=15",AND(AO4&gt;15,AO4&lt;=20),"15-20",AND(AO4&gt;20,AO4&lt;=25),"20-25",AND(AO4&gt;25,AO4&lt;=30),"25-30",AO4&gt;30,"&gt;30")</f>
        <v>20-25</v>
      </c>
      <c r="AQ4" s="7">
        <v>74.385189142133598</v>
      </c>
      <c r="AR4" s="6">
        <v>5</v>
      </c>
      <c r="AS4" s="6">
        <v>5</v>
      </c>
      <c r="AT4" s="7">
        <v>10.5076388888889</v>
      </c>
      <c r="AU4" s="7">
        <v>9.9714120370370392</v>
      </c>
      <c r="AV4" s="7">
        <v>4</v>
      </c>
      <c r="AW4" s="7">
        <v>1</v>
      </c>
      <c r="AX4" s="7">
        <v>1.3981481481481499</v>
      </c>
      <c r="AY4" s="7">
        <v>11.769212</v>
      </c>
      <c r="AZ4" s="7">
        <f>AY4</f>
        <v>11.769212</v>
      </c>
      <c r="BA4" s="6" t="str" cm="1">
        <f t="array" ref="BA4">_xlfn.IFS(AZ4&lt;=10,"&lt;=10",AND(AZ4&gt;10,AZ4&lt;=11),"10-11",AND(AZ4&gt;11,AZ4&lt;=12),"11-12",AND(AZ4&gt;12,AZ4&lt;=13),"12-13",AND(AZ4&gt;13,AZ4&lt;=14),"13-14",AND(AZ4&gt;14,AZ4&lt;=15),"14-15")</f>
        <v>11-12</v>
      </c>
      <c r="BB4" s="7">
        <v>11.769212</v>
      </c>
      <c r="BC4" s="7">
        <v>11.785081</v>
      </c>
      <c r="BD4" s="7">
        <v>1.3964120370370401</v>
      </c>
      <c r="BE4" s="7">
        <v>10.239525462963</v>
      </c>
      <c r="BF4" s="7">
        <v>0.53622599999999998</v>
      </c>
      <c r="BG4" s="6" t="str" cm="1">
        <f t="array" ref="BG4">_xlfn.IFS(BF4&lt;=0.5,"&lt;=0.5",AND(BF4&gt;0.5,BF4&lt;=1),"0.5-1",AND(BF4&gt;1,BF4&lt;=1.5),"1-1.5",AND(BF4&gt;1.5,BF4&lt;=2),"1.5-2",AND(BF4&gt;2,BF4&lt;=2.5),"2-2.5",AND(BF4&gt;2.5,BF4&lt;=3),"2.5-3")</f>
        <v>0.5-1</v>
      </c>
      <c r="BH4" s="8">
        <v>4248</v>
      </c>
      <c r="BI4" s="9">
        <v>864</v>
      </c>
      <c r="BJ4" s="9">
        <v>36</v>
      </c>
      <c r="BK4" s="9">
        <v>36.01</v>
      </c>
      <c r="BL4" s="9">
        <v>864.24</v>
      </c>
      <c r="BM4" s="9">
        <v>4468.916666666667</v>
      </c>
      <c r="BN4" s="10">
        <f>K4/$BJ4</f>
        <v>18.051944381660888</v>
      </c>
      <c r="BO4" s="10">
        <f>L4/$BJ4</f>
        <v>0.48777777760255003</v>
      </c>
      <c r="BP4" s="10">
        <f>M4/$BJ4</f>
        <v>2.5477777774687165</v>
      </c>
    </row>
    <row r="5" spans="1:68" x14ac:dyDescent="0.25">
      <c r="A5" s="1">
        <v>51903</v>
      </c>
      <c r="B5" s="1">
        <v>275306</v>
      </c>
      <c r="C5" s="1" t="s">
        <v>144</v>
      </c>
      <c r="D5" s="1">
        <v>4689</v>
      </c>
      <c r="E5" s="1" t="s">
        <v>129</v>
      </c>
      <c r="F5" s="1" t="s">
        <v>111</v>
      </c>
      <c r="G5" s="4">
        <v>44465.708333333336</v>
      </c>
      <c r="H5" s="4">
        <v>44496.9375</v>
      </c>
      <c r="I5" s="1">
        <v>3</v>
      </c>
      <c r="J5" s="1" t="s">
        <v>66</v>
      </c>
      <c r="K5" s="5">
        <v>558.98999898632405</v>
      </c>
      <c r="L5" s="5">
        <v>0</v>
      </c>
      <c r="M5" s="5">
        <v>86.660000214974104</v>
      </c>
      <c r="N5" s="6">
        <v>0</v>
      </c>
      <c r="O5" s="6">
        <v>0</v>
      </c>
      <c r="P5" s="6">
        <v>558.99</v>
      </c>
      <c r="Q5" s="6">
        <v>0</v>
      </c>
      <c r="R5" s="6">
        <v>0</v>
      </c>
      <c r="S5" s="6">
        <v>0</v>
      </c>
      <c r="T5" s="6">
        <v>86.66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8750</v>
      </c>
      <c r="AL5" s="6">
        <v>8955</v>
      </c>
      <c r="AM5" s="6">
        <v>541</v>
      </c>
      <c r="AN5" s="6">
        <v>142550</v>
      </c>
      <c r="AO5" s="6">
        <v>21</v>
      </c>
      <c r="AP5" s="6" t="str" cm="1">
        <f t="array" ref="AP5">_xlfn.IFS(AO5&lt;=15,"&lt;=15",AND(AO5&gt;15,AO5&lt;=20),"15-20",AND(AO5&gt;20,AO5&lt;=25),"20-25",AND(AO5&gt;25,AO5&lt;=30),"25-30",AO5&gt;30,"&gt;30")</f>
        <v>20-25</v>
      </c>
      <c r="AQ5" s="7">
        <v>76.192484566316296</v>
      </c>
      <c r="AR5" s="6">
        <v>6</v>
      </c>
      <c r="AS5" s="6">
        <v>6</v>
      </c>
      <c r="AT5" s="7">
        <v>11.1951935914553</v>
      </c>
      <c r="AU5" s="7">
        <v>9.3000000000000007</v>
      </c>
      <c r="AV5" s="7">
        <v>4</v>
      </c>
      <c r="AW5" s="7">
        <v>4</v>
      </c>
      <c r="AX5" s="7">
        <v>2.9814419225634201</v>
      </c>
      <c r="AY5" s="7">
        <v>11.683604000000001</v>
      </c>
      <c r="AZ5" s="7">
        <f>AY5</f>
        <v>11.683604000000001</v>
      </c>
      <c r="BA5" s="6" t="str" cm="1">
        <f t="array" ref="BA5">_xlfn.IFS(AZ5&lt;=10,"&lt;=10",AND(AZ5&gt;10,AZ5&lt;=11),"10-11",AND(AZ5&gt;11,AZ5&lt;=12),"11-12",AND(AZ5&gt;12,AZ5&lt;=13),"12-13",AND(AZ5&gt;13,AZ5&lt;=14),"13-14",AND(AZ5&gt;14,AZ5&lt;=15),"14-15")</f>
        <v>11-12</v>
      </c>
      <c r="BB5" s="7">
        <v>11.683604000000001</v>
      </c>
      <c r="BC5" s="7">
        <v>11.95004</v>
      </c>
      <c r="BD5" s="7">
        <v>2.9757009345794398</v>
      </c>
      <c r="BE5" s="7">
        <v>10.247596795727601</v>
      </c>
      <c r="BF5" s="7">
        <v>1.8951929999999999</v>
      </c>
      <c r="BG5" s="6" t="str" cm="1">
        <f t="array" ref="BG5">_xlfn.IFS(BF5&lt;=0.5,"&lt;=0.5",AND(BF5&gt;0.5,BF5&lt;=1),"0.5-1",AND(BF5&gt;1,BF5&lt;=1.5),"1-1.5",AND(BF5&gt;1.5,BF5&lt;=2),"1.5-2",AND(BF5&gt;2,BF5&lt;=2.5),"2-2.5",AND(BF5&gt;2.5,BF5&lt;=3),"2.5-3")</f>
        <v>1.5-2</v>
      </c>
      <c r="BH5" s="8">
        <v>6282</v>
      </c>
      <c r="BI5" s="9">
        <v>749</v>
      </c>
      <c r="BJ5" s="9">
        <v>31.2083333333333</v>
      </c>
      <c r="BK5" s="9">
        <v>31.23</v>
      </c>
      <c r="BL5" s="9">
        <v>749.52</v>
      </c>
      <c r="BM5" s="9">
        <v>4567.690253671567</v>
      </c>
      <c r="BN5" s="10">
        <f>K5/$BJ5</f>
        <v>17.911562050296116</v>
      </c>
      <c r="BO5" s="10">
        <f>L5/$BJ5</f>
        <v>0</v>
      </c>
      <c r="BP5" s="10">
        <f>M5/$BJ5</f>
        <v>2.7768224367949008</v>
      </c>
    </row>
    <row r="6" spans="1:68" x14ac:dyDescent="0.25">
      <c r="A6" s="1">
        <v>50496</v>
      </c>
      <c r="B6" s="1">
        <v>273261</v>
      </c>
      <c r="C6" s="1" t="s">
        <v>144</v>
      </c>
      <c r="D6" s="1">
        <v>4689</v>
      </c>
      <c r="E6" s="1" t="s">
        <v>129</v>
      </c>
      <c r="F6" s="1" t="s">
        <v>111</v>
      </c>
      <c r="G6" s="4">
        <v>44181.770833333336</v>
      </c>
      <c r="H6" s="4">
        <v>44211.395833333336</v>
      </c>
      <c r="I6" s="1">
        <v>4</v>
      </c>
      <c r="J6" s="1" t="s">
        <v>66</v>
      </c>
      <c r="K6" s="5">
        <v>540.65999603271496</v>
      </c>
      <c r="L6" s="5">
        <v>0</v>
      </c>
      <c r="M6" s="5">
        <v>83.950000077486095</v>
      </c>
      <c r="N6" s="6">
        <v>0</v>
      </c>
      <c r="O6" s="6">
        <v>0</v>
      </c>
      <c r="P6" s="6">
        <v>540.66</v>
      </c>
      <c r="Q6" s="6">
        <v>0</v>
      </c>
      <c r="R6" s="6">
        <v>0</v>
      </c>
      <c r="S6" s="6">
        <v>0.1</v>
      </c>
      <c r="T6" s="6">
        <v>83.85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8582</v>
      </c>
      <c r="AL6" s="6">
        <v>8908</v>
      </c>
      <c r="AM6" s="6">
        <v>212</v>
      </c>
      <c r="AN6" s="6">
        <v>139396</v>
      </c>
      <c r="AO6" s="6">
        <v>24</v>
      </c>
      <c r="AP6" s="6" t="str" cm="1">
        <f t="array" ref="AP6">_xlfn.IFS(AO6&lt;=15,"&lt;=15",AND(AO6&gt;15,AO6&lt;=20),"15-20",AND(AO6&gt;20,AO6&lt;=25),"20-25",AND(AO6&gt;25,AO6&lt;=30),"25-30",AO6&gt;30,"&gt;30")</f>
        <v>20-25</v>
      </c>
      <c r="AQ6" s="7">
        <v>76.767836320578994</v>
      </c>
      <c r="AR6" s="6">
        <v>5</v>
      </c>
      <c r="AS6" s="6">
        <v>5</v>
      </c>
      <c r="AT6" s="7">
        <v>10.5</v>
      </c>
      <c r="AU6" s="7">
        <v>9.88368495077356</v>
      </c>
      <c r="AV6" s="7">
        <v>3</v>
      </c>
      <c r="AW6" s="7">
        <v>2</v>
      </c>
      <c r="AX6" s="7">
        <v>1.82222222222222</v>
      </c>
      <c r="AY6" s="7">
        <v>12.079409</v>
      </c>
      <c r="AZ6" s="7">
        <f>AY6</f>
        <v>12.079409</v>
      </c>
      <c r="BA6" s="6" t="str" cm="1">
        <f t="array" ref="BA6">_xlfn.IFS(AZ6&lt;=10,"&lt;=10",AND(AZ6&gt;10,AZ6&lt;=11),"10-11",AND(AZ6&gt;11,AZ6&lt;=12),"11-12",AND(AZ6&gt;12,AZ6&lt;=13),"12-13",AND(AZ6&gt;13,AZ6&lt;=14),"13-14",AND(AZ6&gt;14,AZ6&lt;=15),"14-15")</f>
        <v>12-13</v>
      </c>
      <c r="BB6" s="7">
        <v>12.079409</v>
      </c>
      <c r="BC6" s="7">
        <v>12.537890000000001</v>
      </c>
      <c r="BD6" s="7">
        <v>1.89142053445851</v>
      </c>
      <c r="BE6" s="7">
        <v>10.1918424753868</v>
      </c>
      <c r="BF6" s="7">
        <v>0.61631499999999995</v>
      </c>
      <c r="BG6" s="6" t="str" cm="1">
        <f t="array" ref="BG6">_xlfn.IFS(BF6&lt;=0.5,"&lt;=0.5",AND(BF6&gt;0.5,BF6&lt;=1),"0.5-1",AND(BF6&gt;1,BF6&lt;=1.5),"1-1.5",AND(BF6&gt;1.5,BF6&lt;=2),"1.5-2",AND(BF6&gt;2,BF6&lt;=2.5),"2-2.5",AND(BF6&gt;2.5,BF6&lt;=3),"2.5-3")</f>
        <v>0.5-1</v>
      </c>
      <c r="BH6" s="8">
        <v>2645</v>
      </c>
      <c r="BI6" s="9">
        <v>711</v>
      </c>
      <c r="BJ6" s="9">
        <v>29.625</v>
      </c>
      <c r="BK6" s="9">
        <v>29.63</v>
      </c>
      <c r="BL6" s="9">
        <v>711.12</v>
      </c>
      <c r="BM6" s="9">
        <v>4705.3502109704641</v>
      </c>
      <c r="BN6" s="10">
        <f>K6/$BJ6</f>
        <v>18.250126448361687</v>
      </c>
      <c r="BO6" s="10">
        <f>L6/$BJ6</f>
        <v>0</v>
      </c>
      <c r="BP6" s="10">
        <f>M6/$BJ6</f>
        <v>2.8337552768771679</v>
      </c>
    </row>
    <row r="7" spans="1:68" x14ac:dyDescent="0.25">
      <c r="A7" s="1">
        <v>50729</v>
      </c>
      <c r="B7" s="1">
        <v>277862</v>
      </c>
      <c r="C7" s="1" t="s">
        <v>163</v>
      </c>
      <c r="D7" s="1">
        <v>4694</v>
      </c>
      <c r="E7" s="1" t="s">
        <v>130</v>
      </c>
      <c r="F7" s="1" t="s">
        <v>111</v>
      </c>
      <c r="G7" s="4">
        <v>44214.541666666664</v>
      </c>
      <c r="H7" s="4">
        <v>44245.208333333336</v>
      </c>
      <c r="I7" s="1">
        <v>1</v>
      </c>
      <c r="J7" s="1" t="s">
        <v>66</v>
      </c>
      <c r="K7" s="5">
        <v>582.25000210603105</v>
      </c>
      <c r="L7" s="5">
        <v>39.9999999130766</v>
      </c>
      <c r="M7" s="5">
        <v>89.9599997699261</v>
      </c>
      <c r="N7" s="6">
        <v>0</v>
      </c>
      <c r="O7" s="6">
        <v>0</v>
      </c>
      <c r="P7" s="6">
        <v>582.25</v>
      </c>
      <c r="Q7" s="6">
        <v>0</v>
      </c>
      <c r="R7" s="6">
        <v>0</v>
      </c>
      <c r="S7" s="6">
        <v>2.5</v>
      </c>
      <c r="T7" s="6">
        <v>87.46</v>
      </c>
      <c r="U7" s="6">
        <v>0</v>
      </c>
      <c r="V7" s="6">
        <v>0</v>
      </c>
      <c r="W7" s="6">
        <v>0</v>
      </c>
      <c r="X7" s="6">
        <v>40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8973</v>
      </c>
      <c r="AL7" s="6">
        <v>8962</v>
      </c>
      <c r="AM7" s="6">
        <v>265.7</v>
      </c>
      <c r="AN7" s="6">
        <v>137626</v>
      </c>
      <c r="AO7" s="6">
        <v>27</v>
      </c>
      <c r="AP7" s="6" t="str" cm="1">
        <f t="array" ref="AP7">_xlfn.IFS(AO7&lt;=15,"&lt;=15",AND(AO7&gt;15,AO7&lt;=20),"15-20",AND(AO7&gt;20,AO7&lt;=25),"20-25",AND(AO7&gt;25,AO7&lt;=30),"25-30",AO7&gt;30,"&gt;30")</f>
        <v>25-30</v>
      </c>
      <c r="AQ7" s="7">
        <v>75.869379412857697</v>
      </c>
      <c r="AR7" s="6">
        <v>4</v>
      </c>
      <c r="AS7" s="6">
        <v>4</v>
      </c>
      <c r="AT7" s="7">
        <v>9.3966032608695702</v>
      </c>
      <c r="AU7" s="7">
        <v>8.3966032608695702</v>
      </c>
      <c r="AV7" s="7">
        <v>3</v>
      </c>
      <c r="AW7" s="7">
        <v>2</v>
      </c>
      <c r="AX7" s="7">
        <v>1.29701086956522</v>
      </c>
      <c r="AY7" s="7">
        <v>12.370502</v>
      </c>
      <c r="AZ7" s="7">
        <f>AY7</f>
        <v>12.370502</v>
      </c>
      <c r="BA7" s="6" t="str" cm="1">
        <f t="array" ref="BA7">_xlfn.IFS(AZ7&lt;=10,"&lt;=10",AND(AZ7&gt;10,AZ7&lt;=11),"10-11",AND(AZ7&gt;11,AZ7&lt;=12),"11-12",AND(AZ7&gt;12,AZ7&lt;=13),"12-13",AND(AZ7&gt;13,AZ7&lt;=14),"13-14",AND(AZ7&gt;14,AZ7&lt;=15),"14-15")</f>
        <v>12-13</v>
      </c>
      <c r="BB7" s="7">
        <v>12.370502</v>
      </c>
      <c r="BC7" s="7">
        <v>12.362159999999999</v>
      </c>
      <c r="BD7" s="7">
        <v>0.88152173913043497</v>
      </c>
      <c r="BE7" s="7">
        <v>8.8966032608695702</v>
      </c>
      <c r="BF7" s="7">
        <v>1</v>
      </c>
      <c r="BG7" s="6" t="str" cm="1">
        <f t="array" ref="BG7">_xlfn.IFS(BF7&lt;=0.5,"&lt;=0.5",AND(BF7&gt;0.5,BF7&lt;=1),"0.5-1",AND(BF7&gt;1,BF7&lt;=1.5),"1-1.5",AND(BF7&gt;1.5,BF7&lt;=2),"1.5-2",AND(BF7&gt;2,BF7&lt;=2.5),"2-2.5",AND(BF7&gt;2.5,BF7&lt;=3),"2.5-3")</f>
        <v>0.5-1</v>
      </c>
      <c r="BH7" s="8">
        <v>3222</v>
      </c>
      <c r="BI7" s="9">
        <v>736</v>
      </c>
      <c r="BJ7" s="9">
        <v>30.6666666666667</v>
      </c>
      <c r="BK7" s="9">
        <v>30.67</v>
      </c>
      <c r="BL7" s="9">
        <v>736.08</v>
      </c>
      <c r="BM7" s="9">
        <v>4487.8043478260824</v>
      </c>
      <c r="BN7" s="10">
        <f>K7/$BJ7</f>
        <v>18.986413112153166</v>
      </c>
      <c r="BO7" s="10">
        <f>L7/$BJ7</f>
        <v>1.3043478232524963</v>
      </c>
      <c r="BP7" s="10">
        <f>M7/$BJ7</f>
        <v>2.9334782533671522</v>
      </c>
    </row>
    <row r="8" spans="1:68" x14ac:dyDescent="0.25">
      <c r="A8" s="1">
        <v>47372</v>
      </c>
      <c r="B8" s="1">
        <v>268043</v>
      </c>
      <c r="C8" s="1" t="s">
        <v>163</v>
      </c>
      <c r="D8" s="1">
        <v>4694</v>
      </c>
      <c r="E8" s="1" t="s">
        <v>87</v>
      </c>
      <c r="F8" s="1" t="s">
        <v>106</v>
      </c>
      <c r="G8" s="4">
        <v>43425.4375</v>
      </c>
      <c r="H8" s="4">
        <v>43453.354166666664</v>
      </c>
      <c r="I8" s="1">
        <v>4</v>
      </c>
      <c r="J8" s="1" t="s">
        <v>66</v>
      </c>
      <c r="K8" s="5">
        <v>608.69999712705601</v>
      </c>
      <c r="L8" s="5">
        <v>32.5300000011921</v>
      </c>
      <c r="M8" s="5">
        <v>61.880000219990798</v>
      </c>
      <c r="N8" s="6">
        <v>608.70000000000005</v>
      </c>
      <c r="O8" s="6">
        <v>0</v>
      </c>
      <c r="P8" s="6">
        <v>0</v>
      </c>
      <c r="Q8" s="6">
        <v>0</v>
      </c>
      <c r="R8" s="6">
        <v>59.33</v>
      </c>
      <c r="S8" s="6">
        <v>2.5499999999999998</v>
      </c>
      <c r="T8" s="6">
        <v>0</v>
      </c>
      <c r="U8" s="6">
        <v>0</v>
      </c>
      <c r="V8" s="6">
        <v>32.53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9016</v>
      </c>
      <c r="AL8" s="6">
        <v>8980</v>
      </c>
      <c r="AM8" s="6">
        <v>156.80000000000001</v>
      </c>
      <c r="AN8" s="6">
        <v>134553</v>
      </c>
      <c r="AO8" s="6">
        <v>25</v>
      </c>
      <c r="AP8" s="6" t="str" cm="1">
        <f t="array" ref="AP8">_xlfn.IFS(AO8&lt;=15,"&lt;=15",AND(AO8&gt;15,AO8&lt;=20),"15-20",AND(AO8&gt;20,AO8&lt;=25),"20-25",AND(AO8&gt;25,AO8&lt;=30),"25-30",AO8&gt;30,"&gt;30")</f>
        <v>20-25</v>
      </c>
      <c r="AQ8" s="7">
        <v>82.008700089297093</v>
      </c>
      <c r="AR8" s="6">
        <v>5</v>
      </c>
      <c r="AS8" s="6">
        <v>5</v>
      </c>
      <c r="AT8" s="7">
        <v>9.0092537313432803</v>
      </c>
      <c r="AU8" s="7">
        <v>8.0480597014925408</v>
      </c>
      <c r="AV8" s="7">
        <v>3</v>
      </c>
      <c r="AW8" s="7">
        <v>3</v>
      </c>
      <c r="AX8" s="7">
        <v>1.77</v>
      </c>
      <c r="AY8" s="7">
        <v>13.452491999999999</v>
      </c>
      <c r="AZ8" s="7">
        <f>AY8</f>
        <v>13.452491999999999</v>
      </c>
      <c r="BA8" s="6" t="str" cm="1">
        <f t="array" ref="BA8">_xlfn.IFS(AZ8&lt;=10,"&lt;=10",AND(AZ8&gt;10,AZ8&lt;=11),"10-11",AND(AZ8&gt;11,AZ8&lt;=12),"11-12",AND(AZ8&gt;12,AZ8&lt;=13),"12-13",AND(AZ8&gt;13,AZ8&lt;=14),"13-14",AND(AZ8&gt;14,AZ8&lt;=15),"14-15")</f>
        <v>13-14</v>
      </c>
      <c r="BB8" s="7">
        <v>13.457477000000001</v>
      </c>
      <c r="BC8" s="7">
        <v>13.402164000000001</v>
      </c>
      <c r="BD8" s="7">
        <v>1.6588059701492499</v>
      </c>
      <c r="BE8" s="7">
        <v>8.5286567164179097</v>
      </c>
      <c r="BF8" s="7">
        <v>0.96119399999999999</v>
      </c>
      <c r="BG8" s="6" t="str" cm="1">
        <f t="array" ref="BG8">_xlfn.IFS(BF8&lt;=0.5,"&lt;=0.5",AND(BF8&gt;0.5,BF8&lt;=1),"0.5-1",AND(BF8&gt;1,BF8&lt;=1.5),"1-1.5",AND(BF8&gt;1.5,BF8&lt;=2),"1.5-2",AND(BF8&gt;2,BF8&lt;=2.5),"2-2.5",AND(BF8&gt;2.5,BF8&lt;=3),"2.5-3")</f>
        <v>0.5-1</v>
      </c>
      <c r="BH8" s="8">
        <v>1945</v>
      </c>
      <c r="BI8" s="9">
        <v>670</v>
      </c>
      <c r="BJ8" s="9">
        <v>27.9166666666667</v>
      </c>
      <c r="BK8" s="9">
        <v>27.92</v>
      </c>
      <c r="BL8" s="9">
        <v>670.08</v>
      </c>
      <c r="BM8" s="9">
        <v>4819.8089552238753</v>
      </c>
      <c r="BN8" s="10">
        <f>K8/$BJ8</f>
        <v>21.804179001566158</v>
      </c>
      <c r="BO8" s="10">
        <f>L8/$BJ8</f>
        <v>1.1652537313859843</v>
      </c>
      <c r="BP8" s="10">
        <f>M8/$BJ8</f>
        <v>2.216597022805638</v>
      </c>
    </row>
    <row r="9" spans="1:68" x14ac:dyDescent="0.25">
      <c r="A9" s="1">
        <v>51286</v>
      </c>
      <c r="B9" s="1">
        <v>278728</v>
      </c>
      <c r="C9" s="1" t="s">
        <v>144</v>
      </c>
      <c r="D9" s="1">
        <v>4689</v>
      </c>
      <c r="E9" s="1" t="s">
        <v>129</v>
      </c>
      <c r="F9" s="1" t="s">
        <v>111</v>
      </c>
      <c r="G9" s="4">
        <v>44312.625</v>
      </c>
      <c r="H9" s="4">
        <v>44341.895833333336</v>
      </c>
      <c r="I9" s="1">
        <v>2</v>
      </c>
      <c r="J9" s="1" t="s">
        <v>66</v>
      </c>
      <c r="K9" s="5">
        <v>551.50000131130196</v>
      </c>
      <c r="L9" s="5">
        <v>8.8600000394508207</v>
      </c>
      <c r="M9" s="5">
        <v>80.229999651511505</v>
      </c>
      <c r="N9" s="6">
        <v>0</v>
      </c>
      <c r="O9" s="6">
        <v>0</v>
      </c>
      <c r="P9" s="6">
        <v>551.5</v>
      </c>
      <c r="Q9" s="6">
        <v>0</v>
      </c>
      <c r="R9" s="6">
        <v>0</v>
      </c>
      <c r="S9" s="6">
        <v>0</v>
      </c>
      <c r="T9" s="6">
        <v>80.23</v>
      </c>
      <c r="U9" s="6">
        <v>0</v>
      </c>
      <c r="V9" s="6">
        <v>0</v>
      </c>
      <c r="W9" s="6">
        <v>0</v>
      </c>
      <c r="X9" s="6">
        <v>0.55000000000000004</v>
      </c>
      <c r="Y9" s="6">
        <v>0</v>
      </c>
      <c r="Z9" s="6">
        <v>0</v>
      </c>
      <c r="AA9" s="6">
        <v>0.2</v>
      </c>
      <c r="AB9" s="6">
        <v>8.11</v>
      </c>
      <c r="AC9" s="6">
        <v>0</v>
      </c>
      <c r="AD9" s="6">
        <v>0</v>
      </c>
      <c r="AE9" s="6">
        <v>0</v>
      </c>
      <c r="AF9" s="6">
        <v>0.15</v>
      </c>
      <c r="AG9" s="6">
        <v>0</v>
      </c>
      <c r="AH9" s="6">
        <v>0</v>
      </c>
      <c r="AI9" s="6">
        <v>0</v>
      </c>
      <c r="AJ9" s="6">
        <v>0</v>
      </c>
      <c r="AK9" s="6">
        <v>8751</v>
      </c>
      <c r="AL9" s="6">
        <v>8748</v>
      </c>
      <c r="AM9" s="6">
        <v>349</v>
      </c>
      <c r="AN9" s="6">
        <v>133777</v>
      </c>
      <c r="AO9" s="6">
        <v>23</v>
      </c>
      <c r="AP9" s="6" t="str" cm="1">
        <f t="array" ref="AP9">_xlfn.IFS(AO9&lt;=15,"&lt;=15",AND(AO9&gt;15,AO9&lt;=20),"15-20",AND(AO9&gt;20,AO9&lt;=25),"20-25",AND(AO9&gt;25,AO9&lt;=30),"25-30",AO9&gt;30,"&gt;30")</f>
        <v>20-25</v>
      </c>
      <c r="AQ9" s="7">
        <v>76.509801056809593</v>
      </c>
      <c r="AR9" s="6">
        <v>4</v>
      </c>
      <c r="AS9" s="6">
        <v>4</v>
      </c>
      <c r="AT9" s="7">
        <v>8.7927350427350408</v>
      </c>
      <c r="AU9" s="7">
        <v>7.3024216524216499</v>
      </c>
      <c r="AV9" s="7">
        <v>3</v>
      </c>
      <c r="AW9" s="7">
        <v>2</v>
      </c>
      <c r="AX9" s="7">
        <v>0.766096866096866</v>
      </c>
      <c r="AY9" s="7">
        <v>12.475398</v>
      </c>
      <c r="AZ9" s="7">
        <f>AY9</f>
        <v>12.475398</v>
      </c>
      <c r="BA9" s="6" t="str" cm="1">
        <f t="array" ref="BA9">_xlfn.IFS(AZ9&lt;=10,"&lt;=10",AND(AZ9&gt;10,AZ9&lt;=11),"10-11",AND(AZ9&gt;11,AZ9&lt;=12),"11-12",AND(AZ9&gt;12,AZ9&lt;=13),"12-13",AND(AZ9&gt;13,AZ9&lt;=14),"13-14",AND(AZ9&gt;14,AZ9&lt;=15),"14-15")</f>
        <v>12-13</v>
      </c>
      <c r="BB9" s="7">
        <v>12.459344</v>
      </c>
      <c r="BC9" s="7">
        <v>12.45547</v>
      </c>
      <c r="BD9" s="7">
        <v>0.71695156695156703</v>
      </c>
      <c r="BE9" s="7">
        <v>8.0475783475783391</v>
      </c>
      <c r="BF9" s="7">
        <v>1.490313</v>
      </c>
      <c r="BG9" s="6" t="str" cm="1">
        <f t="array" ref="BG9">_xlfn.IFS(BF9&lt;=0.5,"&lt;=0.5",AND(BF9&gt;0.5,BF9&lt;=1),"0.5-1",AND(BF9&gt;1,BF9&lt;=1.5),"1-1.5",AND(BF9&gt;1.5,BF9&lt;=2),"1.5-2",AND(BF9&gt;2,BF9&lt;=2.5),"2-2.5",AND(BF9&gt;2.5,BF9&lt;=3),"2.5-3")</f>
        <v>1-1.5</v>
      </c>
      <c r="BH9" s="8">
        <v>1206</v>
      </c>
      <c r="BI9" s="9">
        <v>702</v>
      </c>
      <c r="BJ9" s="9">
        <v>29.25</v>
      </c>
      <c r="BK9" s="9">
        <v>30.02</v>
      </c>
      <c r="BL9" s="9">
        <v>720.48</v>
      </c>
      <c r="BM9" s="9">
        <v>4573.5726495726494</v>
      </c>
      <c r="BN9" s="10">
        <f>K9/$BJ9</f>
        <v>18.854700899531689</v>
      </c>
      <c r="BO9" s="10">
        <f>L9/$BJ9</f>
        <v>0.30290598425472892</v>
      </c>
      <c r="BP9" s="10">
        <f>M9/$BJ9</f>
        <v>2.7429059709918464</v>
      </c>
    </row>
    <row r="10" spans="1:68" x14ac:dyDescent="0.25">
      <c r="A10" s="1">
        <v>45219</v>
      </c>
      <c r="B10" s="1">
        <v>262679</v>
      </c>
      <c r="C10" s="1" t="s">
        <v>99</v>
      </c>
      <c r="D10" s="1">
        <v>4687</v>
      </c>
      <c r="E10" s="1" t="s">
        <v>109</v>
      </c>
      <c r="F10" s="1" t="s">
        <v>117</v>
      </c>
      <c r="G10" s="4">
        <v>43804.316666666666</v>
      </c>
      <c r="H10" s="4">
        <v>43833.570833333331</v>
      </c>
      <c r="I10" s="1">
        <v>4</v>
      </c>
      <c r="J10" s="1" t="s">
        <v>66</v>
      </c>
      <c r="K10" s="5">
        <v>557.54999764760305</v>
      </c>
      <c r="L10" s="5">
        <v>89.479999897380694</v>
      </c>
      <c r="M10" s="5">
        <v>76.500000675519303</v>
      </c>
      <c r="N10" s="6">
        <v>400.9</v>
      </c>
      <c r="O10" s="6">
        <v>0.2</v>
      </c>
      <c r="P10" s="6">
        <v>156.44999999999999</v>
      </c>
      <c r="Q10" s="6">
        <v>0</v>
      </c>
      <c r="R10" s="6">
        <v>55.9</v>
      </c>
      <c r="S10" s="6">
        <v>0.2</v>
      </c>
      <c r="T10" s="6">
        <v>20.399999999999999</v>
      </c>
      <c r="U10" s="6">
        <v>0</v>
      </c>
      <c r="V10" s="6">
        <v>64.28</v>
      </c>
      <c r="W10" s="6">
        <v>0.8</v>
      </c>
      <c r="X10" s="6">
        <v>24.4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1.2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8667</v>
      </c>
      <c r="AL10" s="6">
        <v>8780</v>
      </c>
      <c r="AM10" s="6">
        <v>336.7</v>
      </c>
      <c r="AN10" s="6">
        <v>132732</v>
      </c>
      <c r="AO10" s="6">
        <v>24</v>
      </c>
      <c r="AP10" s="6" t="str" cm="1">
        <f t="array" ref="AP10">_xlfn.IFS(AO10&lt;=15,"&lt;=15",AND(AO10&gt;15,AO10&lt;=20),"15-20",AND(AO10&gt;20,AO10&lt;=25),"20-25",AND(AO10&gt;25,AO10&lt;=30),"25-30",AO10&gt;30,"&gt;30")</f>
        <v>20-25</v>
      </c>
      <c r="AQ10" s="7">
        <v>75.556553924075303</v>
      </c>
      <c r="AR10" s="6">
        <v>5</v>
      </c>
      <c r="AS10" s="6">
        <v>5</v>
      </c>
      <c r="AT10" s="7">
        <v>10.7937321937322</v>
      </c>
      <c r="AU10" s="7">
        <v>9.8000000000000007</v>
      </c>
      <c r="AV10" s="7">
        <v>3</v>
      </c>
      <c r="AW10" s="7">
        <v>4</v>
      </c>
      <c r="AX10" s="7">
        <v>1.61566951566952</v>
      </c>
      <c r="AY10" s="7">
        <v>12.378375999999999</v>
      </c>
      <c r="AZ10" s="7">
        <f>AY10</f>
        <v>12.378375999999999</v>
      </c>
      <c r="BA10" s="6" t="str" cm="1">
        <f t="array" ref="BA10">_xlfn.IFS(AZ10&lt;=10,"&lt;=10",AND(AZ10&gt;10,AZ10&lt;=11),"10-11",AND(AZ10&gt;11,AZ10&lt;=12),"11-12",AND(AZ10&gt;12,AZ10&lt;=13),"12-13",AND(AZ10&gt;13,AZ10&lt;=14),"13-14",AND(AZ10&gt;14,AZ10&lt;=15),"14-15")</f>
        <v>12-13</v>
      </c>
      <c r="BB10" s="7">
        <v>12.346239000000001</v>
      </c>
      <c r="BC10" s="7">
        <v>12.509544</v>
      </c>
      <c r="BD10" s="7">
        <v>2.6598290598290601</v>
      </c>
      <c r="BE10" s="7">
        <v>10.296866096866101</v>
      </c>
      <c r="BF10" s="7">
        <v>0.99373199999999995</v>
      </c>
      <c r="BG10" s="6" t="str" cm="1">
        <f t="array" ref="BG10">_xlfn.IFS(BF10&lt;=0.5,"&lt;=0.5",AND(BF10&gt;0.5,BF10&lt;=1),"0.5-1",AND(BF10&gt;1,BF10&lt;=1.5),"1-1.5",AND(BF10&gt;1.5,BF10&lt;=2),"1.5-2",AND(BF10&gt;2,BF10&lt;=2.5),"2-2.5",AND(BF10&gt;2.5,BF10&lt;=3),"2.5-3")</f>
        <v>0.5-1</v>
      </c>
      <c r="BH10" s="8">
        <v>4108</v>
      </c>
      <c r="BI10" s="9">
        <v>702</v>
      </c>
      <c r="BJ10" s="9">
        <v>29.25</v>
      </c>
      <c r="BK10" s="9">
        <v>29.25</v>
      </c>
      <c r="BL10" s="9">
        <v>702</v>
      </c>
      <c r="BM10" s="9">
        <v>4537.8461538461543</v>
      </c>
      <c r="BN10" s="10">
        <f>K10/$BJ10</f>
        <v>19.061538381114634</v>
      </c>
      <c r="BO10" s="10">
        <f>L10/$BJ10</f>
        <v>3.0591452956369469</v>
      </c>
      <c r="BP10" s="10">
        <f>M10/$BJ10</f>
        <v>2.6153846384792923</v>
      </c>
    </row>
    <row r="11" spans="1:68" x14ac:dyDescent="0.25">
      <c r="A11" s="1">
        <v>45218</v>
      </c>
      <c r="B11" s="1">
        <v>261010</v>
      </c>
      <c r="C11" s="1" t="s">
        <v>99</v>
      </c>
      <c r="D11" s="1">
        <v>4687</v>
      </c>
      <c r="E11" s="1" t="s">
        <v>107</v>
      </c>
      <c r="F11" s="1" t="s">
        <v>108</v>
      </c>
      <c r="G11" s="4">
        <v>43733.175000000003</v>
      </c>
      <c r="H11" s="4">
        <v>43760.195833333331</v>
      </c>
      <c r="I11" s="1">
        <v>3</v>
      </c>
      <c r="J11" s="1" t="s">
        <v>66</v>
      </c>
      <c r="K11" s="5">
        <v>550.18045949935902</v>
      </c>
      <c r="L11" s="5">
        <v>78.911494058867305</v>
      </c>
      <c r="M11" s="5">
        <v>61.3588123619556</v>
      </c>
      <c r="N11" s="6">
        <v>528.98045977011498</v>
      </c>
      <c r="O11" s="6">
        <v>21.2</v>
      </c>
      <c r="P11" s="6">
        <v>0</v>
      </c>
      <c r="Q11" s="6">
        <v>0</v>
      </c>
      <c r="R11" s="6">
        <v>58.858812260536403</v>
      </c>
      <c r="S11" s="6">
        <v>2.5</v>
      </c>
      <c r="T11" s="6">
        <v>0</v>
      </c>
      <c r="U11" s="6">
        <v>0</v>
      </c>
      <c r="V11" s="6">
        <v>75.011494252873604</v>
      </c>
      <c r="W11" s="6">
        <v>3.9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2.8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8136</v>
      </c>
      <c r="AL11" s="6">
        <v>8254</v>
      </c>
      <c r="AM11" s="6">
        <v>131</v>
      </c>
      <c r="AN11" s="6">
        <v>126038</v>
      </c>
      <c r="AO11" s="6">
        <v>21</v>
      </c>
      <c r="AP11" s="6" t="str" cm="1">
        <f t="array" ref="AP11">_xlfn.IFS(AO11&lt;=15,"&lt;=15",AND(AO11&gt;15,AO11&lt;=20),"15-20",AND(AO11&gt;20,AO11&lt;=25),"20-25",AND(AO11&gt;25,AO11&lt;=30),"25-30",AO11&gt;30,"&gt;30")</f>
        <v>20-25</v>
      </c>
      <c r="AQ11" s="7">
        <v>77.167484436002994</v>
      </c>
      <c r="AR11" s="6">
        <v>4</v>
      </c>
      <c r="AS11" s="6">
        <v>4</v>
      </c>
      <c r="AT11" s="7">
        <v>10.9981481481481</v>
      </c>
      <c r="AU11" s="7">
        <v>9.1669753086419803</v>
      </c>
      <c r="AV11" s="7">
        <v>3</v>
      </c>
      <c r="AW11" s="7">
        <v>3</v>
      </c>
      <c r="AX11" s="7">
        <v>0.79783950617284005</v>
      </c>
      <c r="AY11" s="7">
        <v>12.547037</v>
      </c>
      <c r="AZ11" s="7">
        <f>AY11</f>
        <v>12.547037</v>
      </c>
      <c r="BA11" s="6" t="str" cm="1">
        <f t="array" ref="BA11">_xlfn.IFS(AZ11&lt;=10,"&lt;=10",AND(AZ11&gt;10,AZ11&lt;=11),"10-11",AND(AZ11&gt;11,AZ11&lt;=12),"11-12",AND(AZ11&gt;12,AZ11&lt;=13),"12-13",AND(AZ11&gt;13,AZ11&lt;=14),"13-14",AND(AZ11&gt;14,AZ11&lt;=15),"14-15")</f>
        <v>12-13</v>
      </c>
      <c r="BB11" s="7">
        <v>12.549412999999999</v>
      </c>
      <c r="BC11" s="7">
        <v>12.727962</v>
      </c>
      <c r="BD11" s="7">
        <v>1.12731481481481</v>
      </c>
      <c r="BE11" s="7">
        <v>10.082561728395101</v>
      </c>
      <c r="BF11" s="7">
        <v>1.831172</v>
      </c>
      <c r="BG11" s="6" t="str" cm="1">
        <f t="array" ref="BG11">_xlfn.IFS(BF11&lt;=0.5,"&lt;=0.5",AND(BF11&gt;0.5,BF11&lt;=1),"0.5-1",AND(BF11&gt;1,BF11&lt;=1.5),"1-1.5",AND(BF11&gt;1.5,BF11&lt;=2),"1.5-2",AND(BF11&gt;2,BF11&lt;=2.5),"2-2.5",AND(BF11&gt;2.5,BF11&lt;=3),"2.5-3")</f>
        <v>1.5-2</v>
      </c>
      <c r="BH11" s="8">
        <v>1504</v>
      </c>
      <c r="BI11" s="9">
        <v>648</v>
      </c>
      <c r="BJ11" s="9">
        <v>27</v>
      </c>
      <c r="BK11" s="9">
        <v>27.02</v>
      </c>
      <c r="BL11" s="9">
        <v>648.48</v>
      </c>
      <c r="BM11" s="9">
        <v>4668.0740740740739</v>
      </c>
      <c r="BN11" s="10">
        <f>K11/$BJ11</f>
        <v>20.377054055531815</v>
      </c>
      <c r="BO11" s="10">
        <f>L11/$BJ11</f>
        <v>2.9226479281061963</v>
      </c>
      <c r="BP11" s="10">
        <f>M11/$BJ11</f>
        <v>2.2725486059983555</v>
      </c>
    </row>
    <row r="12" spans="1:68" x14ac:dyDescent="0.25">
      <c r="A12" s="1">
        <v>51708</v>
      </c>
      <c r="B12" s="1">
        <v>276068</v>
      </c>
      <c r="C12" s="1" t="s">
        <v>99</v>
      </c>
      <c r="D12" s="1">
        <v>4687</v>
      </c>
      <c r="E12" s="1" t="s">
        <v>109</v>
      </c>
      <c r="F12" s="1" t="s">
        <v>117</v>
      </c>
      <c r="G12" s="4">
        <v>44374</v>
      </c>
      <c r="H12" s="4">
        <v>44399.222222222219</v>
      </c>
      <c r="I12" s="1">
        <v>2</v>
      </c>
      <c r="J12" s="1" t="s">
        <v>66</v>
      </c>
      <c r="K12" s="5">
        <v>491.00000071525602</v>
      </c>
      <c r="L12" s="5">
        <v>23.0000000086923</v>
      </c>
      <c r="M12" s="5">
        <v>63.500000019868203</v>
      </c>
      <c r="N12" s="6">
        <v>0</v>
      </c>
      <c r="O12" s="6">
        <v>0</v>
      </c>
      <c r="P12" s="6">
        <v>491</v>
      </c>
      <c r="Q12" s="6">
        <v>0</v>
      </c>
      <c r="R12" s="6">
        <v>0</v>
      </c>
      <c r="S12" s="6">
        <v>0</v>
      </c>
      <c r="T12" s="6">
        <v>63.5</v>
      </c>
      <c r="U12" s="6">
        <v>0</v>
      </c>
      <c r="V12" s="6">
        <v>0</v>
      </c>
      <c r="W12" s="6">
        <v>0.8</v>
      </c>
      <c r="X12" s="6">
        <v>22.2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2.2000000000000002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7978</v>
      </c>
      <c r="AL12" s="6">
        <v>7986</v>
      </c>
      <c r="AM12" s="6">
        <v>2</v>
      </c>
      <c r="AN12" s="6">
        <v>112118</v>
      </c>
      <c r="AO12" s="6">
        <v>22</v>
      </c>
      <c r="AP12" s="6" t="str" cm="1">
        <f t="array" ref="AP12">_xlfn.IFS(AO12&lt;=15,"&lt;=15",AND(AO12&gt;15,AO12&lt;=20),"15-20",AND(AO12&gt;20,AO12&lt;=25),"20-25",AND(AO12&gt;25,AO12&lt;=30),"25-30",AO12&gt;30,"&gt;30")</f>
        <v>20-25</v>
      </c>
      <c r="AQ12" s="7">
        <v>76.737670410397698</v>
      </c>
      <c r="AR12" s="6">
        <v>4</v>
      </c>
      <c r="AS12" s="6">
        <v>4</v>
      </c>
      <c r="AT12" s="7">
        <v>10.504297520661201</v>
      </c>
      <c r="AU12" s="7">
        <v>9.88710743801653</v>
      </c>
      <c r="AV12" s="7">
        <v>2</v>
      </c>
      <c r="AW12" s="7">
        <v>0</v>
      </c>
      <c r="AX12" s="7">
        <v>0.11900826446281</v>
      </c>
      <c r="AY12" s="7">
        <v>13.180115000000001</v>
      </c>
      <c r="AZ12" s="7">
        <f>AY12</f>
        <v>13.180115000000001</v>
      </c>
      <c r="BA12" s="6" t="str" cm="1">
        <f t="array" ref="BA12">_xlfn.IFS(AZ12&lt;=10,"&lt;=10",AND(AZ12&gt;10,AZ12&lt;=11),"10-11",AND(AZ12&gt;11,AZ12&lt;=12),"11-12",AND(AZ12&gt;12,AZ12&lt;=13),"12-13",AND(AZ12&gt;13,AZ12&lt;=14),"13-14",AND(AZ12&gt;14,AZ12&lt;=15),"14-15")</f>
        <v>13-14</v>
      </c>
      <c r="BB12" s="7">
        <v>13.180115000000001</v>
      </c>
      <c r="BC12" s="7">
        <v>13.193719</v>
      </c>
      <c r="BD12" s="7">
        <v>0.20165289256198299</v>
      </c>
      <c r="BE12" s="7">
        <v>10.1957024793388</v>
      </c>
      <c r="BF12" s="7">
        <v>0.61719000000000002</v>
      </c>
      <c r="BG12" s="6" t="str" cm="1">
        <f t="array" ref="BG12">_xlfn.IFS(BF12&lt;=0.5,"&lt;=0.5",AND(BF12&gt;0.5,BF12&lt;=1),"0.5-1",AND(BF12&gt;1,BF12&lt;=1.5),"1-1.5",AND(BF12&gt;1.5,BF12&lt;=2),"1.5-2",AND(BF12&gt;2,BF12&lt;=2.5),"2-2.5",AND(BF12&gt;2.5,BF12&lt;=3),"2.5-3")</f>
        <v>0.5-1</v>
      </c>
      <c r="BH12" s="8">
        <v>25</v>
      </c>
      <c r="BI12" s="9">
        <v>605</v>
      </c>
      <c r="BJ12" s="9">
        <v>25.2083333333333</v>
      </c>
      <c r="BK12" s="9">
        <v>25.22</v>
      </c>
      <c r="BL12" s="9">
        <v>605.28</v>
      </c>
      <c r="BM12" s="9">
        <v>4447.6561983471129</v>
      </c>
      <c r="BN12" s="10">
        <f>K12/$BJ12</f>
        <v>19.47768597878704</v>
      </c>
      <c r="BO12" s="10">
        <f>L12/$BJ12</f>
        <v>0.91239669455969574</v>
      </c>
      <c r="BP12" s="10">
        <f>M12/$BJ12</f>
        <v>2.5190082652509735</v>
      </c>
    </row>
    <row r="13" spans="1:68" x14ac:dyDescent="0.25">
      <c r="A13" s="1">
        <v>52387</v>
      </c>
      <c r="B13" s="1">
        <v>279042</v>
      </c>
      <c r="C13" s="1" t="s">
        <v>163</v>
      </c>
      <c r="D13" s="1">
        <v>4694</v>
      </c>
      <c r="E13" s="1" t="s">
        <v>109</v>
      </c>
      <c r="F13" s="1" t="s">
        <v>182</v>
      </c>
      <c r="G13" s="4">
        <v>44527.9375</v>
      </c>
      <c r="H13" s="4">
        <v>44554.625</v>
      </c>
      <c r="I13" s="1">
        <v>4</v>
      </c>
      <c r="J13" s="1" t="s">
        <v>66</v>
      </c>
      <c r="K13" s="5">
        <v>511.79999395211502</v>
      </c>
      <c r="L13" s="5">
        <v>90.508999764919295</v>
      </c>
      <c r="M13" s="5">
        <v>81.280000746250195</v>
      </c>
      <c r="N13" s="6">
        <v>511.8</v>
      </c>
      <c r="O13" s="6">
        <v>0</v>
      </c>
      <c r="P13" s="6">
        <v>0</v>
      </c>
      <c r="Q13" s="6">
        <v>0</v>
      </c>
      <c r="R13" s="6">
        <v>79.23</v>
      </c>
      <c r="S13" s="6">
        <v>2.0499999999999998</v>
      </c>
      <c r="T13" s="6">
        <v>0</v>
      </c>
      <c r="U13" s="6">
        <v>0</v>
      </c>
      <c r="V13" s="6">
        <v>80.009</v>
      </c>
      <c r="W13" s="6">
        <v>0</v>
      </c>
      <c r="X13" s="6">
        <v>10.5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0.45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7864</v>
      </c>
      <c r="AL13" s="6">
        <v>7891</v>
      </c>
      <c r="AM13" s="6">
        <v>217</v>
      </c>
      <c r="AN13" s="6">
        <v>109067</v>
      </c>
      <c r="AO13" s="6">
        <v>22</v>
      </c>
      <c r="AP13" s="6" t="str" cm="1">
        <f t="array" ref="AP13">_xlfn.IFS(AO13&lt;=15,"&lt;=15",AND(AO13&gt;15,AO13&lt;=20),"15-20",AND(AO13&gt;20,AO13&lt;=25),"20-25",AND(AO13&gt;25,AO13&lt;=30),"25-30",AO13&gt;30,"&gt;30")</f>
        <v>20-25</v>
      </c>
      <c r="AQ13" s="7">
        <v>69.551422056882302</v>
      </c>
      <c r="AR13" s="6">
        <v>5</v>
      </c>
      <c r="AS13" s="6">
        <v>5</v>
      </c>
      <c r="AT13" s="7">
        <v>10.105616224648999</v>
      </c>
      <c r="AU13" s="7">
        <v>9.6213728549142008</v>
      </c>
      <c r="AV13" s="7">
        <v>4</v>
      </c>
      <c r="AW13" s="7">
        <v>3</v>
      </c>
      <c r="AX13" s="7">
        <v>2.6934477379095201</v>
      </c>
      <c r="AY13" s="7">
        <v>12.325772000000001</v>
      </c>
      <c r="AZ13" s="7">
        <f>AY13</f>
        <v>12.325772000000001</v>
      </c>
      <c r="BA13" s="6" t="str" cm="1">
        <f t="array" ref="BA13">_xlfn.IFS(AZ13&lt;=10,"&lt;=10",AND(AZ13&gt;10,AZ13&lt;=11),"10-11",AND(AZ13&gt;11,AZ13&lt;=12),"11-12",AND(AZ13&gt;12,AZ13&lt;=13),"12-13",AND(AZ13&gt;13,AZ13&lt;=14),"13-14",AND(AZ13&gt;14,AZ13&lt;=15),"14-15")</f>
        <v>12-13</v>
      </c>
      <c r="BB13" s="7">
        <v>12.335881000000001</v>
      </c>
      <c r="BC13" s="7">
        <v>12.381684</v>
      </c>
      <c r="BD13" s="7">
        <v>2.3814352574102999</v>
      </c>
      <c r="BE13" s="7">
        <v>9.8634945397815894</v>
      </c>
      <c r="BF13" s="7">
        <v>0.48424299999999998</v>
      </c>
      <c r="BG13" s="6" t="str" cm="1">
        <f t="array" ref="BG13">_xlfn.IFS(BF13&lt;=0.5,"&lt;=0.5",AND(BF13&gt;0.5,BF13&lt;=1),"0.5-1",AND(BF13&gt;1,BF13&lt;=1.5),"1-1.5",AND(BF13&gt;1.5,BF13&lt;=2),"1.5-2",AND(BF13&gt;2,BF13&lt;=2.5),"2-2.5",AND(BF13&gt;2.5,BF13&lt;=3),"2.5-3")</f>
        <v>&lt;=0.5</v>
      </c>
      <c r="BH13" s="8">
        <v>2805</v>
      </c>
      <c r="BI13" s="9">
        <v>641</v>
      </c>
      <c r="BJ13" s="9">
        <v>26.7083333333333</v>
      </c>
      <c r="BK13" s="9">
        <v>26.69</v>
      </c>
      <c r="BL13" s="9">
        <v>640.55999999999995</v>
      </c>
      <c r="BM13" s="9">
        <v>4083.6318252730161</v>
      </c>
      <c r="BN13" s="10">
        <f>K13/$BJ13</f>
        <v>19.162558275898245</v>
      </c>
      <c r="BO13" s="10">
        <f>L13/$BJ13</f>
        <v>3.3887925028986987</v>
      </c>
      <c r="BP13" s="10">
        <f>M13/$BJ13</f>
        <v>3.0432449577379206</v>
      </c>
    </row>
    <row r="14" spans="1:68" x14ac:dyDescent="0.25">
      <c r="A14" s="1">
        <v>52265</v>
      </c>
      <c r="B14" s="1">
        <v>277507</v>
      </c>
      <c r="C14" s="1" t="s">
        <v>128</v>
      </c>
      <c r="D14" s="1">
        <v>4692</v>
      </c>
      <c r="E14" s="1" t="s">
        <v>109</v>
      </c>
      <c r="F14" s="1" t="s">
        <v>117</v>
      </c>
      <c r="G14" s="4">
        <v>44521.291666666664</v>
      </c>
      <c r="H14" s="4">
        <v>44550.333333333336</v>
      </c>
      <c r="I14" s="1">
        <v>4</v>
      </c>
      <c r="J14" s="1" t="s">
        <v>66</v>
      </c>
      <c r="K14" s="5">
        <v>462.84000122547201</v>
      </c>
      <c r="L14" s="5">
        <v>27.909999986489598</v>
      </c>
      <c r="M14" s="5">
        <v>93.784999767939297</v>
      </c>
      <c r="N14" s="6">
        <v>0</v>
      </c>
      <c r="O14" s="6">
        <v>0</v>
      </c>
      <c r="P14" s="6">
        <v>462.84</v>
      </c>
      <c r="Q14" s="6">
        <v>0</v>
      </c>
      <c r="R14" s="6">
        <v>0</v>
      </c>
      <c r="S14" s="6">
        <v>0</v>
      </c>
      <c r="T14" s="6">
        <v>93.784999999999997</v>
      </c>
      <c r="U14" s="6">
        <v>0</v>
      </c>
      <c r="V14" s="6">
        <v>0</v>
      </c>
      <c r="W14" s="6">
        <v>0</v>
      </c>
      <c r="X14" s="6">
        <v>27.91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8450</v>
      </c>
      <c r="AL14" s="6">
        <v>8637</v>
      </c>
      <c r="AM14" s="6">
        <v>70</v>
      </c>
      <c r="AN14" s="6">
        <v>108068.2</v>
      </c>
      <c r="AO14" s="6">
        <v>24</v>
      </c>
      <c r="AP14" s="6" t="str" cm="1">
        <f t="array" ref="AP14">_xlfn.IFS(AO14&lt;=15,"&lt;=15",AND(AO14&gt;15,AO14&lt;=20),"15-20",AND(AO14&gt;20,AO14&lt;=25),"20-25",AND(AO14&gt;25,AO14&lt;=30),"25-30",AO14&gt;30,"&gt;30")</f>
        <v>20-25</v>
      </c>
      <c r="AQ14" s="7">
        <v>62.205653042955802</v>
      </c>
      <c r="AR14" s="6">
        <v>4</v>
      </c>
      <c r="AS14" s="6">
        <v>4</v>
      </c>
      <c r="AT14" s="7">
        <v>10.4140602582496</v>
      </c>
      <c r="AU14" s="7">
        <v>10.193400286944</v>
      </c>
      <c r="AV14" s="7">
        <v>2</v>
      </c>
      <c r="AW14" s="7">
        <v>3</v>
      </c>
      <c r="AX14" s="7">
        <v>0.91205164992826404</v>
      </c>
      <c r="AY14" s="7">
        <v>12.160114</v>
      </c>
      <c r="AZ14" s="7">
        <f>AY14</f>
        <v>12.160114</v>
      </c>
      <c r="BA14" s="6" t="str" cm="1">
        <f t="array" ref="BA14">_xlfn.IFS(AZ14&lt;=10,"&lt;=10",AND(AZ14&gt;10,AZ14&lt;=11),"10-11",AND(AZ14&gt;11,AZ14&lt;=12),"11-12",AND(AZ14&gt;12,AZ14&lt;=13),"12-13",AND(AZ14&gt;13,AZ14&lt;=14),"13-14",AND(AZ14&gt;14,AZ14&lt;=15),"14-15")</f>
        <v>12-13</v>
      </c>
      <c r="BB14" s="7">
        <v>12.160114</v>
      </c>
      <c r="BC14" s="7">
        <v>12.428235000000001</v>
      </c>
      <c r="BD14" s="7">
        <v>1.89124820659971</v>
      </c>
      <c r="BE14" s="7">
        <v>10.3037302725968</v>
      </c>
      <c r="BF14" s="7">
        <v>0.22065899999999999</v>
      </c>
      <c r="BG14" s="6" t="str" cm="1">
        <f t="array" ref="BG14">_xlfn.IFS(BF14&lt;=0.5,"&lt;=0.5",AND(BF14&gt;0.5,BF14&lt;=1),"0.5-1",AND(BF14&gt;1,BF14&lt;=1.5),"1-1.5",AND(BF14&gt;1.5,BF14&lt;=2),"1.5-2",AND(BF14&gt;2,BF14&lt;=2.5),"2-2.5",AND(BF14&gt;2.5,BF14&lt;=3),"2.5-3")</f>
        <v>&lt;=0.5</v>
      </c>
      <c r="BH14" s="8">
        <v>735</v>
      </c>
      <c r="BI14" s="9">
        <v>697</v>
      </c>
      <c r="BJ14" s="9">
        <v>29.0416666666667</v>
      </c>
      <c r="BK14" s="9">
        <v>29.04</v>
      </c>
      <c r="BL14" s="9">
        <v>696.96</v>
      </c>
      <c r="BM14" s="9">
        <v>3721.1431850789054</v>
      </c>
      <c r="BN14" s="10">
        <f>K14/$BJ14</f>
        <v>15.937101907333307</v>
      </c>
      <c r="BO14" s="10">
        <f>L14/$BJ14</f>
        <v>0.96103299810007115</v>
      </c>
      <c r="BP14" s="10">
        <f>M14/$BJ14</f>
        <v>3.229325673501493</v>
      </c>
    </row>
    <row r="15" spans="1:68" x14ac:dyDescent="0.25">
      <c r="A15" s="1">
        <v>45127</v>
      </c>
      <c r="B15" s="1">
        <v>260569</v>
      </c>
      <c r="C15" s="1" t="s">
        <v>63</v>
      </c>
      <c r="D15" s="1">
        <v>4688</v>
      </c>
      <c r="E15" s="1" t="s">
        <v>64</v>
      </c>
      <c r="F15" s="1" t="s">
        <v>65</v>
      </c>
      <c r="G15" s="4">
        <v>43102.762499999997</v>
      </c>
      <c r="H15" s="4">
        <v>43126.824999999997</v>
      </c>
      <c r="I15" s="1">
        <v>1</v>
      </c>
      <c r="J15" s="1" t="s">
        <v>66</v>
      </c>
      <c r="K15" s="5">
        <v>412.359997669856</v>
      </c>
      <c r="L15" s="5">
        <v>35.679999876767397</v>
      </c>
      <c r="M15" s="5">
        <v>72.489998996257796</v>
      </c>
      <c r="N15" s="6">
        <v>389.48</v>
      </c>
      <c r="O15" s="6">
        <v>22.88</v>
      </c>
      <c r="P15" s="6">
        <v>0</v>
      </c>
      <c r="Q15" s="6">
        <v>0</v>
      </c>
      <c r="R15" s="6">
        <v>68.12</v>
      </c>
      <c r="S15" s="6">
        <v>4.37</v>
      </c>
      <c r="T15" s="6">
        <v>0</v>
      </c>
      <c r="U15" s="6">
        <v>0</v>
      </c>
      <c r="V15" s="6">
        <v>31.39</v>
      </c>
      <c r="W15" s="6">
        <v>3.11</v>
      </c>
      <c r="X15" s="6">
        <v>0</v>
      </c>
      <c r="Y15" s="6">
        <v>0</v>
      </c>
      <c r="Z15" s="6">
        <v>1.18</v>
      </c>
      <c r="AA15" s="6">
        <v>0</v>
      </c>
      <c r="AB15" s="6">
        <v>0</v>
      </c>
      <c r="AC15" s="6">
        <v>0</v>
      </c>
      <c r="AD15" s="6">
        <v>1.1599999999999999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6968</v>
      </c>
      <c r="AL15" s="6">
        <v>7057</v>
      </c>
      <c r="AM15" s="6">
        <v>56</v>
      </c>
      <c r="AN15" s="6">
        <v>107934</v>
      </c>
      <c r="AO15" s="6">
        <v>22</v>
      </c>
      <c r="AP15" s="6" t="str" cm="1">
        <f t="array" ref="AP15">_xlfn.IFS(AO15&lt;=15,"&lt;=15",AND(AO15&gt;15,AO15&lt;=20),"15-20",AND(AO15&gt;20,AO15&lt;=25),"20-25",AND(AO15&gt;25,AO15&lt;=30),"25-30",AO15&gt;30,"&gt;30")</f>
        <v>20-25</v>
      </c>
      <c r="AQ15" s="7">
        <v>73.7261402183413</v>
      </c>
      <c r="AR15" s="6">
        <v>5</v>
      </c>
      <c r="AS15" s="6">
        <v>5</v>
      </c>
      <c r="AT15" s="7">
        <v>10.6415944540728</v>
      </c>
      <c r="AU15" s="7">
        <v>8.5831889081455799</v>
      </c>
      <c r="AV15" s="7">
        <v>3</v>
      </c>
      <c r="AW15" s="7">
        <v>3</v>
      </c>
      <c r="AX15" s="7">
        <v>1.7057192374350101</v>
      </c>
      <c r="AY15" s="7" t="s">
        <v>67</v>
      </c>
      <c r="AZ15" s="7">
        <f>AL15/BI15</f>
        <v>12.230502599653379</v>
      </c>
      <c r="BA15" s="6" t="str" cm="1">
        <f t="array" ref="BA15">_xlfn.IFS(AZ15&lt;=10,"&lt;=10",AND(AZ15&gt;10,AZ15&lt;=11),"10-11",AND(AZ15&gt;11,AZ15&lt;=12),"11-12",AND(AZ15&gt;12,AZ15&lt;=13),"12-13",AND(AZ15&gt;13,AZ15&lt;=14),"13-14",AND(AZ15&gt;14,AZ15&lt;=15),"14-15")</f>
        <v>12-13</v>
      </c>
      <c r="BB15" s="7">
        <v>12.064748</v>
      </c>
      <c r="BC15" s="7">
        <v>12.220103</v>
      </c>
      <c r="BD15" s="7">
        <v>1.7057192374350101</v>
      </c>
      <c r="BE15" s="7">
        <v>9.6123916811091803</v>
      </c>
      <c r="BF15" s="7">
        <v>2.058405</v>
      </c>
      <c r="BG15" s="6" t="str" cm="1">
        <f t="array" ref="BG15">_xlfn.IFS(BF15&lt;=0.5,"&lt;=0.5",AND(BF15&gt;0.5,BF15&lt;=1),"0.5-1",AND(BF15&gt;1,BF15&lt;=1.5),"1-1.5",AND(BF15&gt;1.5,BF15&lt;=2),"1.5-2",AND(BF15&gt;2,BF15&lt;=2.5),"2-2.5",AND(BF15&gt;2.5,BF15&lt;=3),"2.5-3")</f>
        <v>2-2.5</v>
      </c>
      <c r="BH15" s="8">
        <v>631</v>
      </c>
      <c r="BI15" s="9">
        <v>577</v>
      </c>
      <c r="BJ15" s="9">
        <v>24.0416666666667</v>
      </c>
      <c r="BK15" s="9">
        <v>24.06</v>
      </c>
      <c r="BL15" s="9">
        <v>577.44000000000005</v>
      </c>
      <c r="BM15" s="9">
        <v>4489.4558058925413</v>
      </c>
      <c r="BN15" s="10">
        <f>K15/$BJ15</f>
        <v>17.151888984534715</v>
      </c>
      <c r="BO15" s="10">
        <f>L15/$BJ15</f>
        <v>1.4840901161913629</v>
      </c>
      <c r="BP15" s="10">
        <f>M15/$BJ15</f>
        <v>3.0151819339864554</v>
      </c>
    </row>
    <row r="16" spans="1:68" x14ac:dyDescent="0.25">
      <c r="A16" s="1">
        <v>51766</v>
      </c>
      <c r="B16" s="1">
        <v>277118</v>
      </c>
      <c r="C16" s="1" t="s">
        <v>128</v>
      </c>
      <c r="D16" s="1">
        <v>4692</v>
      </c>
      <c r="E16" s="1" t="s">
        <v>182</v>
      </c>
      <c r="F16" s="1" t="s">
        <v>184</v>
      </c>
      <c r="G16" s="4">
        <v>44437.291666666664</v>
      </c>
      <c r="H16" s="4">
        <v>44459.104166666664</v>
      </c>
      <c r="I16" s="1">
        <v>3</v>
      </c>
      <c r="J16" s="1" t="s">
        <v>66</v>
      </c>
      <c r="K16" s="5">
        <v>423.46000043551101</v>
      </c>
      <c r="L16" s="5">
        <v>20.099999980380101</v>
      </c>
      <c r="M16" s="5">
        <v>70.249000102281599</v>
      </c>
      <c r="N16" s="6">
        <v>0</v>
      </c>
      <c r="O16" s="6">
        <v>0</v>
      </c>
      <c r="P16" s="6">
        <v>423.46</v>
      </c>
      <c r="Q16" s="6">
        <v>0</v>
      </c>
      <c r="R16" s="6">
        <v>0</v>
      </c>
      <c r="S16" s="6">
        <v>0</v>
      </c>
      <c r="T16" s="6">
        <v>70.248999999999995</v>
      </c>
      <c r="U16" s="6">
        <v>0</v>
      </c>
      <c r="V16" s="6">
        <v>0</v>
      </c>
      <c r="W16" s="6">
        <v>0</v>
      </c>
      <c r="X16" s="6">
        <v>20.100000000000001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3.65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7180</v>
      </c>
      <c r="AL16" s="6">
        <v>6833</v>
      </c>
      <c r="AM16" s="6">
        <v>0</v>
      </c>
      <c r="AN16" s="6">
        <v>107303</v>
      </c>
      <c r="AO16" s="6">
        <v>23</v>
      </c>
      <c r="AP16" s="6" t="str" cm="1">
        <f t="array" ref="AP16">_xlfn.IFS(AO16&lt;=15,"&lt;=15",AND(AO16&gt;15,AO16&lt;=20),"15-20",AND(AO16&gt;20,AO16&lt;=25),"20-25",AND(AO16&gt;25,AO16&lt;=30),"25-30",AO16&gt;30,"&gt;30")</f>
        <v>20-25</v>
      </c>
      <c r="AQ16" s="7">
        <v>79.796211861221394</v>
      </c>
      <c r="AR16" s="6">
        <v>3</v>
      </c>
      <c r="AS16" s="6">
        <v>3</v>
      </c>
      <c r="AT16" s="7">
        <v>10.9441682600382</v>
      </c>
      <c r="AU16" s="7">
        <v>9.5604206500955993</v>
      </c>
      <c r="AV16" s="7">
        <v>3</v>
      </c>
      <c r="AW16" s="7">
        <v>3</v>
      </c>
      <c r="AX16" s="7">
        <v>0.95965583173996205</v>
      </c>
      <c r="AY16" s="7">
        <v>13.715678</v>
      </c>
      <c r="AZ16" s="7">
        <f>AY16</f>
        <v>13.715678</v>
      </c>
      <c r="BA16" s="6" t="str" cm="1">
        <f t="array" ref="BA16">_xlfn.IFS(AZ16&lt;=10,"&lt;=10",AND(AZ16&gt;10,AZ16&lt;=11),"10-11",AND(AZ16&gt;11,AZ16&lt;=12),"11-12",AND(AZ16&gt;12,AZ16&lt;=13),"12-13",AND(AZ16&gt;13,AZ16&lt;=14),"13-14",AND(AZ16&gt;14,AZ16&lt;=15),"14-15")</f>
        <v>13-14</v>
      </c>
      <c r="BB16" s="7">
        <v>13.715678</v>
      </c>
      <c r="BC16" s="7">
        <v>13.053709</v>
      </c>
      <c r="BD16" s="7">
        <v>1.0049713193116601</v>
      </c>
      <c r="BE16" s="7">
        <v>10.252294455066901</v>
      </c>
      <c r="BF16" s="7">
        <v>1.3837470000000001</v>
      </c>
      <c r="BG16" s="6" t="str" cm="1">
        <f t="array" ref="BG16">_xlfn.IFS(BF16&lt;=0.5,"&lt;=0.5",AND(BF16&gt;0.5,BF16&lt;=1),"0.5-1",AND(BF16&gt;1,BF16&lt;=1.5),"1-1.5",AND(BF16&gt;1.5,BF16&lt;=2),"1.5-2",AND(BF16&gt;2,BF16&lt;=2.5),"2-2.5",AND(BF16&gt;2.5,BF16&lt;=3),"2.5-3")</f>
        <v>1-1.5</v>
      </c>
      <c r="BH16" s="8">
        <v>0</v>
      </c>
      <c r="BI16" s="9">
        <v>523</v>
      </c>
      <c r="BJ16" s="9">
        <v>21.7916666666667</v>
      </c>
      <c r="BK16" s="9">
        <v>21.81</v>
      </c>
      <c r="BL16" s="9">
        <v>523.44000000000005</v>
      </c>
      <c r="BM16" s="9">
        <v>4924.0382409177746</v>
      </c>
      <c r="BN16" s="10">
        <f>K16/$BJ16</f>
        <v>19.432198872757645</v>
      </c>
      <c r="BO16" s="10">
        <f>L16/$BJ16</f>
        <v>0.9223709360021447</v>
      </c>
      <c r="BP16" s="10">
        <f>M16/$BJ16</f>
        <v>3.2236634846171239</v>
      </c>
    </row>
    <row r="17" spans="1:68" x14ac:dyDescent="0.25">
      <c r="A17" s="1">
        <v>45131</v>
      </c>
      <c r="B17" s="1">
        <v>262122</v>
      </c>
      <c r="C17" s="1" t="s">
        <v>63</v>
      </c>
      <c r="D17" s="1">
        <v>4688</v>
      </c>
      <c r="E17" s="1" t="s">
        <v>64</v>
      </c>
      <c r="F17" s="1" t="s">
        <v>65</v>
      </c>
      <c r="G17" s="4">
        <v>43302.508333333331</v>
      </c>
      <c r="H17" s="4">
        <v>43325.416666666664</v>
      </c>
      <c r="I17" s="1">
        <v>3</v>
      </c>
      <c r="J17" s="1" t="s">
        <v>66</v>
      </c>
      <c r="K17" s="5">
        <v>448.34000190099101</v>
      </c>
      <c r="L17" s="5">
        <v>22.130000000198699</v>
      </c>
      <c r="M17" s="5">
        <v>75.099999666214003</v>
      </c>
      <c r="N17" s="6">
        <v>420.14</v>
      </c>
      <c r="O17" s="6">
        <v>28.2</v>
      </c>
      <c r="P17" s="6">
        <v>0</v>
      </c>
      <c r="Q17" s="6">
        <v>0</v>
      </c>
      <c r="R17" s="6">
        <v>69.12</v>
      </c>
      <c r="S17" s="6">
        <v>5.98</v>
      </c>
      <c r="T17" s="6">
        <v>0</v>
      </c>
      <c r="U17" s="6">
        <v>0</v>
      </c>
      <c r="V17" s="6">
        <v>20.51</v>
      </c>
      <c r="W17" s="6">
        <v>1.62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1.5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7041</v>
      </c>
      <c r="AL17" s="6">
        <v>7169</v>
      </c>
      <c r="AM17" s="6">
        <v>72</v>
      </c>
      <c r="AN17" s="6">
        <v>102634</v>
      </c>
      <c r="AO17" s="6">
        <v>22</v>
      </c>
      <c r="AP17" s="6" t="str" cm="1">
        <f t="array" ref="AP17">_xlfn.IFS(AO17&lt;=15,"&lt;=15",AND(AO17&gt;15,AO17&lt;=20),"15-20",AND(AO17&gt;20,AO17&lt;=25),"20-25",AND(AO17&gt;25,AO17&lt;=30),"25-30",AO17&gt;30,"&gt;30")</f>
        <v>20-25</v>
      </c>
      <c r="AQ17" s="7">
        <v>76.309992229992204</v>
      </c>
      <c r="AR17" s="6">
        <v>5</v>
      </c>
      <c r="AS17" s="6">
        <v>5</v>
      </c>
      <c r="AT17" s="7">
        <v>10.8847272727273</v>
      </c>
      <c r="AU17" s="7">
        <v>9.2978181818181795</v>
      </c>
      <c r="AV17" s="7">
        <v>3</v>
      </c>
      <c r="AW17" s="7">
        <v>3</v>
      </c>
      <c r="AX17" s="7">
        <v>1.69818181818182</v>
      </c>
      <c r="AY17" s="7">
        <v>12.807454</v>
      </c>
      <c r="AZ17" s="7">
        <f>AY17</f>
        <v>12.807454</v>
      </c>
      <c r="BA17" s="6" t="str" cm="1">
        <f t="array" ref="BA17">_xlfn.IFS(AZ17&lt;=10,"&lt;=10",AND(AZ17&gt;10,AZ17&lt;=11),"10-11",AND(AZ17&gt;11,AZ17&lt;=12),"11-12",AND(AZ17&gt;12,AZ17&lt;=13),"12-13",AND(AZ17&gt;13,AZ17&lt;=14),"13-14",AND(AZ17&gt;14,AZ17&lt;=15),"14-15")</f>
        <v>12-13</v>
      </c>
      <c r="BB17" s="7">
        <v>12.807454</v>
      </c>
      <c r="BC17" s="7">
        <v>13.040108999999999</v>
      </c>
      <c r="BD17" s="7">
        <v>1.69818181818182</v>
      </c>
      <c r="BE17" s="7">
        <v>10.091272727272701</v>
      </c>
      <c r="BF17" s="7">
        <v>1.5869089999999999</v>
      </c>
      <c r="BG17" s="6" t="str" cm="1">
        <f t="array" ref="BG17">_xlfn.IFS(BF17&lt;=0.5,"&lt;=0.5",AND(BF17&gt;0.5,BF17&lt;=1),"0.5-1",AND(BF17&gt;1,BF17&lt;=1.5),"1-1.5",AND(BF17&gt;1.5,BF17&lt;=2),"1.5-2",AND(BF17&gt;2,BF17&lt;=2.5),"2-2.5",AND(BF17&gt;2.5,BF17&lt;=3),"2.5-3")</f>
        <v>1.5-2</v>
      </c>
      <c r="BH17" s="8">
        <v>883</v>
      </c>
      <c r="BI17" s="9">
        <v>550</v>
      </c>
      <c r="BJ17" s="9">
        <v>22.9166666666667</v>
      </c>
      <c r="BK17" s="9">
        <v>22.91</v>
      </c>
      <c r="BL17" s="9">
        <v>549.84</v>
      </c>
      <c r="BM17" s="9">
        <v>4478.5745454545386</v>
      </c>
      <c r="BN17" s="10">
        <f>K17/$BJ17</f>
        <v>19.563927355679578</v>
      </c>
      <c r="BO17" s="10">
        <f>L17/$BJ17</f>
        <v>0.96567272728139641</v>
      </c>
      <c r="BP17" s="10">
        <f>M17/$BJ17</f>
        <v>3.2770908945256974</v>
      </c>
    </row>
    <row r="18" spans="1:68" x14ac:dyDescent="0.25">
      <c r="A18" s="1">
        <v>45208</v>
      </c>
      <c r="B18" s="1">
        <v>262282</v>
      </c>
      <c r="C18" s="1" t="s">
        <v>99</v>
      </c>
      <c r="D18" s="1">
        <v>4687</v>
      </c>
      <c r="E18" s="1" t="s">
        <v>64</v>
      </c>
      <c r="F18" s="1" t="s">
        <v>65</v>
      </c>
      <c r="G18" s="4">
        <v>43231.45416666667</v>
      </c>
      <c r="H18" s="4">
        <v>43255.3125</v>
      </c>
      <c r="I18" s="1">
        <v>2</v>
      </c>
      <c r="J18" s="1" t="s">
        <v>66</v>
      </c>
      <c r="K18" s="5">
        <v>470.44000196456898</v>
      </c>
      <c r="L18" s="5">
        <v>22.8799999896437</v>
      </c>
      <c r="M18" s="5">
        <v>61.870000243187</v>
      </c>
      <c r="N18" s="6">
        <v>439.95</v>
      </c>
      <c r="O18" s="6">
        <v>30.49</v>
      </c>
      <c r="P18" s="6">
        <v>0</v>
      </c>
      <c r="Q18" s="6">
        <v>0</v>
      </c>
      <c r="R18" s="6">
        <v>58.44</v>
      </c>
      <c r="S18" s="6">
        <v>3.43</v>
      </c>
      <c r="T18" s="6">
        <v>0</v>
      </c>
      <c r="U18" s="6">
        <v>0</v>
      </c>
      <c r="V18" s="6">
        <v>22.31</v>
      </c>
      <c r="W18" s="6">
        <v>0.56999999999999995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0.94</v>
      </c>
      <c r="AE18" s="6">
        <v>2.2000000000000002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6996</v>
      </c>
      <c r="AL18" s="6">
        <v>7088</v>
      </c>
      <c r="AM18" s="6">
        <v>44</v>
      </c>
      <c r="AN18" s="6">
        <v>101985</v>
      </c>
      <c r="AO18" s="6">
        <v>21</v>
      </c>
      <c r="AP18" s="6" t="str" cm="1">
        <f t="array" ref="AP18">_xlfn.IFS(AO18&lt;=15,"&lt;=15",AND(AO18&gt;15,AO18&lt;=20),"15-20",AND(AO18&gt;20,AO18&lt;=25),"20-25",AND(AO18&gt;25,AO18&lt;=30),"25-30",AO18&gt;30,"&gt;30")</f>
        <v>20-25</v>
      </c>
      <c r="AQ18" s="7">
        <v>72.634716069270993</v>
      </c>
      <c r="AR18" s="6">
        <v>5</v>
      </c>
      <c r="AS18" s="6">
        <v>5</v>
      </c>
      <c r="AT18" s="7">
        <v>10.876963350785299</v>
      </c>
      <c r="AU18" s="7">
        <v>9.0041884816753903</v>
      </c>
      <c r="AV18" s="7">
        <v>3</v>
      </c>
      <c r="AW18" s="7">
        <v>3</v>
      </c>
      <c r="AX18" s="7">
        <v>1.25130890052356</v>
      </c>
      <c r="AY18" s="7">
        <v>12.210314</v>
      </c>
      <c r="AZ18" s="7">
        <f>AY18</f>
        <v>12.210314</v>
      </c>
      <c r="BA18" s="6" t="str" cm="1">
        <f t="array" ref="BA18">_xlfn.IFS(AZ18&lt;=10,"&lt;=10",AND(AZ18&gt;10,AZ18&lt;=11),"10-11",AND(AZ18&gt;11,AZ18&lt;=12),"11-12",AND(AZ18&gt;12,AZ18&lt;=13),"12-13",AND(AZ18&gt;13,AZ18&lt;=14),"13-14",AND(AZ18&gt;14,AZ18&lt;=15),"14-15")</f>
        <v>12-13</v>
      </c>
      <c r="BB18" s="7">
        <v>12.218691</v>
      </c>
      <c r="BC18" s="7">
        <v>12.380941999999999</v>
      </c>
      <c r="BD18" s="7">
        <v>1.58638743455497</v>
      </c>
      <c r="BE18" s="7">
        <v>9.9405759162303706</v>
      </c>
      <c r="BF18" s="7">
        <v>1.8727739999999999</v>
      </c>
      <c r="BG18" s="6" t="str" cm="1">
        <f t="array" ref="BG18">_xlfn.IFS(BF18&lt;=0.5,"&lt;=0.5",AND(BF18&gt;0.5,BF18&lt;=1),"0.5-1",AND(BF18&gt;1,BF18&lt;=1.5),"1-1.5",AND(BF18&gt;1.5,BF18&lt;=2),"1.5-2",AND(BF18&gt;2,BF18&lt;=2.5),"2-2.5",AND(BF18&gt;2.5,BF18&lt;=3),"2.5-3")</f>
        <v>1.5-2</v>
      </c>
      <c r="BH18" s="8">
        <v>430</v>
      </c>
      <c r="BI18" s="9">
        <v>573</v>
      </c>
      <c r="BJ18" s="9">
        <v>23.875</v>
      </c>
      <c r="BK18" s="9">
        <v>23.86</v>
      </c>
      <c r="BL18" s="9">
        <v>572.64</v>
      </c>
      <c r="BM18" s="9">
        <v>4271.6230366492146</v>
      </c>
      <c r="BN18" s="10">
        <f>K18/$BJ18</f>
        <v>19.70429327600289</v>
      </c>
      <c r="BO18" s="10">
        <f>L18/$BJ18</f>
        <v>0.95832460689607124</v>
      </c>
      <c r="BP18" s="10">
        <f>M18/$BJ18</f>
        <v>2.5914136227512881</v>
      </c>
    </row>
    <row r="19" spans="1:68" x14ac:dyDescent="0.25">
      <c r="A19" s="1">
        <v>46986</v>
      </c>
      <c r="B19" s="1">
        <v>266820</v>
      </c>
      <c r="C19" s="1" t="s">
        <v>140</v>
      </c>
      <c r="D19" s="1">
        <v>4691</v>
      </c>
      <c r="E19" s="1" t="s">
        <v>64</v>
      </c>
      <c r="F19" s="1" t="s">
        <v>65</v>
      </c>
      <c r="G19" s="4">
        <v>43259.979166666664</v>
      </c>
      <c r="H19" s="4">
        <v>43283.229166666664</v>
      </c>
      <c r="I19" s="1">
        <v>2</v>
      </c>
      <c r="J19" s="1" t="s">
        <v>66</v>
      </c>
      <c r="K19" s="5">
        <v>401.39999477068602</v>
      </c>
      <c r="L19" s="5">
        <v>43.699999878803901</v>
      </c>
      <c r="M19" s="5">
        <v>77.3000003596147</v>
      </c>
      <c r="N19" s="6">
        <v>377</v>
      </c>
      <c r="O19" s="6">
        <v>24.4</v>
      </c>
      <c r="P19" s="6">
        <v>0</v>
      </c>
      <c r="Q19" s="6">
        <v>0</v>
      </c>
      <c r="R19" s="6">
        <v>72.900000000000006</v>
      </c>
      <c r="S19" s="6">
        <v>4.4000000000000004</v>
      </c>
      <c r="T19" s="6">
        <v>0</v>
      </c>
      <c r="U19" s="6">
        <v>0</v>
      </c>
      <c r="V19" s="6">
        <v>41.3</v>
      </c>
      <c r="W19" s="6">
        <v>2.4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7145</v>
      </c>
      <c r="AL19" s="6">
        <v>7111</v>
      </c>
      <c r="AM19" s="6">
        <v>76</v>
      </c>
      <c r="AN19" s="6">
        <v>99699</v>
      </c>
      <c r="AO19" s="6">
        <v>23</v>
      </c>
      <c r="AP19" s="6" t="str" cm="1">
        <f t="array" ref="AP19">_xlfn.IFS(AO19&lt;=15,"&lt;=15",AND(AO19&gt;15,AO19&lt;=20),"15-20",AND(AO19&gt;20,AO19&lt;=25),"20-25",AND(AO19&gt;25,AO19&lt;=30),"25-30",AO19&gt;30,"&gt;30")</f>
        <v>20-25</v>
      </c>
      <c r="AQ19" s="7">
        <v>71.073951536317097</v>
      </c>
      <c r="AR19" s="6">
        <v>5</v>
      </c>
      <c r="AS19" s="6">
        <v>5</v>
      </c>
      <c r="AT19" s="7">
        <v>10.3079749103943</v>
      </c>
      <c r="AU19" s="7">
        <v>9.1748566308243706</v>
      </c>
      <c r="AV19" s="7">
        <v>3</v>
      </c>
      <c r="AW19" s="7">
        <v>4</v>
      </c>
      <c r="AX19" s="7">
        <v>0.73476702508960601</v>
      </c>
      <c r="AY19" s="7">
        <v>12.817992</v>
      </c>
      <c r="AZ19" s="7">
        <f>AY19</f>
        <v>12.817992</v>
      </c>
      <c r="BA19" s="6" t="str" cm="1">
        <f t="array" ref="BA19">_xlfn.IFS(AZ19&lt;=10,"&lt;=10",AND(AZ19&gt;10,AZ19&lt;=11),"10-11",AND(AZ19&gt;11,AZ19&lt;=12),"11-12",AND(AZ19&gt;12,AZ19&lt;=13),"12-13",AND(AZ19&gt;13,AZ19&lt;=14),"13-14",AND(AZ19&gt;14,AZ19&lt;=15),"14-15")</f>
        <v>12-13</v>
      </c>
      <c r="BB19" s="7">
        <v>12.805770000000001</v>
      </c>
      <c r="BC19" s="7">
        <v>12.745070999999999</v>
      </c>
      <c r="BD19" s="7">
        <v>0.717741935483871</v>
      </c>
      <c r="BE19" s="7">
        <v>9.7414157706093203</v>
      </c>
      <c r="BF19" s="7">
        <v>1.1331180000000001</v>
      </c>
      <c r="BG19" s="6" t="str" cm="1">
        <f t="array" ref="BG19">_xlfn.IFS(BF19&lt;=0.5,"&lt;=0.5",AND(BF19&gt;0.5,BF19&lt;=1),"0.5-1",AND(BF19&gt;1,BF19&lt;=1.5),"1-1.5",AND(BF19&gt;1.5,BF19&lt;=2),"1.5-2",AND(BF19&gt;2,BF19&lt;=2.5),"2-2.5",AND(BF19&gt;2.5,BF19&lt;=3),"2.5-3")</f>
        <v>1-1.5</v>
      </c>
      <c r="BH19" s="8">
        <v>889</v>
      </c>
      <c r="BI19" s="9">
        <v>558</v>
      </c>
      <c r="BJ19" s="9">
        <v>23.25</v>
      </c>
      <c r="BK19" s="9">
        <v>23.25</v>
      </c>
      <c r="BL19" s="9">
        <v>558</v>
      </c>
      <c r="BM19" s="9">
        <v>4288.1290322580644</v>
      </c>
      <c r="BN19" s="10">
        <f>K19/$BJ19</f>
        <v>17.264515904115527</v>
      </c>
      <c r="BO19" s="10">
        <f>L19/$BJ19</f>
        <v>1.8795698872603828</v>
      </c>
      <c r="BP19" s="10">
        <f>M19/$BJ19</f>
        <v>3.3247311982629979</v>
      </c>
    </row>
    <row r="20" spans="1:68" x14ac:dyDescent="0.25">
      <c r="A20" s="1">
        <v>45129</v>
      </c>
      <c r="B20" s="1">
        <v>262412</v>
      </c>
      <c r="C20" s="1" t="s">
        <v>63</v>
      </c>
      <c r="D20" s="1">
        <v>4688</v>
      </c>
      <c r="E20" s="1" t="s">
        <v>64</v>
      </c>
      <c r="F20" s="1" t="s">
        <v>72</v>
      </c>
      <c r="G20" s="4">
        <v>43188.433333333334</v>
      </c>
      <c r="H20" s="4">
        <v>43213.004166666666</v>
      </c>
      <c r="I20" s="1">
        <v>1</v>
      </c>
      <c r="J20" s="1" t="s">
        <v>66</v>
      </c>
      <c r="K20" s="5">
        <v>414.05999692281102</v>
      </c>
      <c r="L20" s="5">
        <v>38.3899998466174</v>
      </c>
      <c r="M20" s="5">
        <v>73.820000251134203</v>
      </c>
      <c r="N20" s="6">
        <v>394.43</v>
      </c>
      <c r="O20" s="6">
        <v>19.63</v>
      </c>
      <c r="P20" s="6">
        <v>0</v>
      </c>
      <c r="Q20" s="6">
        <v>0</v>
      </c>
      <c r="R20" s="6">
        <v>70.48</v>
      </c>
      <c r="S20" s="6">
        <v>3.34</v>
      </c>
      <c r="T20" s="6">
        <v>0</v>
      </c>
      <c r="U20" s="6">
        <v>0</v>
      </c>
      <c r="V20" s="6">
        <v>35.54</v>
      </c>
      <c r="W20" s="6">
        <v>2.85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0.09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6810</v>
      </c>
      <c r="AL20" s="6">
        <v>6934</v>
      </c>
      <c r="AM20" s="6">
        <v>216</v>
      </c>
      <c r="AN20" s="6">
        <v>94602</v>
      </c>
      <c r="AO20" s="6">
        <v>21</v>
      </c>
      <c r="AP20" s="6" t="str" cm="1">
        <f t="array" ref="AP20">_xlfn.IFS(AO20&lt;=15,"&lt;=15",AND(AO20&gt;15,AO20&lt;=20),"15-20",AND(AO20&gt;20,AO20&lt;=25),"20-25",AND(AO20&gt;25,AO20&lt;=30),"25-30",AO20&gt;30,"&gt;30")</f>
        <v>20-25</v>
      </c>
      <c r="AQ20" s="7">
        <v>64.651832536578297</v>
      </c>
      <c r="AR20" s="6">
        <v>5</v>
      </c>
      <c r="AS20" s="6">
        <v>5</v>
      </c>
      <c r="AT20" s="7">
        <v>10.495254237288099</v>
      </c>
      <c r="AU20" s="7">
        <v>9.9071186440678005</v>
      </c>
      <c r="AV20" s="7">
        <v>3</v>
      </c>
      <c r="AW20" s="7">
        <v>3</v>
      </c>
      <c r="AX20" s="7">
        <v>1.79864406779661</v>
      </c>
      <c r="AY20" s="7">
        <v>6.7582709999999997</v>
      </c>
      <c r="AZ20" s="7">
        <f>AY20</f>
        <v>6.7582709999999997</v>
      </c>
      <c r="BA20" s="6" t="str" cm="1">
        <f t="array" ref="BA20">_xlfn.IFS(AZ20&lt;=10,"&lt;=10",AND(AZ20&gt;10,AZ20&lt;=11),"10-11",AND(AZ20&gt;11,AZ20&lt;=12),"11-12",AND(AZ20&gt;12,AZ20&lt;=13),"12-13",AND(AZ20&gt;13,AZ20&lt;=14),"13-14",AND(AZ20&gt;14,AZ20&lt;=15),"14-15")</f>
        <v>&lt;=10</v>
      </c>
      <c r="BB20" s="7">
        <v>11.548508</v>
      </c>
      <c r="BC20" s="7">
        <v>11.760745</v>
      </c>
      <c r="BD20" s="7">
        <v>1.79864406779661</v>
      </c>
      <c r="BE20" s="7">
        <v>10.201186440678001</v>
      </c>
      <c r="BF20" s="7">
        <v>0.58813499999999996</v>
      </c>
      <c r="BG20" s="6" t="str" cm="1">
        <f t="array" ref="BG20">_xlfn.IFS(BF20&lt;=0.5,"&lt;=0.5",AND(BF20&gt;0.5,BF20&lt;=1),"0.5-1",AND(BF20&gt;1,BF20&lt;=1.5),"1-1.5",AND(BF20&gt;1.5,BF20&lt;=2),"1.5-2",AND(BF20&gt;2,BF20&lt;=2.5),"2-2.5",AND(BF20&gt;2.5,BF20&lt;=3),"2.5-3")</f>
        <v>0.5-1</v>
      </c>
      <c r="BH20" s="8">
        <v>2393</v>
      </c>
      <c r="BI20" s="9">
        <v>590</v>
      </c>
      <c r="BJ20" s="9">
        <v>24.5833333333333</v>
      </c>
      <c r="BK20" s="9">
        <v>24.57</v>
      </c>
      <c r="BL20" s="9">
        <v>589.67999999999995</v>
      </c>
      <c r="BM20" s="9">
        <v>3848.2169491525474</v>
      </c>
      <c r="BN20" s="10">
        <f>K20/$BJ20</f>
        <v>16.84311851889403</v>
      </c>
      <c r="BO20" s="10">
        <f>L20/$BJ20</f>
        <v>1.5616271124047776</v>
      </c>
      <c r="BP20" s="10">
        <f>M20/$BJ20</f>
        <v>3.0028474678427513</v>
      </c>
    </row>
    <row r="21" spans="1:68" x14ac:dyDescent="0.25">
      <c r="A21" s="1">
        <v>46985</v>
      </c>
      <c r="B21" s="1">
        <v>266670</v>
      </c>
      <c r="C21" s="1" t="s">
        <v>140</v>
      </c>
      <c r="D21" s="1">
        <v>4691</v>
      </c>
      <c r="E21" s="1" t="s">
        <v>69</v>
      </c>
      <c r="F21" s="1" t="s">
        <v>71</v>
      </c>
      <c r="G21" s="4">
        <v>43227.375</v>
      </c>
      <c r="H21" s="4">
        <v>43247.645833333336</v>
      </c>
      <c r="I21" s="1">
        <v>2</v>
      </c>
      <c r="J21" s="1" t="s">
        <v>66</v>
      </c>
      <c r="K21" s="5">
        <v>355.20000422000902</v>
      </c>
      <c r="L21" s="5">
        <v>39.900000112752103</v>
      </c>
      <c r="M21" s="5">
        <v>71.841666420300797</v>
      </c>
      <c r="N21" s="6">
        <v>355.2</v>
      </c>
      <c r="O21" s="6">
        <v>0</v>
      </c>
      <c r="P21" s="6">
        <v>0</v>
      </c>
      <c r="Q21" s="6">
        <v>0</v>
      </c>
      <c r="R21" s="6">
        <v>72.099999999999994</v>
      </c>
      <c r="S21" s="6">
        <v>0</v>
      </c>
      <c r="T21" s="6">
        <v>0</v>
      </c>
      <c r="U21" s="6">
        <v>0</v>
      </c>
      <c r="V21" s="6">
        <v>39.9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6238</v>
      </c>
      <c r="AL21" s="6">
        <v>6037</v>
      </c>
      <c r="AM21" s="6">
        <v>0</v>
      </c>
      <c r="AN21" s="6">
        <v>90506</v>
      </c>
      <c r="AO21" s="6">
        <v>23</v>
      </c>
      <c r="AP21" s="6" t="str" cm="1">
        <f t="array" ref="AP21">_xlfn.IFS(AO21&lt;=15,"&lt;=15",AND(AO21&gt;15,AO21&lt;=20),"15-20",AND(AO21&gt;20,AO21&lt;=25),"20-25",AND(AO21&gt;25,AO21&lt;=30),"25-30",AO21&gt;30,"&gt;30")</f>
        <v>20-25</v>
      </c>
      <c r="AQ21" s="7">
        <v>73.822201118497404</v>
      </c>
      <c r="AR21" s="6">
        <v>5</v>
      </c>
      <c r="AS21" s="6">
        <v>5</v>
      </c>
      <c r="AT21" s="7">
        <v>9.8603909465020596</v>
      </c>
      <c r="AU21" s="7">
        <v>8.2998971193415603</v>
      </c>
      <c r="AV21" s="7">
        <v>3</v>
      </c>
      <c r="AW21" s="7">
        <v>4</v>
      </c>
      <c r="AX21" s="7">
        <v>1.0288065843621399E-2</v>
      </c>
      <c r="AY21" s="7">
        <v>12.872427</v>
      </c>
      <c r="AZ21" s="7">
        <f>AY21</f>
        <v>12.872427</v>
      </c>
      <c r="BA21" s="6" t="str" cm="1">
        <f t="array" ref="BA21">_xlfn.IFS(AZ21&lt;=10,"&lt;=10",AND(AZ21&gt;10,AZ21&lt;=11),"10-11",AND(AZ21&gt;11,AZ21&lt;=12),"11-12",AND(AZ21&gt;12,AZ21&lt;=13),"12-13",AND(AZ21&gt;13,AZ21&lt;=14),"13-14",AND(AZ21&gt;14,AZ21&lt;=15),"14-15")</f>
        <v>12-13</v>
      </c>
      <c r="BB21" s="7">
        <v>12.872427</v>
      </c>
      <c r="BC21" s="7">
        <v>12.458292</v>
      </c>
      <c r="BD21" s="7">
        <v>0.32613168724279801</v>
      </c>
      <c r="BE21" s="7">
        <v>9.0806378600822999</v>
      </c>
      <c r="BF21" s="7">
        <v>1.5604929999999999</v>
      </c>
      <c r="BG21" s="6" t="str" cm="1">
        <f t="array" ref="BG21">_xlfn.IFS(BF21&lt;=0.5,"&lt;=0.5",AND(BF21&gt;0.5,BF21&lt;=1),"0.5-1",AND(BF21&gt;1,BF21&lt;=1.5),"1-1.5",AND(BF21&gt;1.5,BF21&lt;=2),"1.5-2",AND(BF21&gt;2,BF21&lt;=2.5),"2-2.5",AND(BF21&gt;2.5,BF21&lt;=3),"2.5-3")</f>
        <v>1.5-2</v>
      </c>
      <c r="BH21" s="8">
        <v>0</v>
      </c>
      <c r="BI21" s="9">
        <v>486</v>
      </c>
      <c r="BJ21" s="9">
        <v>20.25</v>
      </c>
      <c r="BK21" s="9">
        <v>20.27</v>
      </c>
      <c r="BL21" s="9">
        <v>486.48</v>
      </c>
      <c r="BM21" s="9">
        <v>4469.4320987654319</v>
      </c>
      <c r="BN21" s="10">
        <f>K21/$BJ21</f>
        <v>17.540740949136246</v>
      </c>
      <c r="BO21" s="10">
        <f>L21/$BJ21</f>
        <v>1.9703703759383755</v>
      </c>
      <c r="BP21" s="10">
        <f>M21/$BJ21</f>
        <v>3.5477366133481874</v>
      </c>
    </row>
    <row r="22" spans="1:68" x14ac:dyDescent="0.25">
      <c r="A22" s="1">
        <v>45132</v>
      </c>
      <c r="B22" s="1">
        <v>260830</v>
      </c>
      <c r="C22" s="1" t="s">
        <v>63</v>
      </c>
      <c r="D22" s="1">
        <v>4688</v>
      </c>
      <c r="E22" s="1" t="s">
        <v>76</v>
      </c>
      <c r="F22" s="1" t="s">
        <v>74</v>
      </c>
      <c r="G22" s="4">
        <v>43354.879166666666</v>
      </c>
      <c r="H22" s="4">
        <v>43374.416666666664</v>
      </c>
      <c r="I22" s="1">
        <v>3</v>
      </c>
      <c r="J22" s="1" t="s">
        <v>66</v>
      </c>
      <c r="K22" s="5">
        <v>389.64000097910599</v>
      </c>
      <c r="L22" s="5">
        <v>26.724999825159699</v>
      </c>
      <c r="M22" s="5">
        <v>58.6099999447664</v>
      </c>
      <c r="N22" s="6">
        <v>389.64</v>
      </c>
      <c r="O22" s="6">
        <v>0</v>
      </c>
      <c r="P22" s="6">
        <v>0</v>
      </c>
      <c r="Q22" s="6">
        <v>0</v>
      </c>
      <c r="R22" s="6">
        <v>58.61</v>
      </c>
      <c r="S22" s="6">
        <v>0</v>
      </c>
      <c r="T22" s="6">
        <v>0</v>
      </c>
      <c r="U22" s="6">
        <v>0</v>
      </c>
      <c r="V22" s="6">
        <v>25.75</v>
      </c>
      <c r="W22" s="6">
        <v>0.97499999999999998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1.4999999999999999E-2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5685</v>
      </c>
      <c r="AL22" s="6">
        <v>5703</v>
      </c>
      <c r="AM22" s="6">
        <v>288</v>
      </c>
      <c r="AN22" s="6">
        <v>88146</v>
      </c>
      <c r="AO22" s="6">
        <v>23</v>
      </c>
      <c r="AP22" s="6" t="str" cm="1">
        <f t="array" ref="AP22">_xlfn.IFS(AO22&lt;=15,"&lt;=15",AND(AO22&gt;15,AO22&lt;=20),"15-20",AND(AO22&gt;20,AO22&lt;=25),"20-25",AND(AO22&gt;25,AO22&lt;=30),"25-30",AO22&gt;30,"&gt;30")</f>
        <v>20-25</v>
      </c>
      <c r="AQ22" s="7">
        <v>75.475297505148205</v>
      </c>
      <c r="AR22" s="6">
        <v>6</v>
      </c>
      <c r="AS22" s="6">
        <v>6</v>
      </c>
      <c r="AT22" s="7">
        <v>10.484648187633301</v>
      </c>
      <c r="AU22" s="7">
        <v>9.4923240938166291</v>
      </c>
      <c r="AV22" s="7">
        <v>4</v>
      </c>
      <c r="AW22" s="7">
        <v>4</v>
      </c>
      <c r="AX22" s="7">
        <v>2.68869936034115</v>
      </c>
      <c r="AY22" s="7">
        <v>12.124753999999999</v>
      </c>
      <c r="AZ22" s="7">
        <f>AY22</f>
        <v>12.124753999999999</v>
      </c>
      <c r="BA22" s="6" t="str" cm="1">
        <f t="array" ref="BA22">_xlfn.IFS(AZ22&lt;=10,"&lt;=10",AND(AZ22&gt;10,AZ22&lt;=11),"10-11",AND(AZ22&gt;11,AZ22&lt;=12),"11-12",AND(AZ22&gt;12,AZ22&lt;=13),"12-13",AND(AZ22&gt;13,AZ22&lt;=14),"13-14",AND(AZ22&gt;14,AZ22&lt;=15),"14-15")</f>
        <v>12-13</v>
      </c>
      <c r="BB22" s="7">
        <v>12.124753999999999</v>
      </c>
      <c r="BC22" s="7">
        <v>12.163475</v>
      </c>
      <c r="BD22" s="7">
        <v>2.68869936034115</v>
      </c>
      <c r="BE22" s="7">
        <v>9.9882302771854992</v>
      </c>
      <c r="BF22" s="7">
        <v>0.99232399999999998</v>
      </c>
      <c r="BG22" s="6" t="str" cm="1">
        <f t="array" ref="BG22">_xlfn.IFS(BF22&lt;=0.5,"&lt;=0.5",AND(BF22&gt;0.5,BF22&lt;=1),"0.5-1",AND(BF22&gt;1,BF22&lt;=1.5),"1-1.5",AND(BF22&gt;1.5,BF22&lt;=2),"1.5-2",AND(BF22&gt;2,BF22&lt;=2.5),"2-2.5",AND(BF22&gt;2.5,BF22&lt;=3),"2.5-3")</f>
        <v>0.5-1</v>
      </c>
      <c r="BH22" s="8">
        <v>3355</v>
      </c>
      <c r="BI22" s="9">
        <v>469</v>
      </c>
      <c r="BJ22" s="9">
        <v>19.5416666666667</v>
      </c>
      <c r="BK22" s="9">
        <v>19.54</v>
      </c>
      <c r="BL22" s="9">
        <v>468.96</v>
      </c>
      <c r="BM22" s="9">
        <v>4510.6695095948753</v>
      </c>
      <c r="BN22" s="10">
        <f>K22/$BJ22</f>
        <v>19.938933952022449</v>
      </c>
      <c r="BO22" s="10">
        <f>L22/$BJ22</f>
        <v>1.3675906093898331</v>
      </c>
      <c r="BP22" s="10">
        <f>M22/$BJ22</f>
        <v>2.9992324065552052</v>
      </c>
    </row>
    <row r="23" spans="1:68" x14ac:dyDescent="0.25">
      <c r="A23" s="1">
        <v>49152</v>
      </c>
      <c r="B23" s="1">
        <v>271081</v>
      </c>
      <c r="C23" s="1" t="s">
        <v>140</v>
      </c>
      <c r="D23" s="1">
        <v>4691</v>
      </c>
      <c r="E23" s="1" t="s">
        <v>134</v>
      </c>
      <c r="F23" s="1" t="s">
        <v>65</v>
      </c>
      <c r="G23" s="4">
        <v>43907.987500000003</v>
      </c>
      <c r="H23" s="4">
        <v>43925.25</v>
      </c>
      <c r="I23" s="1">
        <v>1</v>
      </c>
      <c r="J23" s="1" t="s">
        <v>66</v>
      </c>
      <c r="K23" s="5">
        <v>335.30999739964801</v>
      </c>
      <c r="L23" s="5">
        <v>51.0600002408028</v>
      </c>
      <c r="M23" s="5">
        <v>83.1716663837433</v>
      </c>
      <c r="N23" s="6">
        <v>0</v>
      </c>
      <c r="O23" s="6">
        <v>37.700000000000003</v>
      </c>
      <c r="P23" s="6">
        <v>297.61</v>
      </c>
      <c r="Q23" s="6">
        <v>0</v>
      </c>
      <c r="R23" s="6">
        <v>0</v>
      </c>
      <c r="S23" s="6">
        <v>11.76</v>
      </c>
      <c r="T23" s="6">
        <v>87.53</v>
      </c>
      <c r="U23" s="6">
        <v>0</v>
      </c>
      <c r="V23" s="6">
        <v>0</v>
      </c>
      <c r="W23" s="6">
        <v>8.4</v>
      </c>
      <c r="X23" s="6">
        <v>40.659999999999997</v>
      </c>
      <c r="Y23" s="6">
        <v>0</v>
      </c>
      <c r="Z23" s="6">
        <v>0</v>
      </c>
      <c r="AA23" s="6">
        <v>0</v>
      </c>
      <c r="AB23" s="6">
        <v>2</v>
      </c>
      <c r="AC23" s="6">
        <v>0</v>
      </c>
      <c r="AD23" s="6">
        <v>0</v>
      </c>
      <c r="AE23" s="6">
        <v>0.14000000000000001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4828</v>
      </c>
      <c r="AL23" s="6">
        <v>4906</v>
      </c>
      <c r="AM23" s="6">
        <v>59</v>
      </c>
      <c r="AN23" s="6">
        <v>85613</v>
      </c>
      <c r="AO23" s="6">
        <v>18</v>
      </c>
      <c r="AP23" s="6" t="str" cm="1">
        <f t="array" ref="AP23">_xlfn.IFS(AO23&lt;=15,"&lt;=15",AND(AO23&gt;15,AO23&lt;=20),"15-20",AND(AO23&gt;20,AO23&lt;=25),"20-25",AND(AO23&gt;25,AO23&lt;=30),"25-30",AO23&gt;30,"&gt;30")</f>
        <v>15-20</v>
      </c>
      <c r="AQ23" s="7">
        <v>81.258655133353898</v>
      </c>
      <c r="AR23" s="6">
        <v>4</v>
      </c>
      <c r="AS23" s="6">
        <v>4</v>
      </c>
      <c r="AT23" s="7">
        <v>10.7836144578313</v>
      </c>
      <c r="AU23" s="7">
        <v>10.5048192771084</v>
      </c>
      <c r="AV23" s="7">
        <v>3</v>
      </c>
      <c r="AW23" s="7">
        <v>2</v>
      </c>
      <c r="AX23" s="7">
        <v>1.6219277108433701</v>
      </c>
      <c r="AY23" s="7">
        <v>11.761831000000001</v>
      </c>
      <c r="AZ23" s="7">
        <f>AY23</f>
        <v>11.761831000000001</v>
      </c>
      <c r="BA23" s="6" t="str" cm="1">
        <f t="array" ref="BA23">_xlfn.IFS(AZ23&lt;=10,"&lt;=10",AND(AZ23&gt;10,AZ23&lt;=11),"10-11",AND(AZ23&gt;11,AZ23&lt;=12),"11-12",AND(AZ23&gt;12,AZ23&lt;=13),"12-13",AND(AZ23&gt;13,AZ23&lt;=14),"13-14",AND(AZ23&gt;14,AZ23&lt;=15),"14-15")</f>
        <v>11-12</v>
      </c>
      <c r="BB23" s="7">
        <v>11.761831000000001</v>
      </c>
      <c r="BC23" s="7">
        <v>11.956072000000001</v>
      </c>
      <c r="BD23" s="7">
        <v>1.1060240963855399</v>
      </c>
      <c r="BE23" s="7">
        <v>10.6442168674699</v>
      </c>
      <c r="BF23" s="7">
        <v>0.27879500000000002</v>
      </c>
      <c r="BG23" s="6" t="str" cm="1">
        <f t="array" ref="BG23">_xlfn.IFS(BF23&lt;=0.5,"&lt;=0.5",AND(BF23&gt;0.5,BF23&lt;=1),"0.5-1",AND(BF23&gt;1,BF23&lt;=1.5),"1-1.5",AND(BF23&gt;1.5,BF23&lt;=2),"1.5-2",AND(BF23&gt;2,BF23&lt;=2.5),"2-2.5",AND(BF23&gt;2.5,BF23&lt;=3),"2.5-3")</f>
        <v>&lt;=0.5</v>
      </c>
      <c r="BH23" s="8">
        <v>483</v>
      </c>
      <c r="BI23" s="9">
        <v>415</v>
      </c>
      <c r="BJ23" s="9">
        <v>17.2916666666667</v>
      </c>
      <c r="BK23" s="9">
        <v>17.260000000000002</v>
      </c>
      <c r="BL23" s="9">
        <v>414.24</v>
      </c>
      <c r="BM23" s="9">
        <v>4951.1132530120385</v>
      </c>
      <c r="BN23" s="10">
        <f>K23/$BJ23</f>
        <v>19.391421536365151</v>
      </c>
      <c r="BO23" s="10">
        <f>L23/$BJ23</f>
        <v>2.9528674838054574</v>
      </c>
      <c r="BP23" s="10">
        <f>M23/$BJ23</f>
        <v>4.809927694481531</v>
      </c>
    </row>
    <row r="24" spans="1:68" x14ac:dyDescent="0.25">
      <c r="A24" s="1">
        <v>49971</v>
      </c>
      <c r="B24" s="1">
        <v>272960</v>
      </c>
      <c r="C24" s="1" t="s">
        <v>118</v>
      </c>
      <c r="D24" s="1">
        <v>4690</v>
      </c>
      <c r="E24" s="1" t="s">
        <v>74</v>
      </c>
      <c r="F24" s="1" t="s">
        <v>106</v>
      </c>
      <c r="G24" s="4">
        <v>44058.612500000003</v>
      </c>
      <c r="H24" s="4">
        <v>44076.479166666664</v>
      </c>
      <c r="I24" s="1">
        <v>3</v>
      </c>
      <c r="J24" s="1" t="s">
        <v>66</v>
      </c>
      <c r="K24" s="5">
        <v>369.87000020345101</v>
      </c>
      <c r="L24" s="5">
        <v>10.370000134532701</v>
      </c>
      <c r="M24" s="5">
        <v>46.310000091791203</v>
      </c>
      <c r="N24" s="6">
        <v>0</v>
      </c>
      <c r="O24" s="6">
        <v>0</v>
      </c>
      <c r="P24" s="6">
        <v>369.87</v>
      </c>
      <c r="Q24" s="6">
        <v>0</v>
      </c>
      <c r="R24" s="6">
        <v>0</v>
      </c>
      <c r="S24" s="6">
        <v>0</v>
      </c>
      <c r="T24" s="6">
        <v>46.31</v>
      </c>
      <c r="U24" s="6">
        <v>0</v>
      </c>
      <c r="V24" s="6">
        <v>0</v>
      </c>
      <c r="W24" s="6">
        <v>0</v>
      </c>
      <c r="X24" s="6">
        <v>2</v>
      </c>
      <c r="Y24" s="6">
        <v>0</v>
      </c>
      <c r="Z24" s="6">
        <v>0</v>
      </c>
      <c r="AA24" s="6">
        <v>0</v>
      </c>
      <c r="AB24" s="6">
        <v>8.3699999999999992</v>
      </c>
      <c r="AC24" s="6">
        <v>0</v>
      </c>
      <c r="AD24" s="6">
        <v>0</v>
      </c>
      <c r="AE24" s="6">
        <v>0.2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7493</v>
      </c>
      <c r="AL24" s="6">
        <v>5597</v>
      </c>
      <c r="AM24" s="6">
        <v>98.3</v>
      </c>
      <c r="AN24" s="6">
        <v>85551.1</v>
      </c>
      <c r="AO24" s="6">
        <v>25</v>
      </c>
      <c r="AP24" s="6" t="str" cm="1">
        <f t="array" ref="AP24">_xlfn.IFS(AO24&lt;=15,"&lt;=15",AND(AO24&gt;15,AO24&lt;=20),"15-20",AND(AO24&gt;20,AO24&lt;=25),"20-25",AND(AO24&gt;25,AO24&lt;=30),"25-30",AO24&gt;30,"&gt;30")</f>
        <v>20-25</v>
      </c>
      <c r="AQ24" s="7">
        <v>81.2549080549081</v>
      </c>
      <c r="AR24" s="6">
        <v>5</v>
      </c>
      <c r="AS24" s="6">
        <v>5</v>
      </c>
      <c r="AT24" s="7">
        <v>8.55944055944056</v>
      </c>
      <c r="AU24" s="7">
        <v>7.53379953379953</v>
      </c>
      <c r="AV24" s="7">
        <v>3</v>
      </c>
      <c r="AW24" s="7">
        <v>3</v>
      </c>
      <c r="AX24" s="7">
        <v>1.52587412587413</v>
      </c>
      <c r="AY24" s="7">
        <v>13.443892</v>
      </c>
      <c r="AZ24" s="7">
        <f>AY24</f>
        <v>13.443892</v>
      </c>
      <c r="BA24" s="6" t="str" cm="1">
        <f t="array" ref="BA24">_xlfn.IFS(AZ24&lt;=10,"&lt;=10",AND(AZ24&gt;10,AZ24&lt;=11),"10-11",AND(AZ24&gt;11,AZ24&lt;=12),"11-12",AND(AZ24&gt;12,AZ24&lt;=13),"12-13",AND(AZ24&gt;13,AZ24&lt;=14),"13-14",AND(AZ24&gt;14,AZ24&lt;=15),"14-15")</f>
        <v>13-14</v>
      </c>
      <c r="BB24" s="7">
        <v>13.443892</v>
      </c>
      <c r="BC24" s="7">
        <v>13.048508</v>
      </c>
      <c r="BD24" s="7">
        <v>1.91655011655012</v>
      </c>
      <c r="BE24" s="7">
        <v>8.0466200466200402</v>
      </c>
      <c r="BF24" s="7">
        <v>1.025641</v>
      </c>
      <c r="BG24" s="6" t="str" cm="1">
        <f t="array" ref="BG24">_xlfn.IFS(BF24&lt;=0.5,"&lt;=0.5",AND(BF24&gt;0.5,BF24&lt;=1),"0.5-1",AND(BF24&gt;1,BF24&lt;=1.5),"1-1.5",AND(BF24&gt;1.5,BF24&lt;=2),"1.5-2",AND(BF24&gt;2,BF24&lt;=2.5),"2-2.5",AND(BF24&gt;2.5,BF24&lt;=3),"2.5-3")</f>
        <v>1-1.5</v>
      </c>
      <c r="BH24" s="8">
        <v>1155</v>
      </c>
      <c r="BI24" s="9">
        <v>429</v>
      </c>
      <c r="BJ24" s="9">
        <v>17.875</v>
      </c>
      <c r="BK24" s="9">
        <v>17.87</v>
      </c>
      <c r="BL24" s="9">
        <v>428.88</v>
      </c>
      <c r="BM24" s="9">
        <v>4786.0755244755246</v>
      </c>
      <c r="BN24" s="10">
        <f>K24/$BJ24</f>
        <v>20.692027983409847</v>
      </c>
      <c r="BO24" s="10">
        <f>L24/$BJ24</f>
        <v>0.5801398676661651</v>
      </c>
      <c r="BP24" s="10">
        <f>M24/$BJ24</f>
        <v>2.590769235904403</v>
      </c>
    </row>
    <row r="25" spans="1:68" x14ac:dyDescent="0.25">
      <c r="A25" s="1">
        <v>45486</v>
      </c>
      <c r="B25" s="1">
        <v>261963</v>
      </c>
      <c r="C25" s="1" t="s">
        <v>118</v>
      </c>
      <c r="D25" s="1">
        <v>4690</v>
      </c>
      <c r="E25" s="1" t="s">
        <v>69</v>
      </c>
      <c r="F25" s="1" t="s">
        <v>71</v>
      </c>
      <c r="G25" s="4">
        <v>43132.0625</v>
      </c>
      <c r="H25" s="4">
        <v>43151.333333333336</v>
      </c>
      <c r="I25" s="1">
        <v>1</v>
      </c>
      <c r="J25" s="1" t="s">
        <v>66</v>
      </c>
      <c r="K25" s="5">
        <v>330.12516168753302</v>
      </c>
      <c r="L25" s="5">
        <v>55.5714773287376</v>
      </c>
      <c r="M25" s="5">
        <v>45.170553152759901</v>
      </c>
      <c r="N25" s="6">
        <v>330.12516734924401</v>
      </c>
      <c r="O25" s="6">
        <v>0</v>
      </c>
      <c r="P25" s="6">
        <v>0</v>
      </c>
      <c r="Q25" s="6">
        <v>0</v>
      </c>
      <c r="R25" s="6">
        <v>45.170553594125103</v>
      </c>
      <c r="S25" s="6">
        <v>0</v>
      </c>
      <c r="T25" s="6">
        <v>0</v>
      </c>
      <c r="U25" s="6">
        <v>0</v>
      </c>
      <c r="V25" s="6">
        <v>55.571477192486903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6172</v>
      </c>
      <c r="AL25" s="6">
        <v>6077</v>
      </c>
      <c r="AM25" s="6">
        <v>215</v>
      </c>
      <c r="AN25" s="6">
        <v>85200</v>
      </c>
      <c r="AO25" s="6">
        <v>22</v>
      </c>
      <c r="AP25" s="6" t="str" cm="1">
        <f t="array" ref="AP25">_xlfn.IFS(AO25&lt;=15,"&lt;=15",AND(AO25&gt;15,AO25&lt;=20),"15-20",AND(AO25&gt;20,AO25&lt;=25),"20-25",AND(AO25&gt;25,AO25&lt;=30),"25-30",AO25&gt;30,"&gt;30")</f>
        <v>20-25</v>
      </c>
      <c r="AQ25" s="7">
        <v>72.994775802551203</v>
      </c>
      <c r="AR25" s="6">
        <v>5</v>
      </c>
      <c r="AS25" s="6">
        <v>5</v>
      </c>
      <c r="AT25" s="7">
        <v>9.3235421166306693</v>
      </c>
      <c r="AU25" s="7">
        <v>7.7835853131749397</v>
      </c>
      <c r="AV25" s="7">
        <v>3</v>
      </c>
      <c r="AW25" s="7">
        <v>1</v>
      </c>
      <c r="AX25" s="7">
        <v>1.62375809935205</v>
      </c>
      <c r="AY25" s="7" t="s">
        <v>67</v>
      </c>
      <c r="AZ25" s="7">
        <f>AL25/BI25</f>
        <v>13.125269978401727</v>
      </c>
      <c r="BA25" s="6" t="str" cm="1">
        <f t="array" ref="BA25">_xlfn.IFS(AZ25&lt;=10,"&lt;=10",AND(AZ25&gt;10,AZ25&lt;=11),"10-11",AND(AZ25&gt;11,AZ25&lt;=12),"11-12",AND(AZ25&gt;12,AZ25&lt;=13),"12-13",AND(AZ25&gt;13,AZ25&lt;=14),"13-14",AND(AZ25&gt;14,AZ25&lt;=15),"14-15")</f>
        <v>13-14</v>
      </c>
      <c r="BB25" s="7">
        <v>13.345658</v>
      </c>
      <c r="BC25" s="7">
        <v>13.138249999999999</v>
      </c>
      <c r="BD25" s="7">
        <v>1.3369330453563699</v>
      </c>
      <c r="BE25" s="7">
        <v>8.5538012958963296</v>
      </c>
      <c r="BF25" s="7">
        <v>1.5399560000000001</v>
      </c>
      <c r="BG25" s="6" t="str" cm="1">
        <f t="array" ref="BG25">_xlfn.IFS(BF25&lt;=0.5,"&lt;=0.5",AND(BF25&gt;0.5,BF25&lt;=1),"0.5-1",AND(BF25&gt;1,BF25&lt;=1.5),"1-1.5",AND(BF25&gt;1.5,BF25&lt;=2),"1.5-2",AND(BF25&gt;2,BF25&lt;=2.5),"2-2.5",AND(BF25&gt;2.5,BF25&lt;=3),"2.5-3")</f>
        <v>1.5-2</v>
      </c>
      <c r="BH25" s="8">
        <v>2840</v>
      </c>
      <c r="BI25" s="9">
        <v>463</v>
      </c>
      <c r="BJ25" s="9">
        <v>19.2916666666667</v>
      </c>
      <c r="BK25" s="9">
        <v>19.27</v>
      </c>
      <c r="BL25" s="9">
        <v>462.48</v>
      </c>
      <c r="BM25" s="9">
        <v>4416.4146868250464</v>
      </c>
      <c r="BN25" s="10">
        <f>K25/$BJ25</f>
        <v>17.112319396329976</v>
      </c>
      <c r="BO25" s="10">
        <f>L25/$BJ25</f>
        <v>2.8805949371267823</v>
      </c>
      <c r="BP25" s="10">
        <f>M25/$BJ25</f>
        <v>2.3414541591063407</v>
      </c>
    </row>
    <row r="26" spans="1:68" x14ac:dyDescent="0.25">
      <c r="A26" s="1">
        <v>47012</v>
      </c>
      <c r="B26" s="1">
        <v>265726</v>
      </c>
      <c r="C26" s="1" t="s">
        <v>144</v>
      </c>
      <c r="D26" s="1">
        <v>4689</v>
      </c>
      <c r="E26" s="1" t="s">
        <v>92</v>
      </c>
      <c r="F26" s="1" t="s">
        <v>65</v>
      </c>
      <c r="G26" s="4">
        <v>43509.375</v>
      </c>
      <c r="H26" s="4">
        <v>43526.566666666666</v>
      </c>
      <c r="I26" s="1">
        <v>1</v>
      </c>
      <c r="J26" s="1" t="s">
        <v>66</v>
      </c>
      <c r="K26" s="5">
        <v>321.71999971071898</v>
      </c>
      <c r="L26" s="5">
        <v>50.7060001591841</v>
      </c>
      <c r="M26" s="5">
        <v>52.4200003643831</v>
      </c>
      <c r="N26" s="6">
        <v>289.25</v>
      </c>
      <c r="O26" s="6">
        <v>32.47</v>
      </c>
      <c r="P26" s="6">
        <v>0</v>
      </c>
      <c r="Q26" s="6">
        <v>0</v>
      </c>
      <c r="R26" s="6">
        <v>46.22</v>
      </c>
      <c r="S26" s="6">
        <v>6.2</v>
      </c>
      <c r="T26" s="6">
        <v>0</v>
      </c>
      <c r="U26" s="6">
        <v>0</v>
      </c>
      <c r="V26" s="6">
        <v>44.845999999999997</v>
      </c>
      <c r="W26" s="6">
        <v>5.86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5360</v>
      </c>
      <c r="AL26" s="6">
        <v>5405</v>
      </c>
      <c r="AM26" s="6">
        <v>176</v>
      </c>
      <c r="AN26" s="6">
        <v>83917</v>
      </c>
      <c r="AO26" s="6">
        <v>19</v>
      </c>
      <c r="AP26" s="6" t="str" cm="1">
        <f t="array" ref="AP26">_xlfn.IFS(AO26&lt;=15,"&lt;=15",AND(AO26&gt;15,AO26&lt;=20),"15-20",AND(AO26&gt;20,AO26&lt;=25),"20-25",AND(AO26&gt;25,AO26&lt;=30),"25-30",AO26&gt;30,"&gt;30")</f>
        <v>15-20</v>
      </c>
      <c r="AQ26" s="7">
        <v>76.201560036511495</v>
      </c>
      <c r="AR26" s="6">
        <v>5</v>
      </c>
      <c r="AS26" s="6">
        <v>5</v>
      </c>
      <c r="AT26" s="7">
        <v>10.6235436893204</v>
      </c>
      <c r="AU26" s="7">
        <v>9.7293689320388292</v>
      </c>
      <c r="AV26" s="7">
        <v>3</v>
      </c>
      <c r="AW26" s="7">
        <v>4</v>
      </c>
      <c r="AX26" s="7">
        <v>1.2856796116504901</v>
      </c>
      <c r="AY26" s="7">
        <v>12.958834</v>
      </c>
      <c r="AZ26" s="7">
        <f>AY26</f>
        <v>12.958834</v>
      </c>
      <c r="BA26" s="6" t="str" cm="1">
        <f t="array" ref="BA26">_xlfn.IFS(AZ26&lt;=10,"&lt;=10",AND(AZ26&gt;10,AZ26&lt;=11),"10-11",AND(AZ26&gt;11,AZ26&lt;=12),"11-12",AND(AZ26&gt;12,AZ26&lt;=13),"12-13",AND(AZ26&gt;13,AZ26&lt;=14),"13-14",AND(AZ26&gt;14,AZ26&lt;=15),"14-15")</f>
        <v>12-13</v>
      </c>
      <c r="BB26" s="7">
        <v>12.990655</v>
      </c>
      <c r="BC26" s="7">
        <v>13.099100999999999</v>
      </c>
      <c r="BD26" s="7">
        <v>2.64101941747573</v>
      </c>
      <c r="BE26" s="7">
        <v>10.176456310679599</v>
      </c>
      <c r="BF26" s="7">
        <v>0.89417400000000002</v>
      </c>
      <c r="BG26" s="6" t="str" cm="1">
        <f t="array" ref="BG26">_xlfn.IFS(BF26&lt;=0.5,"&lt;=0.5",AND(BF26&gt;0.5,BF26&lt;=1),"0.5-1",AND(BF26&gt;1,BF26&lt;=1.5),"1-1.5",AND(BF26&gt;1.5,BF26&lt;=2),"1.5-2",AND(BF26&gt;2,BF26&lt;=2.5),"2-2.5",AND(BF26&gt;2.5,BF26&lt;=3),"2.5-3")</f>
        <v>0.5-1</v>
      </c>
      <c r="BH26" s="8">
        <v>2206</v>
      </c>
      <c r="BI26" s="9">
        <v>412</v>
      </c>
      <c r="BJ26" s="9">
        <v>17.1666666666667</v>
      </c>
      <c r="BK26" s="9">
        <v>17.190000000000001</v>
      </c>
      <c r="BL26" s="9">
        <v>412.56</v>
      </c>
      <c r="BM26" s="9">
        <v>4888.3689320388257</v>
      </c>
      <c r="BN26" s="10">
        <f>K26/$BJ26</f>
        <v>18.74097085693505</v>
      </c>
      <c r="BO26" s="10">
        <f>L26/$BJ26</f>
        <v>2.9537475820883885</v>
      </c>
      <c r="BP26" s="10">
        <f>M26/$BJ26</f>
        <v>3.0535922542359026</v>
      </c>
    </row>
    <row r="27" spans="1:68" x14ac:dyDescent="0.25">
      <c r="A27" s="1">
        <v>47371</v>
      </c>
      <c r="B27" s="1">
        <v>266790</v>
      </c>
      <c r="C27" s="1" t="s">
        <v>163</v>
      </c>
      <c r="D27" s="1">
        <v>4694</v>
      </c>
      <c r="E27" s="1" t="s">
        <v>107</v>
      </c>
      <c r="F27" s="1" t="s">
        <v>166</v>
      </c>
      <c r="G27" s="4">
        <v>43359.125</v>
      </c>
      <c r="H27" s="4">
        <v>43371.385416666664</v>
      </c>
      <c r="I27" s="1">
        <v>3</v>
      </c>
      <c r="J27" s="1" t="s">
        <v>66</v>
      </c>
      <c r="K27" s="5">
        <v>263.07999938726402</v>
      </c>
      <c r="L27" s="5">
        <v>1.9300000406801701</v>
      </c>
      <c r="M27" s="5">
        <v>36.899999946355798</v>
      </c>
      <c r="N27" s="6">
        <v>312.61</v>
      </c>
      <c r="O27" s="6">
        <v>0</v>
      </c>
      <c r="P27" s="6">
        <v>0</v>
      </c>
      <c r="Q27" s="6">
        <v>0</v>
      </c>
      <c r="R27" s="6">
        <v>43.46</v>
      </c>
      <c r="S27" s="6">
        <v>0</v>
      </c>
      <c r="T27" s="6">
        <v>0</v>
      </c>
      <c r="U27" s="6">
        <v>0</v>
      </c>
      <c r="V27" s="6">
        <v>1.93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5581</v>
      </c>
      <c r="AL27" s="6">
        <v>5720</v>
      </c>
      <c r="AM27" s="6">
        <v>58.25</v>
      </c>
      <c r="AN27" s="6">
        <v>80487</v>
      </c>
      <c r="AO27" s="6">
        <v>27</v>
      </c>
      <c r="AP27" s="6" t="str" cm="1">
        <f t="array" ref="AP27">_xlfn.IFS(AO27&lt;=15,"&lt;=15",AND(AO27&gt;15,AO27&lt;=20),"15-20",AND(AO27&gt;20,AO27&lt;=25),"20-25",AND(AO27&gt;25,AO27&lt;=30),"25-30",AO27&gt;30,"&gt;30")</f>
        <v>25-30</v>
      </c>
      <c r="AQ27" s="7">
        <v>77.364788650502902</v>
      </c>
      <c r="AR27" s="6">
        <v>5</v>
      </c>
      <c r="AS27" s="6">
        <v>5</v>
      </c>
      <c r="AT27" s="7">
        <v>8.1</v>
      </c>
      <c r="AU27" s="7">
        <v>5.6508503401360599</v>
      </c>
      <c r="AV27" s="7">
        <v>3</v>
      </c>
      <c r="AW27" s="7">
        <v>3</v>
      </c>
      <c r="AX27" s="7">
        <v>1.8625850340136101</v>
      </c>
      <c r="AY27" s="7">
        <v>13.624250999999999</v>
      </c>
      <c r="AZ27" s="7">
        <f>AY27</f>
        <v>13.624250999999999</v>
      </c>
      <c r="BA27" s="6" t="str" cm="1">
        <f t="array" ref="BA27">_xlfn.IFS(AZ27&lt;=10,"&lt;=10",AND(AZ27&gt;10,AZ27&lt;=11),"10-11",AND(AZ27&gt;11,AZ27&lt;=12),"11-12",AND(AZ27&gt;12,AZ27&lt;=13),"12-13",AND(AZ27&gt;13,AZ27&lt;=14),"13-14",AND(AZ27&gt;14,AZ27&lt;=15),"14-15")</f>
        <v>13-14</v>
      </c>
      <c r="BB27" s="7">
        <v>13.624250999999999</v>
      </c>
      <c r="BC27" s="7">
        <v>13.967653</v>
      </c>
      <c r="BD27" s="7">
        <v>1.8625850340136101</v>
      </c>
      <c r="BE27" s="7">
        <v>6.8803401360544196</v>
      </c>
      <c r="BF27" s="7">
        <v>2.4491489999999998</v>
      </c>
      <c r="BG27" s="6" t="str" cm="1">
        <f t="array" ref="BG27">_xlfn.IFS(BF27&lt;=0.5,"&lt;=0.5",AND(BF27&gt;0.5,BF27&lt;=1),"0.5-1",AND(BF27&gt;1,BF27&lt;=1.5),"1-1.5",AND(BF27&gt;1.5,BF27&lt;=2),"1.5-2",AND(BF27&gt;2,BF27&lt;=2.5),"2-2.5",AND(BF27&gt;2.5,BF27&lt;=3),"2.5-3")</f>
        <v>2-2.5</v>
      </c>
      <c r="BH27" s="8">
        <v>758</v>
      </c>
      <c r="BI27" s="9">
        <v>294</v>
      </c>
      <c r="BJ27" s="9">
        <v>12.25</v>
      </c>
      <c r="BK27" s="9">
        <v>15.26</v>
      </c>
      <c r="BL27" s="9">
        <v>366.24</v>
      </c>
      <c r="BM27" s="9">
        <v>6570.3673469387759</v>
      </c>
      <c r="BN27" s="10">
        <f>K27/$BJ27</f>
        <v>21.475918317327675</v>
      </c>
      <c r="BO27" s="10">
        <f>L27/$BJ27</f>
        <v>0.15755102372899346</v>
      </c>
      <c r="BP27" s="10">
        <f>M27/$BJ27</f>
        <v>3.012244893580065</v>
      </c>
    </row>
    <row r="28" spans="1:68" x14ac:dyDescent="0.25">
      <c r="A28" s="1">
        <v>45937</v>
      </c>
      <c r="B28" s="1">
        <v>262852</v>
      </c>
      <c r="C28" s="1" t="s">
        <v>128</v>
      </c>
      <c r="D28" s="1">
        <v>4692</v>
      </c>
      <c r="E28" s="1" t="s">
        <v>71</v>
      </c>
      <c r="F28" s="1" t="s">
        <v>106</v>
      </c>
      <c r="G28" s="4">
        <v>43657.041666666664</v>
      </c>
      <c r="H28" s="4">
        <v>43672.708333333336</v>
      </c>
      <c r="I28" s="1">
        <v>3</v>
      </c>
      <c r="J28" s="1" t="s">
        <v>66</v>
      </c>
      <c r="K28" s="5">
        <v>344.62999844551098</v>
      </c>
      <c r="L28" s="5">
        <v>21.790000113348199</v>
      </c>
      <c r="M28" s="5">
        <v>68.511667380730302</v>
      </c>
      <c r="N28" s="6">
        <v>344.63</v>
      </c>
      <c r="O28" s="6">
        <v>0</v>
      </c>
      <c r="P28" s="6">
        <v>0</v>
      </c>
      <c r="Q28" s="6">
        <v>0</v>
      </c>
      <c r="R28" s="6">
        <v>69.19</v>
      </c>
      <c r="S28" s="6">
        <v>0</v>
      </c>
      <c r="T28" s="6">
        <v>0</v>
      </c>
      <c r="U28" s="6">
        <v>0</v>
      </c>
      <c r="V28" s="6">
        <v>5.45</v>
      </c>
      <c r="W28" s="6">
        <v>0</v>
      </c>
      <c r="X28" s="6">
        <v>0</v>
      </c>
      <c r="Y28" s="6">
        <v>0</v>
      </c>
      <c r="Z28" s="6">
        <v>16.34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5091</v>
      </c>
      <c r="AL28" s="6">
        <v>4746</v>
      </c>
      <c r="AM28" s="6">
        <v>134.5</v>
      </c>
      <c r="AN28" s="6">
        <v>80362.399999999994</v>
      </c>
      <c r="AO28" s="6">
        <v>24</v>
      </c>
      <c r="AP28" s="6" t="str" cm="1">
        <f t="array" ref="AP28">_xlfn.IFS(AO28&lt;=15,"&lt;=15",AND(AO28&gt;15,AO28&lt;=20),"15-20",AND(AO28&gt;20,AO28&lt;=25),"20-25",AND(AO28&gt;25,AO28&lt;=30),"25-30",AO28&gt;30,"&gt;30")</f>
        <v>20-25</v>
      </c>
      <c r="AQ28" s="7">
        <v>80.921631205673805</v>
      </c>
      <c r="AR28" s="6">
        <v>5</v>
      </c>
      <c r="AS28" s="6">
        <v>5</v>
      </c>
      <c r="AT28" s="7">
        <v>8.1970744680851109</v>
      </c>
      <c r="AU28" s="7">
        <v>6.2058510638297903</v>
      </c>
      <c r="AV28" s="7">
        <v>4</v>
      </c>
      <c r="AW28" s="7">
        <v>4</v>
      </c>
      <c r="AX28" s="7">
        <v>2.63218085106383</v>
      </c>
      <c r="AY28" s="7">
        <v>13.544148</v>
      </c>
      <c r="AZ28" s="7">
        <f>AY28</f>
        <v>13.544148</v>
      </c>
      <c r="BA28" s="6" t="str" cm="1">
        <f t="array" ref="BA28">_xlfn.IFS(AZ28&lt;=10,"&lt;=10",AND(AZ28&gt;10,AZ28&lt;=11),"10-11",AND(AZ28&gt;11,AZ28&lt;=12),"11-12",AND(AZ28&gt;12,AZ28&lt;=13),"12-13",AND(AZ28&gt;13,AZ28&lt;=14),"13-14",AND(AZ28&gt;14,AZ28&lt;=15),"14-15")</f>
        <v>13-14</v>
      </c>
      <c r="BB28" s="7">
        <v>13.544148</v>
      </c>
      <c r="BC28" s="7">
        <v>12.627791999999999</v>
      </c>
      <c r="BD28" s="7">
        <v>2.63218085106383</v>
      </c>
      <c r="BE28" s="7">
        <v>7.2014627659574497</v>
      </c>
      <c r="BF28" s="7">
        <v>1.991223</v>
      </c>
      <c r="BG28" s="6" t="str" cm="1">
        <f t="array" ref="BG28">_xlfn.IFS(BF28&lt;=0.5,"&lt;=0.5",AND(BF28&gt;0.5,BF28&lt;=1),"0.5-1",AND(BF28&gt;1,BF28&lt;=1.5),"1-1.5",AND(BF28&gt;1.5,BF28&lt;=2),"1.5-2",AND(BF28&gt;2,BF28&lt;=2.5),"2-2.5",AND(BF28&gt;2.5,BF28&lt;=3),"2.5-3")</f>
        <v>1.5-2</v>
      </c>
      <c r="BH28" s="8">
        <v>1600</v>
      </c>
      <c r="BI28" s="9">
        <v>376</v>
      </c>
      <c r="BJ28" s="9">
        <v>15.6666666666667</v>
      </c>
      <c r="BK28" s="9">
        <v>15.67</v>
      </c>
      <c r="BL28" s="9">
        <v>376.08</v>
      </c>
      <c r="BM28" s="9">
        <v>5129.5148936170099</v>
      </c>
      <c r="BN28" s="10">
        <f>K28/$BJ28</f>
        <v>21.997659475245335</v>
      </c>
      <c r="BO28" s="10">
        <f>L28/$BJ28</f>
        <v>1.3908510710647757</v>
      </c>
      <c r="BP28" s="10">
        <f>M28/$BJ28</f>
        <v>4.3730851519614991</v>
      </c>
    </row>
    <row r="29" spans="1:68" x14ac:dyDescent="0.25">
      <c r="A29" s="1">
        <v>45141</v>
      </c>
      <c r="B29" s="1">
        <v>262161</v>
      </c>
      <c r="C29" s="1" t="s">
        <v>63</v>
      </c>
      <c r="D29" s="1">
        <v>4688</v>
      </c>
      <c r="E29" s="1" t="s">
        <v>93</v>
      </c>
      <c r="F29" s="1" t="s">
        <v>65</v>
      </c>
      <c r="G29" s="4">
        <v>43758.258333333331</v>
      </c>
      <c r="H29" s="4">
        <v>43776.291666666664</v>
      </c>
      <c r="I29" s="1">
        <v>4</v>
      </c>
      <c r="J29" s="1" t="s">
        <v>66</v>
      </c>
      <c r="K29" s="5">
        <v>340.09000086784403</v>
      </c>
      <c r="L29" s="5">
        <v>46.9400000671546</v>
      </c>
      <c r="M29" s="5">
        <v>54.910000354051597</v>
      </c>
      <c r="N29" s="6">
        <v>292.81</v>
      </c>
      <c r="O29" s="6">
        <v>47.28</v>
      </c>
      <c r="P29" s="6">
        <v>0</v>
      </c>
      <c r="Q29" s="6">
        <v>0</v>
      </c>
      <c r="R29" s="6">
        <v>46.38</v>
      </c>
      <c r="S29" s="6">
        <v>8.5299999999999994</v>
      </c>
      <c r="T29" s="6">
        <v>0</v>
      </c>
      <c r="U29" s="6">
        <v>0</v>
      </c>
      <c r="V29" s="6">
        <v>43.64</v>
      </c>
      <c r="W29" s="6">
        <v>3.3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5428</v>
      </c>
      <c r="AL29" s="6">
        <v>5520</v>
      </c>
      <c r="AM29" s="6">
        <v>164</v>
      </c>
      <c r="AN29" s="6">
        <v>80330</v>
      </c>
      <c r="AO29" s="6">
        <v>22</v>
      </c>
      <c r="AP29" s="6" t="str" cm="1">
        <f t="array" ref="AP29">_xlfn.IFS(AO29&lt;=15,"&lt;=15",AND(AO29&gt;15,AO29&lt;=20),"15-20",AND(AO29&gt;20,AO29&lt;=25),"20-25",AND(AO29&gt;25,AO29&lt;=30),"25-30",AO29&gt;30,"&gt;30")</f>
        <v>20-25</v>
      </c>
      <c r="AQ29" s="7">
        <v>72.169282090760106</v>
      </c>
      <c r="AR29" s="6">
        <v>5</v>
      </c>
      <c r="AS29" s="6">
        <v>5</v>
      </c>
      <c r="AT29" s="7">
        <v>10.3325635103926</v>
      </c>
      <c r="AU29" s="7">
        <v>9.1833718244803695</v>
      </c>
      <c r="AV29" s="7">
        <v>4</v>
      </c>
      <c r="AW29" s="7">
        <v>4</v>
      </c>
      <c r="AX29" s="7">
        <v>1.39838337182448</v>
      </c>
      <c r="AY29" s="7">
        <v>12.513370999999999</v>
      </c>
      <c r="AZ29" s="7">
        <f>AY29</f>
        <v>12.513370999999999</v>
      </c>
      <c r="BA29" s="6" t="str" cm="1">
        <f t="array" ref="BA29">_xlfn.IFS(AZ29&lt;=10,"&lt;=10",AND(AZ29&gt;10,AZ29&lt;=11),"10-11",AND(AZ29&gt;11,AZ29&lt;=12),"11-12",AND(AZ29&gt;12,AZ29&lt;=13),"12-13",AND(AZ29&gt;13,AZ29&lt;=14),"13-14",AND(AZ29&gt;14,AZ29&lt;=15),"14-15")</f>
        <v>12-13</v>
      </c>
      <c r="BB29" s="7">
        <v>12.542009</v>
      </c>
      <c r="BC29" s="7">
        <v>12.755912</v>
      </c>
      <c r="BD29" s="7">
        <v>2.4443418013856801</v>
      </c>
      <c r="BE29" s="7">
        <v>9.7579676674364908</v>
      </c>
      <c r="BF29" s="7">
        <v>1.1491910000000001</v>
      </c>
      <c r="BG29" s="6" t="str" cm="1">
        <f t="array" ref="BG29">_xlfn.IFS(BF29&lt;=0.5,"&lt;=0.5",AND(BF29&gt;0.5,BF29&lt;=1),"0.5-1",AND(BF29&gt;1,BF29&lt;=1.5),"1-1.5",AND(BF29&gt;1.5,BF29&lt;=2),"1.5-2",AND(BF29&gt;2,BF29&lt;=2.5),"2-2.5",AND(BF29&gt;2.5,BF29&lt;=3),"2.5-3")</f>
        <v>1-1.5</v>
      </c>
      <c r="BH29" s="8">
        <v>1932</v>
      </c>
      <c r="BI29" s="9">
        <v>433</v>
      </c>
      <c r="BJ29" s="9">
        <v>18.0416666666667</v>
      </c>
      <c r="BK29" s="9">
        <v>18.03</v>
      </c>
      <c r="BL29" s="9">
        <v>432.72</v>
      </c>
      <c r="BM29" s="9">
        <v>4452.4711316397143</v>
      </c>
      <c r="BN29" s="10">
        <f>K29/$BJ29</f>
        <v>18.850254089672614</v>
      </c>
      <c r="BO29" s="10">
        <f>L29/$BJ29</f>
        <v>2.6017552000270401</v>
      </c>
      <c r="BP29" s="10">
        <f>M29/$BJ29</f>
        <v>3.0435104122338013</v>
      </c>
    </row>
    <row r="30" spans="1:68" x14ac:dyDescent="0.25">
      <c r="A30" s="1">
        <v>45128</v>
      </c>
      <c r="B30" s="1">
        <v>262120</v>
      </c>
      <c r="C30" s="1" t="s">
        <v>63</v>
      </c>
      <c r="D30" s="1">
        <v>4688</v>
      </c>
      <c r="E30" s="1" t="s">
        <v>69</v>
      </c>
      <c r="F30" s="1" t="s">
        <v>71</v>
      </c>
      <c r="G30" s="4">
        <v>43146.654166666667</v>
      </c>
      <c r="H30" s="4">
        <v>43168.987500000003</v>
      </c>
      <c r="I30" s="1">
        <v>1</v>
      </c>
      <c r="J30" s="1" t="s">
        <v>66</v>
      </c>
      <c r="K30" s="5">
        <v>366.080003341039</v>
      </c>
      <c r="L30" s="5">
        <v>20.5800000677506</v>
      </c>
      <c r="M30" s="5">
        <v>53.760000089804301</v>
      </c>
      <c r="N30" s="6">
        <v>366.08</v>
      </c>
      <c r="O30" s="6">
        <v>0</v>
      </c>
      <c r="P30" s="6">
        <v>0</v>
      </c>
      <c r="Q30" s="6">
        <v>0</v>
      </c>
      <c r="R30" s="6">
        <v>53.3</v>
      </c>
      <c r="S30" s="6">
        <v>0.46</v>
      </c>
      <c r="T30" s="6">
        <v>0</v>
      </c>
      <c r="U30" s="6">
        <v>0</v>
      </c>
      <c r="V30" s="6">
        <v>18.46</v>
      </c>
      <c r="W30" s="6">
        <v>2.12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0.3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5989</v>
      </c>
      <c r="AL30" s="6">
        <v>5965</v>
      </c>
      <c r="AM30" s="6">
        <v>144.69999999999999</v>
      </c>
      <c r="AN30" s="6">
        <v>80027</v>
      </c>
      <c r="AO30" s="6">
        <v>23</v>
      </c>
      <c r="AP30" s="6" t="str" cm="1">
        <f t="array" ref="AP30">_xlfn.IFS(AO30&lt;=15,"&lt;=15",AND(AO30&gt;15,AO30&lt;=20),"15-20",AND(AO30&gt;20,AO30&lt;=25),"20-25",AND(AO30&gt;25,AO30&lt;=30),"25-30",AO30&gt;30,"&gt;30")</f>
        <v>20-25</v>
      </c>
      <c r="AQ30" s="7">
        <v>59.478185993111403</v>
      </c>
      <c r="AR30" s="6">
        <v>5</v>
      </c>
      <c r="AS30" s="6">
        <v>5</v>
      </c>
      <c r="AT30" s="7">
        <v>8.4</v>
      </c>
      <c r="AU30" s="7">
        <v>7.7</v>
      </c>
      <c r="AV30" s="7">
        <v>3</v>
      </c>
      <c r="AW30" s="7">
        <v>3</v>
      </c>
      <c r="AX30" s="7">
        <v>1.7738805970149301</v>
      </c>
      <c r="AY30" s="7" t="s">
        <v>67</v>
      </c>
      <c r="AZ30" s="7">
        <f>AL30/BI30</f>
        <v>11.128731343283581</v>
      </c>
      <c r="BA30" s="6" t="str" cm="1">
        <f t="array" ref="BA30">_xlfn.IFS(AZ30&lt;=10,"&lt;=10",AND(AZ30&gt;10,AZ30&lt;=11),"10-11",AND(AZ30&gt;11,AZ30&lt;=12),"11-12",AND(AZ30&gt;12,AZ30&lt;=13),"12-13",AND(AZ30&gt;13,AZ30&lt;=14),"13-14",AND(AZ30&gt;14,AZ30&lt;=15),"14-15")</f>
        <v>11-12</v>
      </c>
      <c r="BB30" s="7">
        <v>11.163114999999999</v>
      </c>
      <c r="BC30" s="7">
        <v>11.120763999999999</v>
      </c>
      <c r="BD30" s="7">
        <v>1.7738805970149301</v>
      </c>
      <c r="BE30" s="7">
        <v>8.0500000000000007</v>
      </c>
      <c r="BF30" s="7">
        <v>0.7</v>
      </c>
      <c r="BG30" s="6" t="str" cm="1">
        <f t="array" ref="BG30">_xlfn.IFS(BF30&lt;=0.5,"&lt;=0.5",AND(BF30&gt;0.5,BF30&lt;=1),"0.5-1",AND(BF30&gt;1,BF30&lt;=1.5),"1-1.5",AND(BF30&gt;1.5,BF30&lt;=2),"1.5-2",AND(BF30&gt;2,BF30&lt;=2.5),"2-2.5",AND(BF30&gt;2.5,BF30&lt;=3),"2.5-3")</f>
        <v>0.5-1</v>
      </c>
      <c r="BH30" s="8">
        <v>1494</v>
      </c>
      <c r="BI30" s="9">
        <v>536</v>
      </c>
      <c r="BJ30" s="9">
        <v>22.3333333333333</v>
      </c>
      <c r="BK30" s="9">
        <v>22.33</v>
      </c>
      <c r="BL30" s="9">
        <v>535.91999999999996</v>
      </c>
      <c r="BM30" s="9">
        <v>3583.2985074626918</v>
      </c>
      <c r="BN30" s="10">
        <f>K30/$BJ30</f>
        <v>16.391641940643563</v>
      </c>
      <c r="BO30" s="10">
        <f>L30/$BJ30</f>
        <v>0.9214925403470432</v>
      </c>
      <c r="BP30" s="10">
        <f>M30/$BJ30</f>
        <v>2.4071641831255692</v>
      </c>
    </row>
    <row r="31" spans="1:68" x14ac:dyDescent="0.25">
      <c r="A31" s="1">
        <v>47068</v>
      </c>
      <c r="B31" s="1">
        <v>266979</v>
      </c>
      <c r="C31" s="1" t="s">
        <v>153</v>
      </c>
      <c r="D31" s="1">
        <v>4693</v>
      </c>
      <c r="E31" s="1" t="s">
        <v>92</v>
      </c>
      <c r="F31" s="1" t="s">
        <v>129</v>
      </c>
      <c r="G31" s="4">
        <v>43338.041666666664</v>
      </c>
      <c r="H31" s="4">
        <v>43355.916666666664</v>
      </c>
      <c r="I31" s="1">
        <v>3</v>
      </c>
      <c r="J31" s="1" t="s">
        <v>66</v>
      </c>
      <c r="K31" s="5">
        <v>313.10000101725302</v>
      </c>
      <c r="L31" s="5">
        <v>7.26000005938113</v>
      </c>
      <c r="M31" s="5">
        <v>60.1499998370806</v>
      </c>
      <c r="N31" s="6">
        <v>300.52999999999997</v>
      </c>
      <c r="O31" s="6">
        <v>12.57</v>
      </c>
      <c r="P31" s="6">
        <v>0</v>
      </c>
      <c r="Q31" s="6">
        <v>0</v>
      </c>
      <c r="R31" s="6">
        <v>57.65</v>
      </c>
      <c r="S31" s="6">
        <v>2.5</v>
      </c>
      <c r="T31" s="6">
        <v>0</v>
      </c>
      <c r="U31" s="6">
        <v>0</v>
      </c>
      <c r="V31" s="6">
        <v>6.32</v>
      </c>
      <c r="W31" s="6">
        <v>0.94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0.03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5409.02</v>
      </c>
      <c r="AL31" s="6">
        <v>5284</v>
      </c>
      <c r="AM31" s="6">
        <v>252</v>
      </c>
      <c r="AN31" s="6">
        <v>78806</v>
      </c>
      <c r="AO31" s="6">
        <v>28</v>
      </c>
      <c r="AP31" s="6" t="str" cm="1">
        <f t="array" ref="AP31">_xlfn.IFS(AO31&lt;=15,"&lt;=15",AND(AO31&gt;15,AO31&lt;=20),"15-20",AND(AO31&gt;20,AO31&lt;=25),"20-25",AND(AO31&gt;25,AO31&lt;=30),"25-30",AO31&gt;30,"&gt;30")</f>
        <v>25-30</v>
      </c>
      <c r="AQ31" s="7">
        <v>70.977108361723694</v>
      </c>
      <c r="AR31" s="6">
        <v>5</v>
      </c>
      <c r="AS31" s="6">
        <v>5</v>
      </c>
      <c r="AT31" s="7">
        <v>10.238041958042</v>
      </c>
      <c r="AU31" s="7">
        <v>9.7357575757575798</v>
      </c>
      <c r="AV31" s="7">
        <v>3</v>
      </c>
      <c r="AW31" s="7">
        <v>1</v>
      </c>
      <c r="AX31" s="7">
        <v>1.2583682983683</v>
      </c>
      <c r="AY31" s="7">
        <v>12.63916</v>
      </c>
      <c r="AZ31" s="7">
        <f>AY31</f>
        <v>12.63916</v>
      </c>
      <c r="BA31" s="6" t="str" cm="1">
        <f t="array" ref="BA31">_xlfn.IFS(AZ31&lt;=10,"&lt;=10",AND(AZ31&gt;10,AZ31&lt;=11),"10-11",AND(AZ31&gt;11,AZ31&lt;=12),"11-12",AND(AZ31&gt;12,AZ31&lt;=13),"12-13",AND(AZ31&gt;13,AZ31&lt;=14),"13-14",AND(AZ31&gt;14,AZ31&lt;=15),"14-15")</f>
        <v>12-13</v>
      </c>
      <c r="BB31" s="7">
        <v>12.608390999999999</v>
      </c>
      <c r="BC31" s="7">
        <v>12.318438</v>
      </c>
      <c r="BD31" s="7">
        <v>0.94904428904428895</v>
      </c>
      <c r="BE31" s="7">
        <v>9.9868997668997697</v>
      </c>
      <c r="BF31" s="7">
        <v>0.50228399999999995</v>
      </c>
      <c r="BG31" s="6" t="str" cm="1">
        <f t="array" ref="BG31">_xlfn.IFS(BF31&lt;=0.5,"&lt;=0.5",AND(BF31&gt;0.5,BF31&lt;=1),"0.5-1",AND(BF31&gt;1,BF31&lt;=1.5),"1-1.5",AND(BF31&gt;1.5,BF31&lt;=2),"1.5-2",AND(BF31&gt;2,BF31&lt;=2.5),"2-2.5",AND(BF31&gt;2.5,BF31&lt;=3),"2.5-3")</f>
        <v>0.5-1</v>
      </c>
      <c r="BH31" s="8">
        <v>3327.84</v>
      </c>
      <c r="BI31" s="9">
        <v>429</v>
      </c>
      <c r="BJ31" s="9">
        <v>17.875</v>
      </c>
      <c r="BK31" s="9">
        <v>17.88</v>
      </c>
      <c r="BL31" s="9">
        <v>429.12</v>
      </c>
      <c r="BM31" s="9">
        <v>4408.727272727273</v>
      </c>
      <c r="BN31" s="10">
        <f>K31/$BJ31</f>
        <v>17.516083972993176</v>
      </c>
      <c r="BO31" s="10">
        <f>L31/$BJ31</f>
        <v>0.40615384947586741</v>
      </c>
      <c r="BP31" s="10">
        <f>M31/$BJ31</f>
        <v>3.365034955920593</v>
      </c>
    </row>
    <row r="32" spans="1:68" x14ac:dyDescent="0.25">
      <c r="A32" s="1">
        <v>51767</v>
      </c>
      <c r="B32" s="1">
        <v>275839</v>
      </c>
      <c r="C32" s="1" t="s">
        <v>99</v>
      </c>
      <c r="D32" s="1">
        <v>4687</v>
      </c>
      <c r="E32" s="1" t="s">
        <v>149</v>
      </c>
      <c r="F32" s="1" t="s">
        <v>78</v>
      </c>
      <c r="G32" s="4">
        <v>44458.458333333336</v>
      </c>
      <c r="H32" s="4">
        <v>44475.229166666664</v>
      </c>
      <c r="I32" s="1">
        <v>3</v>
      </c>
      <c r="J32" s="1" t="s">
        <v>66</v>
      </c>
      <c r="K32" s="5">
        <v>330.40000240007998</v>
      </c>
      <c r="L32" s="5">
        <v>25.099999666214</v>
      </c>
      <c r="M32" s="5">
        <v>46.700000037749597</v>
      </c>
      <c r="N32" s="6">
        <v>0</v>
      </c>
      <c r="O32" s="6">
        <v>0</v>
      </c>
      <c r="P32" s="6">
        <v>330.4</v>
      </c>
      <c r="Q32" s="6">
        <v>0</v>
      </c>
      <c r="R32" s="6">
        <v>0</v>
      </c>
      <c r="S32" s="6">
        <v>0</v>
      </c>
      <c r="T32" s="6">
        <v>46.7</v>
      </c>
      <c r="U32" s="6">
        <v>0</v>
      </c>
      <c r="V32" s="6">
        <v>0</v>
      </c>
      <c r="W32" s="6">
        <v>0.1</v>
      </c>
      <c r="X32" s="6">
        <v>25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0.8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4814</v>
      </c>
      <c r="AL32" s="6">
        <v>4831</v>
      </c>
      <c r="AM32" s="6">
        <v>99</v>
      </c>
      <c r="AN32" s="6">
        <v>78781</v>
      </c>
      <c r="AO32" s="6">
        <v>28</v>
      </c>
      <c r="AP32" s="6" t="str" cm="1">
        <f t="array" ref="AP32">_xlfn.IFS(AO32&lt;=15,"&lt;=15",AND(AO32&gt;15,AO32&lt;=20),"15-20",AND(AO32&gt;20,AO32&lt;=25),"20-25",AND(AO32&gt;25,AO32&lt;=30),"25-30",AO32&gt;30,"&gt;30")</f>
        <v>25-30</v>
      </c>
      <c r="AQ32" s="7">
        <v>79.331589913679494</v>
      </c>
      <c r="AR32" s="6">
        <v>5</v>
      </c>
      <c r="AS32" s="6">
        <v>5</v>
      </c>
      <c r="AT32" s="7">
        <v>10.2952736318408</v>
      </c>
      <c r="AU32" s="7">
        <v>10.2952736318408</v>
      </c>
      <c r="AV32" s="7">
        <v>3</v>
      </c>
      <c r="AW32" s="7">
        <v>2</v>
      </c>
      <c r="AX32" s="7">
        <v>1.2164179104477599</v>
      </c>
      <c r="AY32" s="7">
        <v>11.960572000000001</v>
      </c>
      <c r="AZ32" s="7">
        <f>AY32</f>
        <v>11.960572000000001</v>
      </c>
      <c r="BA32" s="6" t="str" cm="1">
        <f t="array" ref="BA32">_xlfn.IFS(AZ32&lt;=10,"&lt;=10",AND(AZ32&gt;10,AZ32&lt;=11),"10-11",AND(AZ32&gt;11,AZ32&lt;=12),"11-12",AND(AZ32&gt;12,AZ32&lt;=13),"12-13",AND(AZ32&gt;13,AZ32&lt;=14),"13-14",AND(AZ32&gt;14,AZ32&lt;=15),"14-15")</f>
        <v>11-12</v>
      </c>
      <c r="BB32" s="7">
        <v>11.960572000000001</v>
      </c>
      <c r="BC32" s="7">
        <v>12.003805</v>
      </c>
      <c r="BD32" s="7">
        <v>1.0597014925373101</v>
      </c>
      <c r="BE32" s="7">
        <v>10.2952736318408</v>
      </c>
      <c r="BF32" s="7">
        <v>0</v>
      </c>
      <c r="BG32" s="6" t="str" cm="1">
        <f t="array" ref="BG32">_xlfn.IFS(BF32&lt;=0.5,"&lt;=0.5",AND(BF32&gt;0.5,BF32&lt;=1),"0.5-1",AND(BF32&gt;1,BF32&lt;=1.5),"1-1.5",AND(BF32&gt;1.5,BF32&lt;=2),"1.5-2",AND(BF32&gt;2,BF32&lt;=2.5),"2-2.5",AND(BF32&gt;2.5,BF32&lt;=3),"2.5-3")</f>
        <v>&lt;=0.5</v>
      </c>
      <c r="BH32" s="8">
        <v>1163</v>
      </c>
      <c r="BI32" s="9">
        <v>402</v>
      </c>
      <c r="BJ32" s="9">
        <v>16.75</v>
      </c>
      <c r="BK32" s="9">
        <v>16.77</v>
      </c>
      <c r="BL32" s="9">
        <v>402.48</v>
      </c>
      <c r="BM32" s="9">
        <v>4703.3432835820895</v>
      </c>
      <c r="BN32" s="10">
        <f>K32/$BJ32</f>
        <v>19.725373277616715</v>
      </c>
      <c r="BO32" s="10">
        <f>L32/$BJ32</f>
        <v>1.4985074427590448</v>
      </c>
      <c r="BP32" s="10">
        <f>M32/$BJ32</f>
        <v>2.7880597037462445</v>
      </c>
    </row>
    <row r="33" spans="1:68" x14ac:dyDescent="0.25">
      <c r="A33" s="1">
        <v>51532</v>
      </c>
      <c r="B33" s="1">
        <v>275170</v>
      </c>
      <c r="C33" s="1" t="s">
        <v>99</v>
      </c>
      <c r="D33" s="1">
        <v>4687</v>
      </c>
      <c r="E33" s="1" t="s">
        <v>68</v>
      </c>
      <c r="F33" s="1" t="s">
        <v>94</v>
      </c>
      <c r="G33" s="4">
        <v>44330.416666666664</v>
      </c>
      <c r="H33" s="4">
        <v>44347.416666666664</v>
      </c>
      <c r="I33" s="1">
        <v>2</v>
      </c>
      <c r="J33" s="1" t="s">
        <v>66</v>
      </c>
      <c r="K33" s="5">
        <v>329.79999975363398</v>
      </c>
      <c r="L33" s="5">
        <v>17.499999842295999</v>
      </c>
      <c r="M33" s="5">
        <v>41.989000052213697</v>
      </c>
      <c r="N33" s="6">
        <v>0</v>
      </c>
      <c r="O33" s="6">
        <v>35.700000000000003</v>
      </c>
      <c r="P33" s="6">
        <v>294.10000000000002</v>
      </c>
      <c r="Q33" s="6">
        <v>0</v>
      </c>
      <c r="R33" s="6">
        <v>0</v>
      </c>
      <c r="S33" s="6">
        <v>4.7</v>
      </c>
      <c r="T33" s="6">
        <v>37.289000000000001</v>
      </c>
      <c r="U33" s="6">
        <v>0</v>
      </c>
      <c r="V33" s="6">
        <v>0</v>
      </c>
      <c r="W33" s="6">
        <v>0.1</v>
      </c>
      <c r="X33" s="6">
        <v>1.4</v>
      </c>
      <c r="Y33" s="6">
        <v>0</v>
      </c>
      <c r="Z33" s="6">
        <v>0</v>
      </c>
      <c r="AA33" s="6">
        <v>1.1000000000000001</v>
      </c>
      <c r="AB33" s="6">
        <v>14.9</v>
      </c>
      <c r="AC33" s="6">
        <v>0</v>
      </c>
      <c r="AD33" s="6">
        <v>0</v>
      </c>
      <c r="AE33" s="6">
        <v>0.9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5050</v>
      </c>
      <c r="AL33" s="6">
        <v>5042</v>
      </c>
      <c r="AM33" s="6">
        <v>63</v>
      </c>
      <c r="AN33" s="6">
        <v>78477</v>
      </c>
      <c r="AO33" s="6">
        <v>22</v>
      </c>
      <c r="AP33" s="6" t="str" cm="1">
        <f t="array" ref="AP33">_xlfn.IFS(AO33&lt;=15,"&lt;=15",AND(AO33&gt;15,AO33&lt;=20),"15-20",AND(AO33&gt;20,AO33&lt;=25),"20-25",AND(AO33&gt;25,AO33&lt;=30),"25-30",AO33&gt;30,"&gt;30")</f>
        <v>20-25</v>
      </c>
      <c r="AQ33" s="7">
        <v>79.125146639852503</v>
      </c>
      <c r="AR33" s="6">
        <v>4</v>
      </c>
      <c r="AS33" s="6">
        <v>4</v>
      </c>
      <c r="AT33" s="7">
        <v>8.7485294117647108</v>
      </c>
      <c r="AU33" s="7">
        <v>7.6919117647058801</v>
      </c>
      <c r="AV33" s="7">
        <v>3</v>
      </c>
      <c r="AW33" s="7">
        <v>1</v>
      </c>
      <c r="AX33" s="7">
        <v>1.33676470588235</v>
      </c>
      <c r="AY33" s="7">
        <v>12.377523999999999</v>
      </c>
      <c r="AZ33" s="7">
        <f>AY33</f>
        <v>12.377523999999999</v>
      </c>
      <c r="BA33" s="6" t="str" cm="1">
        <f t="array" ref="BA33">_xlfn.IFS(AZ33&lt;=10,"&lt;=10",AND(AZ33&gt;10,AZ33&lt;=11),"10-11",AND(AZ33&gt;11,AZ33&lt;=12),"11-12",AND(AZ33&gt;12,AZ33&lt;=13),"12-13",AND(AZ33&gt;13,AZ33&lt;=14),"13-14",AND(AZ33&gt;14,AZ33&lt;=15),"14-15")</f>
        <v>12-13</v>
      </c>
      <c r="BB33" s="7">
        <v>12.377523999999999</v>
      </c>
      <c r="BC33" s="7">
        <v>12.357426</v>
      </c>
      <c r="BD33" s="7">
        <v>0.73039215686274495</v>
      </c>
      <c r="BE33" s="7">
        <v>8.2202205882352892</v>
      </c>
      <c r="BF33" s="7">
        <v>1.0566169999999999</v>
      </c>
      <c r="BG33" s="6" t="str" cm="1">
        <f t="array" ref="BG33">_xlfn.IFS(BF33&lt;=0.5,"&lt;=0.5",AND(BF33&gt;0.5,BF33&lt;=1),"0.5-1",AND(BF33&gt;1,BF33&lt;=1.5),"1-1.5",AND(BF33&gt;1.5,BF33&lt;=2),"1.5-2",AND(BF33&gt;2,BF33&lt;=2.5),"2-2.5",AND(BF33&gt;2.5,BF33&lt;=3),"2.5-3")</f>
        <v>1-1.5</v>
      </c>
      <c r="BH33" s="8">
        <v>664</v>
      </c>
      <c r="BI33" s="9">
        <v>408</v>
      </c>
      <c r="BJ33" s="9">
        <v>17</v>
      </c>
      <c r="BK33" s="9">
        <v>17.73</v>
      </c>
      <c r="BL33" s="9">
        <v>425.52</v>
      </c>
      <c r="BM33" s="9">
        <v>4616.2941176470586</v>
      </c>
      <c r="BN33" s="10">
        <f>K33/$BJ33</f>
        <v>19.399999985507883</v>
      </c>
      <c r="BO33" s="10">
        <f>L33/$BJ33</f>
        <v>1.0294117554291764</v>
      </c>
      <c r="BP33" s="10">
        <f>M33/$BJ33</f>
        <v>2.4699411795419821</v>
      </c>
    </row>
    <row r="34" spans="1:68" x14ac:dyDescent="0.25">
      <c r="A34" s="1">
        <v>47070</v>
      </c>
      <c r="B34" s="1">
        <v>265684</v>
      </c>
      <c r="C34" s="1" t="s">
        <v>153</v>
      </c>
      <c r="D34" s="1">
        <v>4693</v>
      </c>
      <c r="E34" s="1" t="s">
        <v>94</v>
      </c>
      <c r="F34" s="1" t="s">
        <v>72</v>
      </c>
      <c r="G34" s="4">
        <v>43466.354166666664</v>
      </c>
      <c r="H34" s="4">
        <v>43482.3125</v>
      </c>
      <c r="I34" s="1">
        <v>1</v>
      </c>
      <c r="J34" s="1" t="s">
        <v>66</v>
      </c>
      <c r="K34" s="5">
        <v>301.700001319249</v>
      </c>
      <c r="L34" s="5">
        <v>22.3299999435743</v>
      </c>
      <c r="M34" s="5">
        <v>54.500000397364303</v>
      </c>
      <c r="N34" s="6">
        <v>262.8</v>
      </c>
      <c r="O34" s="6">
        <v>38.9</v>
      </c>
      <c r="P34" s="6">
        <v>0</v>
      </c>
      <c r="Q34" s="6">
        <v>0</v>
      </c>
      <c r="R34" s="6">
        <v>47</v>
      </c>
      <c r="S34" s="6">
        <v>7.5</v>
      </c>
      <c r="T34" s="6">
        <v>0</v>
      </c>
      <c r="U34" s="6">
        <v>0</v>
      </c>
      <c r="V34" s="6">
        <v>19.03</v>
      </c>
      <c r="W34" s="6">
        <v>3.3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2.1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5035.7</v>
      </c>
      <c r="AL34" s="6">
        <v>5104</v>
      </c>
      <c r="AM34" s="6">
        <v>191</v>
      </c>
      <c r="AN34" s="6">
        <v>77505</v>
      </c>
      <c r="AO34" s="6">
        <v>20</v>
      </c>
      <c r="AP34" s="6" t="str" cm="1">
        <f t="array" ref="AP34">_xlfn.IFS(AO34&lt;=15,"&lt;=15",AND(AO34&gt;15,AO34&lt;=20),"15-20",AND(AO34&gt;20,AO34&lt;=25),"20-25",AND(AO34&gt;25,AO34&lt;=30),"25-30",AO34&gt;30,"&gt;30")</f>
        <v>15-20</v>
      </c>
      <c r="AQ34" s="7">
        <v>78.123987413804599</v>
      </c>
      <c r="AR34" s="6">
        <v>5</v>
      </c>
      <c r="AS34" s="6">
        <v>5</v>
      </c>
      <c r="AT34" s="7">
        <v>10.889556135770199</v>
      </c>
      <c r="AU34" s="7">
        <v>9.4895561357702292</v>
      </c>
      <c r="AV34" s="7">
        <v>4</v>
      </c>
      <c r="AW34" s="7">
        <v>3</v>
      </c>
      <c r="AX34" s="7">
        <v>2.4960835509138399</v>
      </c>
      <c r="AY34" s="7">
        <v>13.200861</v>
      </c>
      <c r="AZ34" s="7">
        <f>AY34</f>
        <v>13.200861</v>
      </c>
      <c r="BA34" s="6" t="str" cm="1">
        <f t="array" ref="BA34">_xlfn.IFS(AZ34&lt;=10,"&lt;=10",AND(AZ34&gt;10,AZ34&lt;=11),"10-11",AND(AZ34&gt;11,AZ34&lt;=12),"11-12",AND(AZ34&gt;12,AZ34&lt;=13),"12-13",AND(AZ34&gt;13,AZ34&lt;=14),"13-14",AND(AZ34&gt;14,AZ34&lt;=15),"14-15")</f>
        <v>13-14</v>
      </c>
      <c r="BB34" s="7">
        <v>13.148642000000001</v>
      </c>
      <c r="BC34" s="7">
        <v>13.302322999999999</v>
      </c>
      <c r="BD34" s="7">
        <v>1.86814621409922</v>
      </c>
      <c r="BE34" s="7">
        <v>10.1895561357702</v>
      </c>
      <c r="BF34" s="7">
        <v>1.4</v>
      </c>
      <c r="BG34" s="6" t="str" cm="1">
        <f t="array" ref="BG34">_xlfn.IFS(BF34&lt;=0.5,"&lt;=0.5",AND(BF34&gt;0.5,BF34&lt;=1),"0.5-1",AND(BF34&gt;1,BF34&lt;=1.5),"1-1.5",AND(BF34&gt;1.5,BF34&lt;=2),"1.5-2",AND(BF34&gt;2,BF34&lt;=2.5),"2-2.5",AND(BF34&gt;2.5,BF34&lt;=3),"2.5-3")</f>
        <v>1-1.5</v>
      </c>
      <c r="BH34" s="8">
        <v>2510.3000000000002</v>
      </c>
      <c r="BI34" s="9">
        <v>383</v>
      </c>
      <c r="BJ34" s="9">
        <v>15.9583333333333</v>
      </c>
      <c r="BK34" s="9">
        <v>15.96</v>
      </c>
      <c r="BL34" s="9">
        <v>383.04</v>
      </c>
      <c r="BM34" s="9">
        <v>4856.7101827676343</v>
      </c>
      <c r="BN34" s="10">
        <f>K34/$BJ34</f>
        <v>18.90548311138901</v>
      </c>
      <c r="BO34" s="10">
        <f>L34/$BJ34</f>
        <v>1.3992689259681053</v>
      </c>
      <c r="BP34" s="10">
        <f>M34/$BJ34</f>
        <v>3.4151436280332792</v>
      </c>
    </row>
    <row r="35" spans="1:68" x14ac:dyDescent="0.25">
      <c r="A35" s="1">
        <v>45939</v>
      </c>
      <c r="B35" s="1">
        <v>279838</v>
      </c>
      <c r="C35" s="1" t="s">
        <v>128</v>
      </c>
      <c r="D35" s="1">
        <v>4692</v>
      </c>
      <c r="E35" s="1" t="s">
        <v>71</v>
      </c>
      <c r="F35" s="1" t="s">
        <v>106</v>
      </c>
      <c r="G35" s="4">
        <v>43763.770833333336</v>
      </c>
      <c r="H35" s="4">
        <v>43779.6875</v>
      </c>
      <c r="I35" s="1">
        <v>4</v>
      </c>
      <c r="J35" s="1" t="s">
        <v>66</v>
      </c>
      <c r="K35" s="5">
        <v>289.56000475088803</v>
      </c>
      <c r="L35" s="5">
        <v>10.5200000902017</v>
      </c>
      <c r="M35" s="5">
        <v>68.240000307559995</v>
      </c>
      <c r="N35" s="6">
        <v>289.56</v>
      </c>
      <c r="O35" s="6">
        <v>0</v>
      </c>
      <c r="P35" s="6">
        <v>0</v>
      </c>
      <c r="Q35" s="6">
        <v>0</v>
      </c>
      <c r="R35" s="6">
        <v>68.239999999999995</v>
      </c>
      <c r="S35" s="6">
        <v>0</v>
      </c>
      <c r="T35" s="6">
        <v>0</v>
      </c>
      <c r="U35" s="6">
        <v>0</v>
      </c>
      <c r="V35" s="6">
        <v>6.86</v>
      </c>
      <c r="W35" s="6">
        <v>0</v>
      </c>
      <c r="X35" s="6">
        <v>0</v>
      </c>
      <c r="Y35" s="6">
        <v>0</v>
      </c>
      <c r="Z35" s="6">
        <v>3.66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4863</v>
      </c>
      <c r="AL35" s="6">
        <v>4698</v>
      </c>
      <c r="AM35" s="6">
        <v>31</v>
      </c>
      <c r="AN35" s="6">
        <v>77342</v>
      </c>
      <c r="AO35" s="6">
        <v>27</v>
      </c>
      <c r="AP35" s="6" t="str" cm="1">
        <f t="array" ref="AP35">_xlfn.IFS(AO35&lt;=15,"&lt;=15",AND(AO35&gt;15,AO35&lt;=20),"15-20",AND(AO35&gt;20,AO35&lt;=25),"20-25",AND(AO35&gt;25,AO35&lt;=30),"25-30",AO35&gt;30,"&gt;30")</f>
        <v>25-30</v>
      </c>
      <c r="AQ35" s="7">
        <v>82.8457511075312</v>
      </c>
      <c r="AR35" s="6">
        <v>4</v>
      </c>
      <c r="AS35" s="6">
        <v>4</v>
      </c>
      <c r="AT35" s="7">
        <v>8.7790575916230402</v>
      </c>
      <c r="AU35" s="7">
        <v>7.2130890052355996</v>
      </c>
      <c r="AV35" s="7">
        <v>3</v>
      </c>
      <c r="AW35" s="7">
        <v>3</v>
      </c>
      <c r="AX35" s="7">
        <v>1.5337696335078499</v>
      </c>
      <c r="AY35" s="7">
        <v>13.734659000000001</v>
      </c>
      <c r="AZ35" s="7">
        <f>AY35</f>
        <v>13.734659000000001</v>
      </c>
      <c r="BA35" s="6" t="str" cm="1">
        <f t="array" ref="BA35">_xlfn.IFS(AZ35&lt;=10,"&lt;=10",AND(AZ35&gt;10,AZ35&lt;=11),"10-11",AND(AZ35&gt;11,AZ35&lt;=12),"11-12",AND(AZ35&gt;12,AZ35&lt;=13),"12-13",AND(AZ35&gt;13,AZ35&lt;=14),"13-14",AND(AZ35&gt;14,AZ35&lt;=15),"14-15")</f>
        <v>13-14</v>
      </c>
      <c r="BB35" s="7">
        <v>13.734659000000001</v>
      </c>
      <c r="BC35" s="7">
        <v>13.284293</v>
      </c>
      <c r="BD35" s="7">
        <v>1.5337696335078499</v>
      </c>
      <c r="BE35" s="7">
        <v>7.9960732984293204</v>
      </c>
      <c r="BF35" s="7">
        <v>1.565968</v>
      </c>
      <c r="BG35" s="6" t="str" cm="1">
        <f t="array" ref="BG35">_xlfn.IFS(BF35&lt;=0.5,"&lt;=0.5",AND(BF35&gt;0.5,BF35&lt;=1),"0.5-1",AND(BF35&gt;1,BF35&lt;=1.5),"1-1.5",AND(BF35&gt;1.5,BF35&lt;=2),"1.5-2",AND(BF35&gt;2,BF35&lt;=2.5),"2-2.5",AND(BF35&gt;2.5,BF35&lt;=3),"2.5-3")</f>
        <v>1.5-2</v>
      </c>
      <c r="BH35" s="8">
        <v>388</v>
      </c>
      <c r="BI35" s="9">
        <v>382</v>
      </c>
      <c r="BJ35" s="9">
        <v>15.9166666666667</v>
      </c>
      <c r="BK35" s="9">
        <v>15.92</v>
      </c>
      <c r="BL35" s="9">
        <v>382.08</v>
      </c>
      <c r="BM35" s="9">
        <v>4859.1832460732885</v>
      </c>
      <c r="BN35" s="10">
        <f>K35/$BJ35</f>
        <v>18.192251607385597</v>
      </c>
      <c r="BO35" s="10">
        <f>L35/$BJ35</f>
        <v>0.66094241404408449</v>
      </c>
      <c r="BP35" s="10">
        <f>M35/$BJ35</f>
        <v>4.2873298622550697</v>
      </c>
    </row>
    <row r="36" spans="1:68" x14ac:dyDescent="0.25">
      <c r="A36" s="1">
        <v>51300</v>
      </c>
      <c r="B36" s="1">
        <v>281529</v>
      </c>
      <c r="C36" s="1" t="s">
        <v>153</v>
      </c>
      <c r="D36" s="1">
        <v>4693</v>
      </c>
      <c r="E36" s="1" t="s">
        <v>87</v>
      </c>
      <c r="F36" s="1" t="s">
        <v>71</v>
      </c>
      <c r="G36" s="4">
        <v>44326.5</v>
      </c>
      <c r="H36" s="4">
        <v>44341.840277777781</v>
      </c>
      <c r="I36" s="1">
        <v>2</v>
      </c>
      <c r="J36" s="1" t="s">
        <v>66</v>
      </c>
      <c r="K36" s="5">
        <v>334.50999649365701</v>
      </c>
      <c r="L36" s="5">
        <v>14.509999891122201</v>
      </c>
      <c r="M36" s="5">
        <v>50.7000000576178</v>
      </c>
      <c r="N36" s="6">
        <v>334.51</v>
      </c>
      <c r="O36" s="6">
        <v>0</v>
      </c>
      <c r="P36" s="6">
        <v>0</v>
      </c>
      <c r="Q36" s="6">
        <v>0</v>
      </c>
      <c r="R36" s="6">
        <v>50.2</v>
      </c>
      <c r="S36" s="6">
        <v>0.5</v>
      </c>
      <c r="T36" s="6">
        <v>0</v>
      </c>
      <c r="U36" s="6">
        <v>0</v>
      </c>
      <c r="V36" s="6">
        <v>13.31</v>
      </c>
      <c r="W36" s="6">
        <v>1.2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4470</v>
      </c>
      <c r="AL36" s="6">
        <v>4429</v>
      </c>
      <c r="AM36" s="6">
        <v>181.2</v>
      </c>
      <c r="AN36" s="6">
        <v>77123</v>
      </c>
      <c r="AO36" s="6">
        <v>23</v>
      </c>
      <c r="AP36" s="6" t="str" cm="1">
        <f t="array" ref="AP36">_xlfn.IFS(AO36&lt;=15,"&lt;=15",AND(AO36&gt;15,AO36&lt;=20),"15-20",AND(AO36&gt;20,AO36&lt;=25),"20-25",AND(AO36&gt;25,AO36&lt;=30),"25-30",AO36&gt;30,"&gt;30")</f>
        <v>20-25</v>
      </c>
      <c r="AQ36" s="7">
        <v>82.239966555183898</v>
      </c>
      <c r="AR36" s="6">
        <v>4</v>
      </c>
      <c r="AS36" s="6">
        <v>4</v>
      </c>
      <c r="AT36" s="7">
        <v>10.103804347826101</v>
      </c>
      <c r="AU36" s="7">
        <v>10.006521739130401</v>
      </c>
      <c r="AV36" s="7">
        <v>3</v>
      </c>
      <c r="AW36" s="7">
        <v>3</v>
      </c>
      <c r="AX36" s="7">
        <v>1.65516304347826</v>
      </c>
      <c r="AY36" s="7">
        <v>12.140625</v>
      </c>
      <c r="AZ36" s="7">
        <f>AY36</f>
        <v>12.140625</v>
      </c>
      <c r="BA36" s="6" t="str" cm="1">
        <f t="array" ref="BA36">_xlfn.IFS(AZ36&lt;=10,"&lt;=10",AND(AZ36&gt;10,AZ36&lt;=11),"10-11",AND(AZ36&gt;11,AZ36&lt;=12),"11-12",AND(AZ36&gt;12,AZ36&lt;=13),"12-13",AND(AZ36&gt;13,AZ36&lt;=14),"13-14",AND(AZ36&gt;14,AZ36&lt;=15),"14-15")</f>
        <v>12-13</v>
      </c>
      <c r="BB36" s="7">
        <v>12.140625</v>
      </c>
      <c r="BC36" s="7">
        <v>12.03</v>
      </c>
      <c r="BD36" s="7">
        <v>1.75951086956522</v>
      </c>
      <c r="BE36" s="7">
        <v>10.0551630434783</v>
      </c>
      <c r="BF36" s="7">
        <v>9.7281999999999993E-2</v>
      </c>
      <c r="BG36" s="6" t="str" cm="1">
        <f t="array" ref="BG36">_xlfn.IFS(BF36&lt;=0.5,"&lt;=0.5",AND(BF36&gt;0.5,BF36&lt;=1),"0.5-1",AND(BF36&gt;1,BF36&lt;=1.5),"1-1.5",AND(BF36&gt;1.5,BF36&lt;=2),"1.5-2",AND(BF36&gt;2,BF36&lt;=2.5),"2-2.5",AND(BF36&gt;2.5,BF36&lt;=3),"2.5-3")</f>
        <v>&lt;=0.5</v>
      </c>
      <c r="BH36" s="8">
        <v>2116</v>
      </c>
      <c r="BI36" s="9">
        <v>368</v>
      </c>
      <c r="BJ36" s="9">
        <v>15.3333333333333</v>
      </c>
      <c r="BK36" s="9">
        <v>15.34</v>
      </c>
      <c r="BL36" s="9">
        <v>368.16</v>
      </c>
      <c r="BM36" s="9">
        <v>5029.7608695652279</v>
      </c>
      <c r="BN36" s="10">
        <f>K36/$BJ36</f>
        <v>21.815869336542896</v>
      </c>
      <c r="BO36" s="10">
        <f>L36/$BJ36</f>
        <v>0.94630434072536296</v>
      </c>
      <c r="BP36" s="10">
        <f>M36/$BJ36</f>
        <v>3.3065217428881244</v>
      </c>
    </row>
    <row r="37" spans="1:68" x14ac:dyDescent="0.25">
      <c r="A37" s="1">
        <v>45137</v>
      </c>
      <c r="B37" s="1">
        <v>262450</v>
      </c>
      <c r="C37" s="1" t="s">
        <v>63</v>
      </c>
      <c r="D37" s="1">
        <v>4688</v>
      </c>
      <c r="E37" s="1" t="s">
        <v>94</v>
      </c>
      <c r="F37" s="1" t="s">
        <v>65</v>
      </c>
      <c r="G37" s="4">
        <v>43616.895833333336</v>
      </c>
      <c r="H37" s="4">
        <v>43633.083333333336</v>
      </c>
      <c r="I37" s="1">
        <v>2</v>
      </c>
      <c r="J37" s="1" t="s">
        <v>66</v>
      </c>
      <c r="K37" s="5">
        <v>315.98000113169297</v>
      </c>
      <c r="L37" s="5">
        <v>56.170000304778398</v>
      </c>
      <c r="M37" s="5">
        <v>47.570000052452102</v>
      </c>
      <c r="N37" s="6">
        <v>262.23</v>
      </c>
      <c r="O37" s="6">
        <v>53.75</v>
      </c>
      <c r="P37" s="6">
        <v>0</v>
      </c>
      <c r="Q37" s="6">
        <v>0</v>
      </c>
      <c r="R37" s="6">
        <v>39.74</v>
      </c>
      <c r="S37" s="6">
        <v>7.83</v>
      </c>
      <c r="T37" s="6">
        <v>0</v>
      </c>
      <c r="U37" s="6">
        <v>0</v>
      </c>
      <c r="V37" s="6">
        <v>42.99</v>
      </c>
      <c r="W37" s="6">
        <v>13.18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5095</v>
      </c>
      <c r="AL37" s="6">
        <v>5105</v>
      </c>
      <c r="AM37" s="6">
        <v>19</v>
      </c>
      <c r="AN37" s="6">
        <v>76669</v>
      </c>
      <c r="AO37" s="6">
        <v>22</v>
      </c>
      <c r="AP37" s="6" t="str" cm="1">
        <f t="array" ref="AP37">_xlfn.IFS(AO37&lt;=15,"&lt;=15",AND(AO37&gt;15,AO37&lt;=20),"15-20",AND(AO37&gt;20,AO37&lt;=25),"20-25",AND(AO37&gt;25,AO37&lt;=30),"25-30",AO37&gt;30,"&gt;30")</f>
        <v>20-25</v>
      </c>
      <c r="AQ37" s="7">
        <v>77.464988025399293</v>
      </c>
      <c r="AR37" s="6">
        <v>4</v>
      </c>
      <c r="AS37" s="6">
        <v>4</v>
      </c>
      <c r="AT37" s="7">
        <v>10.804113110539801</v>
      </c>
      <c r="AU37" s="7">
        <v>10.3</v>
      </c>
      <c r="AV37" s="7">
        <v>3</v>
      </c>
      <c r="AW37" s="7">
        <v>3</v>
      </c>
      <c r="AX37" s="7">
        <v>1.2508997429305899</v>
      </c>
      <c r="AY37" s="7">
        <v>13.11347</v>
      </c>
      <c r="AZ37" s="7">
        <f>AY37</f>
        <v>13.11347</v>
      </c>
      <c r="BA37" s="6" t="str" cm="1">
        <f t="array" ref="BA37">_xlfn.IFS(AZ37&lt;=10,"&lt;=10",AND(AZ37&gt;10,AZ37&lt;=11),"10-11",AND(AZ37&gt;11,AZ37&lt;=12),"11-12",AND(AZ37&gt;12,AZ37&lt;=13),"12-13",AND(AZ37&gt;13,AZ37&lt;=14),"13-14",AND(AZ37&gt;14,AZ37&lt;=15),"14-15")</f>
        <v>13-14</v>
      </c>
      <c r="BB37" s="7">
        <v>13.11347</v>
      </c>
      <c r="BC37" s="7">
        <v>13.139870999999999</v>
      </c>
      <c r="BD37" s="7">
        <v>1.2508997429305899</v>
      </c>
      <c r="BE37" s="7">
        <v>10.5520565552699</v>
      </c>
      <c r="BF37" s="7">
        <v>0.50411300000000003</v>
      </c>
      <c r="BG37" s="6" t="str" cm="1">
        <f t="array" ref="BG37">_xlfn.IFS(BF37&lt;=0.5,"&lt;=0.5",AND(BF37&gt;0.5,BF37&lt;=1),"0.5-1",AND(BF37&gt;1,BF37&lt;=1.5),"1-1.5",AND(BF37&gt;1.5,BF37&lt;=2),"1.5-2",AND(BF37&gt;2,BF37&lt;=2.5),"2-2.5",AND(BF37&gt;2.5,BF37&lt;=3),"2.5-3")</f>
        <v>0.5-1</v>
      </c>
      <c r="BH37" s="8">
        <v>242</v>
      </c>
      <c r="BI37" s="9">
        <v>389</v>
      </c>
      <c r="BJ37" s="9">
        <v>16.2083333333333</v>
      </c>
      <c r="BK37" s="9">
        <v>16.190000000000001</v>
      </c>
      <c r="BL37" s="9">
        <v>388.56</v>
      </c>
      <c r="BM37" s="9">
        <v>4730.221079691526</v>
      </c>
      <c r="BN37" s="10">
        <f>K37/$BJ37</f>
        <v>19.494910095528656</v>
      </c>
      <c r="BO37" s="10">
        <f>L37/$BJ37</f>
        <v>3.4655013041508593</v>
      </c>
      <c r="BP37" s="10">
        <f>M37/$BJ37</f>
        <v>2.9349100289430661</v>
      </c>
    </row>
    <row r="38" spans="1:68" x14ac:dyDescent="0.25">
      <c r="A38" s="1">
        <v>45217</v>
      </c>
      <c r="B38" s="1">
        <v>262677</v>
      </c>
      <c r="C38" s="1" t="s">
        <v>99</v>
      </c>
      <c r="D38" s="1">
        <v>4687</v>
      </c>
      <c r="E38" s="1" t="s">
        <v>71</v>
      </c>
      <c r="F38" s="1" t="s">
        <v>106</v>
      </c>
      <c r="G38" s="4">
        <v>43680.770833333336</v>
      </c>
      <c r="H38" s="4">
        <v>43697.177083333336</v>
      </c>
      <c r="I38" s="1">
        <v>3</v>
      </c>
      <c r="J38" s="1" t="s">
        <v>66</v>
      </c>
      <c r="K38" s="5">
        <v>338.79999915758799</v>
      </c>
      <c r="L38" s="5">
        <v>18.500000099341101</v>
      </c>
      <c r="M38" s="5">
        <v>40.399999727805501</v>
      </c>
      <c r="N38" s="6">
        <v>338.8</v>
      </c>
      <c r="O38" s="6">
        <v>0</v>
      </c>
      <c r="P38" s="6">
        <v>0</v>
      </c>
      <c r="Q38" s="6">
        <v>0</v>
      </c>
      <c r="R38" s="6">
        <v>40.4</v>
      </c>
      <c r="S38" s="6">
        <v>0</v>
      </c>
      <c r="T38" s="6">
        <v>0</v>
      </c>
      <c r="U38" s="6">
        <v>0</v>
      </c>
      <c r="V38" s="6">
        <v>13.8</v>
      </c>
      <c r="W38" s="6">
        <v>0</v>
      </c>
      <c r="X38" s="6">
        <v>0</v>
      </c>
      <c r="Y38" s="6">
        <v>0</v>
      </c>
      <c r="Z38" s="6">
        <v>4.7</v>
      </c>
      <c r="AA38" s="6">
        <v>0</v>
      </c>
      <c r="AB38" s="6">
        <v>0</v>
      </c>
      <c r="AC38" s="6">
        <v>0</v>
      </c>
      <c r="AD38" s="6">
        <v>0</v>
      </c>
      <c r="AE38" s="6">
        <v>1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4865</v>
      </c>
      <c r="AL38" s="6">
        <v>4790</v>
      </c>
      <c r="AM38" s="6">
        <v>60</v>
      </c>
      <c r="AN38" s="6">
        <v>76309</v>
      </c>
      <c r="AO38" s="6">
        <v>25</v>
      </c>
      <c r="AP38" s="6" t="str" cm="1">
        <f t="array" ref="AP38">_xlfn.IFS(AO38&lt;=15,"&lt;=15",AND(AO38&gt;15,AO38&lt;=20),"15-20",AND(AO38&gt;20,AO38&lt;=25),"20-25",AND(AO38&gt;25,AO38&lt;=30),"25-30",AO38&gt;30,"&gt;30")</f>
        <v>20-25</v>
      </c>
      <c r="AQ38" s="7">
        <v>76.802290771833896</v>
      </c>
      <c r="AR38" s="6">
        <v>5</v>
      </c>
      <c r="AS38" s="6">
        <v>5</v>
      </c>
      <c r="AT38" s="7">
        <v>8.1644670050761405</v>
      </c>
      <c r="AU38" s="7">
        <v>7.2182741116751297</v>
      </c>
      <c r="AV38" s="7">
        <v>3</v>
      </c>
      <c r="AW38" s="7">
        <v>3</v>
      </c>
      <c r="AX38" s="7">
        <v>0.71472081218274097</v>
      </c>
      <c r="AY38" s="7">
        <v>12.777385000000001</v>
      </c>
      <c r="AZ38" s="7">
        <f>AY38</f>
        <v>12.777385000000001</v>
      </c>
      <c r="BA38" s="6" t="str" cm="1">
        <f t="array" ref="BA38">_xlfn.IFS(AZ38&lt;=10,"&lt;=10",AND(AZ38&gt;10,AZ38&lt;=11),"10-11",AND(AZ38&gt;11,AZ38&lt;=12),"11-12",AND(AZ38&gt;12,AZ38&lt;=13),"12-13",AND(AZ38&gt;13,AZ38&lt;=14),"13-14",AND(AZ38&gt;14,AZ38&lt;=15),"14-15")</f>
        <v>12-13</v>
      </c>
      <c r="BB38" s="7">
        <v>12.794034999999999</v>
      </c>
      <c r="BC38" s="7">
        <v>12.609416</v>
      </c>
      <c r="BD38" s="7">
        <v>1.8540609137055799</v>
      </c>
      <c r="BE38" s="7">
        <v>7.6913705583756302</v>
      </c>
      <c r="BF38" s="7">
        <v>0.94619200000000003</v>
      </c>
      <c r="BG38" s="6" t="str" cm="1">
        <f t="array" ref="BG38">_xlfn.IFS(BF38&lt;=0.5,"&lt;=0.5",AND(BF38&gt;0.5,BF38&lt;=1),"0.5-1",AND(BF38&gt;1,BF38&lt;=1.5),"1-1.5",AND(BF38&gt;1.5,BF38&lt;=2),"1.5-2",AND(BF38&gt;2,BF38&lt;=2.5),"2-2.5",AND(BF38&gt;2.5,BF38&lt;=3),"2.5-3")</f>
        <v>0.5-1</v>
      </c>
      <c r="BH38" s="8">
        <v>685</v>
      </c>
      <c r="BI38" s="9">
        <v>394</v>
      </c>
      <c r="BJ38" s="9">
        <v>16.4166666666667</v>
      </c>
      <c r="BK38" s="9">
        <v>16.41</v>
      </c>
      <c r="BL38" s="9">
        <v>393.84</v>
      </c>
      <c r="BM38" s="9">
        <v>4648.2639593908534</v>
      </c>
      <c r="BN38" s="10">
        <f>K38/$BJ38</f>
        <v>20.63756340046217</v>
      </c>
      <c r="BO38" s="10">
        <f>L38/$BJ38</f>
        <v>1.1269035593507246</v>
      </c>
      <c r="BP38" s="10">
        <f>M38/$BJ38</f>
        <v>2.4609136890033758</v>
      </c>
    </row>
    <row r="39" spans="1:68" x14ac:dyDescent="0.25">
      <c r="A39" s="1">
        <v>47374</v>
      </c>
      <c r="B39" s="1">
        <v>268369</v>
      </c>
      <c r="C39" s="1" t="s">
        <v>163</v>
      </c>
      <c r="D39" s="1">
        <v>4694</v>
      </c>
      <c r="E39" s="1" t="s">
        <v>87</v>
      </c>
      <c r="F39" s="1" t="s">
        <v>71</v>
      </c>
      <c r="G39" s="4">
        <v>43532.854166666664</v>
      </c>
      <c r="H39" s="4">
        <v>43547.59375</v>
      </c>
      <c r="I39" s="1">
        <v>1</v>
      </c>
      <c r="J39" s="1" t="s">
        <v>66</v>
      </c>
      <c r="K39" s="5">
        <v>315.956666787465</v>
      </c>
      <c r="L39" s="5">
        <v>12.0500000938773</v>
      </c>
      <c r="M39" s="5">
        <v>37.4983333249887</v>
      </c>
      <c r="N39" s="6">
        <v>316</v>
      </c>
      <c r="O39" s="6">
        <v>0</v>
      </c>
      <c r="P39" s="6">
        <v>0</v>
      </c>
      <c r="Q39" s="6">
        <v>0</v>
      </c>
      <c r="R39" s="6">
        <v>37.68</v>
      </c>
      <c r="S39" s="6">
        <v>0.375</v>
      </c>
      <c r="T39" s="6">
        <v>0</v>
      </c>
      <c r="U39" s="6">
        <v>0</v>
      </c>
      <c r="V39" s="6">
        <v>12.05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0.125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4509</v>
      </c>
      <c r="AL39" s="6">
        <v>4413</v>
      </c>
      <c r="AM39" s="6">
        <v>80</v>
      </c>
      <c r="AN39" s="6">
        <v>76174</v>
      </c>
      <c r="AO39" s="6">
        <v>24</v>
      </c>
      <c r="AP39" s="6" t="str" cm="1">
        <f t="array" ref="AP39">_xlfn.IFS(AO39&lt;=15,"&lt;=15",AND(AO39&gt;15,AO39&lt;=20),"15-20",AND(AO39&gt;20,AO39&lt;=25),"20-25",AND(AO39&gt;25,AO39&lt;=30),"25-30",AO39&gt;30,"&gt;30")</f>
        <v>20-25</v>
      </c>
      <c r="AQ39" s="7">
        <v>81.752281616688407</v>
      </c>
      <c r="AR39" s="6">
        <v>5</v>
      </c>
      <c r="AS39" s="6">
        <v>5</v>
      </c>
      <c r="AT39" s="7">
        <v>10.064971751412401</v>
      </c>
      <c r="AU39" s="7">
        <v>9.9112994350282495</v>
      </c>
      <c r="AV39" s="7">
        <v>4</v>
      </c>
      <c r="AW39" s="7">
        <v>4</v>
      </c>
      <c r="AX39" s="7">
        <v>1.99124293785311</v>
      </c>
      <c r="AY39" s="7">
        <v>12.748614999999999</v>
      </c>
      <c r="AZ39" s="7">
        <f>AY39</f>
        <v>12.748614999999999</v>
      </c>
      <c r="BA39" s="6" t="str" cm="1">
        <f t="array" ref="BA39">_xlfn.IFS(AZ39&lt;=10,"&lt;=10",AND(AZ39&gt;10,AZ39&lt;=11),"10-11",AND(AZ39&gt;11,AZ39&lt;=12),"11-12",AND(AZ39&gt;12,AZ39&lt;=13),"12-13",AND(AZ39&gt;13,AZ39&lt;=14),"13-14",AND(AZ39&gt;14,AZ39&lt;=15),"14-15")</f>
        <v>12-13</v>
      </c>
      <c r="BB39" s="7">
        <v>12.748614999999999</v>
      </c>
      <c r="BC39" s="7">
        <v>12.479406000000001</v>
      </c>
      <c r="BD39" s="7">
        <v>1.8031073446327699</v>
      </c>
      <c r="BE39" s="7">
        <v>9.9881355932203402</v>
      </c>
      <c r="BF39" s="7">
        <v>0.153672</v>
      </c>
      <c r="BG39" s="6" t="str" cm="1">
        <f t="array" ref="BG39">_xlfn.IFS(BF39&lt;=0.5,"&lt;=0.5",AND(BF39&gt;0.5,BF39&lt;=1),"0.5-1",AND(BF39&gt;1,BF39&lt;=1.5),"1-1.5",AND(BF39&gt;1.5,BF39&lt;=2),"1.5-2",AND(BF39&gt;2,BF39&lt;=2.5),"2-2.5",AND(BF39&gt;2.5,BF39&lt;=3),"2.5-3")</f>
        <v>&lt;=0.5</v>
      </c>
      <c r="BH39" s="8">
        <v>583</v>
      </c>
      <c r="BI39" s="9">
        <v>354</v>
      </c>
      <c r="BJ39" s="9">
        <v>14.75</v>
      </c>
      <c r="BK39" s="9">
        <v>14.74</v>
      </c>
      <c r="BL39" s="9">
        <v>353.76</v>
      </c>
      <c r="BM39" s="9">
        <v>5164.3389830508477</v>
      </c>
      <c r="BN39" s="10">
        <f>K39/$BJ39</f>
        <v>21.420790968641693</v>
      </c>
      <c r="BO39" s="10">
        <f>L39/$BJ39</f>
        <v>0.81694915890693554</v>
      </c>
      <c r="BP39" s="10">
        <f>M39/$BJ39</f>
        <v>2.5422598864399117</v>
      </c>
    </row>
    <row r="40" spans="1:68" x14ac:dyDescent="0.25">
      <c r="A40" s="1">
        <v>45928</v>
      </c>
      <c r="B40" s="1">
        <v>262548</v>
      </c>
      <c r="C40" s="1" t="s">
        <v>128</v>
      </c>
      <c r="D40" s="1">
        <v>4692</v>
      </c>
      <c r="E40" s="1" t="s">
        <v>134</v>
      </c>
      <c r="F40" s="1" t="s">
        <v>103</v>
      </c>
      <c r="G40" s="4">
        <v>43178.229166666664</v>
      </c>
      <c r="H40" s="4">
        <v>43194.229166666664</v>
      </c>
      <c r="I40" s="1">
        <v>1</v>
      </c>
      <c r="J40" s="1" t="s">
        <v>66</v>
      </c>
      <c r="K40" s="5">
        <v>292.491997877757</v>
      </c>
      <c r="L40" s="5">
        <v>25.716000056515099</v>
      </c>
      <c r="M40" s="5">
        <v>58.221999853849397</v>
      </c>
      <c r="N40" s="6">
        <v>277.38200000000001</v>
      </c>
      <c r="O40" s="6">
        <v>15.11</v>
      </c>
      <c r="P40" s="6">
        <v>0</v>
      </c>
      <c r="Q40" s="6">
        <v>0</v>
      </c>
      <c r="R40" s="6">
        <v>56.991999999999997</v>
      </c>
      <c r="S40" s="6">
        <v>3.76</v>
      </c>
      <c r="T40" s="6">
        <v>0</v>
      </c>
      <c r="U40" s="6">
        <v>0</v>
      </c>
      <c r="V40" s="6">
        <v>21.451000000000001</v>
      </c>
      <c r="W40" s="6">
        <v>0.32</v>
      </c>
      <c r="X40" s="6">
        <v>0</v>
      </c>
      <c r="Y40" s="6">
        <v>0</v>
      </c>
      <c r="Z40" s="6">
        <v>3.9449999999999998</v>
      </c>
      <c r="AA40" s="6">
        <v>0</v>
      </c>
      <c r="AB40" s="6">
        <v>0</v>
      </c>
      <c r="AC40" s="6">
        <v>0</v>
      </c>
      <c r="AD40" s="6">
        <v>0</v>
      </c>
      <c r="AE40" s="6">
        <v>0.02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5258.69</v>
      </c>
      <c r="AL40" s="6">
        <v>5224</v>
      </c>
      <c r="AM40" s="6">
        <v>101</v>
      </c>
      <c r="AN40" s="6">
        <v>75789</v>
      </c>
      <c r="AO40" s="6">
        <v>19</v>
      </c>
      <c r="AP40" s="6" t="str" cm="1">
        <f t="array" ref="AP40">_xlfn.IFS(AO40&lt;=15,"&lt;=15",AND(AO40&gt;15,AO40&lt;=20),"15-20",AND(AO40&gt;20,AO40&lt;=25),"20-25",AND(AO40&gt;25,AO40&lt;=30),"25-30",AO40&gt;30,"&gt;30")</f>
        <v>15-20</v>
      </c>
      <c r="AQ40" s="7">
        <v>76.320512820512803</v>
      </c>
      <c r="AR40" s="6">
        <v>4</v>
      </c>
      <c r="AS40" s="6">
        <v>4</v>
      </c>
      <c r="AT40" s="7">
        <v>10.6950520833333</v>
      </c>
      <c r="AU40" s="7">
        <v>9.8901041666666707</v>
      </c>
      <c r="AV40" s="7">
        <v>3</v>
      </c>
      <c r="AW40" s="7">
        <v>3</v>
      </c>
      <c r="AX40" s="7">
        <v>1.2213541666666701</v>
      </c>
      <c r="AY40" s="7" t="s">
        <v>67</v>
      </c>
      <c r="AZ40" s="7">
        <f>AL40/BI40</f>
        <v>13.604166666666666</v>
      </c>
      <c r="BA40" s="6" t="str" cm="1">
        <f t="array" ref="BA40">_xlfn.IFS(AZ40&lt;=10,"&lt;=10",AND(AZ40&gt;10,AZ40&lt;=11),"10-11",AND(AZ40&gt;11,AZ40&lt;=12),"11-12",AND(AZ40&gt;12,AZ40&lt;=13),"12-13",AND(AZ40&gt;13,AZ40&lt;=14),"13-14",AND(AZ40&gt;14,AZ40&lt;=15),"14-15")</f>
        <v>13-14</v>
      </c>
      <c r="BB40" s="7">
        <v>13.692994000000001</v>
      </c>
      <c r="BC40" s="7">
        <v>13.603255000000001</v>
      </c>
      <c r="BD40" s="7">
        <v>1.3138020833333299</v>
      </c>
      <c r="BE40" s="7">
        <v>10.292578125</v>
      </c>
      <c r="BF40" s="7">
        <v>0.80494699999999997</v>
      </c>
      <c r="BG40" s="6" t="str" cm="1">
        <f t="array" ref="BG40">_xlfn.IFS(BF40&lt;=0.5,"&lt;=0.5",AND(BF40&gt;0.5,BF40&lt;=1),"0.5-1",AND(BF40&gt;1,BF40&lt;=1.5),"1-1.5",AND(BF40&gt;1.5,BF40&lt;=2),"1.5-2",AND(BF40&gt;2,BF40&lt;=2.5),"2-2.5",AND(BF40&gt;2.5,BF40&lt;=3),"2.5-3")</f>
        <v>0.5-1</v>
      </c>
      <c r="BH40" s="8">
        <v>1337</v>
      </c>
      <c r="BI40" s="9">
        <v>384</v>
      </c>
      <c r="BJ40" s="9">
        <v>16</v>
      </c>
      <c r="BK40" s="9">
        <v>16</v>
      </c>
      <c r="BL40" s="9">
        <v>384</v>
      </c>
      <c r="BM40" s="9">
        <v>4736.8125</v>
      </c>
      <c r="BN40" s="10">
        <f>K40/$BJ40</f>
        <v>18.280749867359813</v>
      </c>
      <c r="BO40" s="10">
        <f>L40/$BJ40</f>
        <v>1.6072500035321937</v>
      </c>
      <c r="BP40" s="10">
        <f>M40/$BJ40</f>
        <v>3.6388749908655873</v>
      </c>
    </row>
    <row r="41" spans="1:68" x14ac:dyDescent="0.25">
      <c r="A41" s="1">
        <v>50774</v>
      </c>
      <c r="B41" s="1">
        <v>273330</v>
      </c>
      <c r="C41" s="1" t="s">
        <v>99</v>
      </c>
      <c r="D41" s="1">
        <v>4687</v>
      </c>
      <c r="E41" s="1" t="s">
        <v>87</v>
      </c>
      <c r="F41" s="1" t="s">
        <v>71</v>
      </c>
      <c r="G41" s="4">
        <v>44211.625</v>
      </c>
      <c r="H41" s="4">
        <v>44227.333333333336</v>
      </c>
      <c r="I41" s="1">
        <v>1</v>
      </c>
      <c r="J41" s="1" t="s">
        <v>66</v>
      </c>
      <c r="K41" s="5">
        <v>311.89999810854601</v>
      </c>
      <c r="L41" s="5">
        <v>1.60000005240242</v>
      </c>
      <c r="M41" s="5">
        <v>42.300000548362704</v>
      </c>
      <c r="N41" s="6">
        <v>0</v>
      </c>
      <c r="O41" s="6">
        <v>0</v>
      </c>
      <c r="P41" s="6">
        <v>311.89999999999998</v>
      </c>
      <c r="Q41" s="6">
        <v>0</v>
      </c>
      <c r="R41" s="6">
        <v>0</v>
      </c>
      <c r="S41" s="6">
        <v>0</v>
      </c>
      <c r="T41" s="6">
        <v>42.3</v>
      </c>
      <c r="U41" s="6">
        <v>0</v>
      </c>
      <c r="V41" s="6">
        <v>0</v>
      </c>
      <c r="W41" s="6">
        <v>0</v>
      </c>
      <c r="X41" s="6">
        <v>1.6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4480</v>
      </c>
      <c r="AL41" s="6">
        <v>4448</v>
      </c>
      <c r="AM41" s="6">
        <v>98</v>
      </c>
      <c r="AN41" s="6">
        <v>74495</v>
      </c>
      <c r="AO41" s="6">
        <v>23</v>
      </c>
      <c r="AP41" s="6" t="str" cm="1">
        <f t="array" ref="AP41">_xlfn.IFS(AO41&lt;=15,"&lt;=15",AND(AO41&gt;15,AO41&lt;=20),"15-20",AND(AO41&gt;20,AO41&lt;=25),"20-25",AND(AO41&gt;25,AO41&lt;=30),"25-30",AO41&gt;30,"&gt;30")</f>
        <v>20-25</v>
      </c>
      <c r="AQ41" s="7">
        <v>79.650411480650206</v>
      </c>
      <c r="AR41" s="6">
        <v>5</v>
      </c>
      <c r="AS41" s="6">
        <v>5</v>
      </c>
      <c r="AT41" s="7">
        <v>10.2002652519894</v>
      </c>
      <c r="AU41" s="7">
        <v>10.137135278514601</v>
      </c>
      <c r="AV41" s="7">
        <v>3</v>
      </c>
      <c r="AW41" s="7">
        <v>2</v>
      </c>
      <c r="AX41" s="7">
        <v>0.289920424403183</v>
      </c>
      <c r="AY41" s="7">
        <v>11.915145000000001</v>
      </c>
      <c r="AZ41" s="7">
        <f>AY41</f>
        <v>11.915145000000001</v>
      </c>
      <c r="BA41" s="6" t="str" cm="1">
        <f t="array" ref="BA41">_xlfn.IFS(AZ41&lt;=10,"&lt;=10",AND(AZ41&gt;10,AZ41&lt;=11),"10-11",AND(AZ41&gt;11,AZ41&lt;=12),"11-12",AND(AZ41&gt;12,AZ41&lt;=13),"12-13",AND(AZ41&gt;13,AZ41&lt;=14),"13-14",AND(AZ41&gt;14,AZ41&lt;=15),"14-15")</f>
        <v>11-12</v>
      </c>
      <c r="BB41" s="7">
        <v>11.915145000000001</v>
      </c>
      <c r="BC41" s="7">
        <v>11.83114</v>
      </c>
      <c r="BD41" s="7">
        <v>0.84880636604774495</v>
      </c>
      <c r="BE41" s="7">
        <v>10.168700265251999</v>
      </c>
      <c r="BF41" s="7">
        <v>6.3129000000000005E-2</v>
      </c>
      <c r="BG41" s="6" t="str" cm="1">
        <f t="array" ref="BG41">_xlfn.IFS(BF41&lt;=0.5,"&lt;=0.5",AND(BF41&gt;0.5,BF41&lt;=1),"0.5-1",AND(BF41&gt;1,BF41&lt;=1.5),"1-1.5",AND(BF41&gt;1.5,BF41&lt;=2),"1.5-2",AND(BF41&gt;2,BF41&lt;=2.5),"2-2.5",AND(BF41&gt;2.5,BF41&lt;=3),"2.5-3")</f>
        <v>&lt;=0.5</v>
      </c>
      <c r="BH41" s="8">
        <v>1070</v>
      </c>
      <c r="BI41" s="9">
        <v>377</v>
      </c>
      <c r="BJ41" s="9">
        <v>15.7083333333333</v>
      </c>
      <c r="BK41" s="9">
        <v>15.71</v>
      </c>
      <c r="BL41" s="9">
        <v>377.04</v>
      </c>
      <c r="BM41" s="9">
        <v>4742.3872679045189</v>
      </c>
      <c r="BN41" s="10">
        <f>K41/$BJ41</f>
        <v>19.855702797361062</v>
      </c>
      <c r="BO41" s="10">
        <f>L41/$BJ41</f>
        <v>0.10185676726169274</v>
      </c>
      <c r="BP41" s="10">
        <f>M41/$BJ41</f>
        <v>2.6928382311955095</v>
      </c>
    </row>
    <row r="42" spans="1:68" x14ac:dyDescent="0.25">
      <c r="A42" s="1">
        <v>47074</v>
      </c>
      <c r="B42" s="1">
        <v>266290</v>
      </c>
      <c r="C42" s="1" t="s">
        <v>153</v>
      </c>
      <c r="D42" s="1">
        <v>4693</v>
      </c>
      <c r="E42" s="1" t="s">
        <v>94</v>
      </c>
      <c r="F42" s="1" t="s">
        <v>65</v>
      </c>
      <c r="G42" s="4">
        <v>43629.020833333336</v>
      </c>
      <c r="H42" s="4">
        <v>43644.9375</v>
      </c>
      <c r="I42" s="1">
        <v>2</v>
      </c>
      <c r="J42" s="1" t="s">
        <v>66</v>
      </c>
      <c r="K42" s="5">
        <v>296.06000208854698</v>
      </c>
      <c r="L42" s="5">
        <v>18.279999896884</v>
      </c>
      <c r="M42" s="5">
        <v>58.6416666607062</v>
      </c>
      <c r="N42" s="6">
        <v>250.45</v>
      </c>
      <c r="O42" s="6">
        <v>45.61</v>
      </c>
      <c r="P42" s="6">
        <v>0</v>
      </c>
      <c r="Q42" s="6">
        <v>0</v>
      </c>
      <c r="R42" s="6">
        <v>50.43</v>
      </c>
      <c r="S42" s="6">
        <v>8.26</v>
      </c>
      <c r="T42" s="6">
        <v>0</v>
      </c>
      <c r="U42" s="6">
        <v>0</v>
      </c>
      <c r="V42" s="6">
        <v>16.5</v>
      </c>
      <c r="W42" s="6">
        <v>1.78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0.6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4959</v>
      </c>
      <c r="AL42" s="6">
        <v>5039</v>
      </c>
      <c r="AM42" s="6">
        <v>185.5</v>
      </c>
      <c r="AN42" s="6">
        <v>74406</v>
      </c>
      <c r="AO42" s="6">
        <v>22</v>
      </c>
      <c r="AP42" s="6" t="str" cm="1">
        <f t="array" ref="AP42">_xlfn.IFS(AO42&lt;=15,"&lt;=15",AND(AO42&gt;15,AO42&lt;=20),"15-20",AND(AO42&gt;20,AO42&lt;=25),"20-25",AND(AO42&gt;25,AO42&lt;=30),"25-30",AO42&gt;30,"&gt;30")</f>
        <v>20-25</v>
      </c>
      <c r="AQ42" s="7">
        <v>74.877925448606106</v>
      </c>
      <c r="AR42" s="6">
        <v>5</v>
      </c>
      <c r="AS42" s="6">
        <v>5</v>
      </c>
      <c r="AT42" s="7">
        <v>11.3031413612565</v>
      </c>
      <c r="AU42" s="7">
        <v>9.3905759162303593</v>
      </c>
      <c r="AV42" s="7">
        <v>3</v>
      </c>
      <c r="AW42" s="7">
        <v>2</v>
      </c>
      <c r="AX42" s="7">
        <v>1.7717277486911001</v>
      </c>
      <c r="AY42" s="7">
        <v>12.983637999999999</v>
      </c>
      <c r="AZ42" s="7">
        <f>AY42</f>
        <v>12.983637999999999</v>
      </c>
      <c r="BA42" s="6" t="str" cm="1">
        <f t="array" ref="BA42">_xlfn.IFS(AZ42&lt;=10,"&lt;=10",AND(AZ42&gt;10,AZ42&lt;=11),"10-11",AND(AZ42&gt;11,AZ42&lt;=12),"11-12",AND(AZ42&gt;12,AZ42&lt;=13),"12-13",AND(AZ42&gt;13,AZ42&lt;=14),"13-14",AND(AZ42&gt;14,AZ42&lt;=15),"14-15")</f>
        <v>12-13</v>
      </c>
      <c r="BB42" s="7">
        <v>12.983637999999999</v>
      </c>
      <c r="BC42" s="7">
        <v>13.193246</v>
      </c>
      <c r="BD42" s="7">
        <v>1.2248691099476401</v>
      </c>
      <c r="BE42" s="7">
        <v>10.3468586387435</v>
      </c>
      <c r="BF42" s="7">
        <v>1.9125650000000001</v>
      </c>
      <c r="BG42" s="6" t="str" cm="1">
        <f t="array" ref="BG42">_xlfn.IFS(BF42&lt;=0.5,"&lt;=0.5",AND(BF42&gt;0.5,BF42&lt;=1),"0.5-1",AND(BF42&gt;1,BF42&lt;=1.5),"1-1.5",AND(BF42&gt;1.5,BF42&lt;=2),"1.5-2",AND(BF42&gt;2,BF42&lt;=2.5),"2-2.5",AND(BF42&gt;2.5,BF42&lt;=3),"2.5-3")</f>
        <v>1.5-2</v>
      </c>
      <c r="BH42" s="8">
        <v>2389</v>
      </c>
      <c r="BI42" s="9">
        <v>382</v>
      </c>
      <c r="BJ42" s="9">
        <v>15.9166666666667</v>
      </c>
      <c r="BK42" s="9">
        <v>15.92</v>
      </c>
      <c r="BL42" s="9">
        <v>382.08</v>
      </c>
      <c r="BM42" s="9">
        <v>4674.7225130889956</v>
      </c>
      <c r="BN42" s="10">
        <f>K42/$BJ42</f>
        <v>18.600628403468882</v>
      </c>
      <c r="BO42" s="10">
        <f>L42/$BJ42</f>
        <v>1.1484816689141757</v>
      </c>
      <c r="BP42" s="10">
        <f>M42/$BJ42</f>
        <v>3.68429319334279</v>
      </c>
    </row>
    <row r="43" spans="1:68" x14ac:dyDescent="0.25">
      <c r="A43" s="1">
        <v>52291</v>
      </c>
      <c r="B43" s="1">
        <v>275857</v>
      </c>
      <c r="C43" s="1" t="s">
        <v>99</v>
      </c>
      <c r="D43" s="1">
        <v>4687</v>
      </c>
      <c r="E43" s="1" t="s">
        <v>94</v>
      </c>
      <c r="F43" s="1" t="s">
        <v>65</v>
      </c>
      <c r="G43" s="4">
        <v>44524.375</v>
      </c>
      <c r="H43" s="4">
        <v>44543.354166666664</v>
      </c>
      <c r="I43" s="1">
        <v>4</v>
      </c>
      <c r="J43" s="1" t="s">
        <v>66</v>
      </c>
      <c r="K43" s="5">
        <v>329.999999483426</v>
      </c>
      <c r="L43" s="5">
        <v>29.0399999221166</v>
      </c>
      <c r="M43" s="5">
        <v>46.100000272194499</v>
      </c>
      <c r="N43" s="6">
        <v>0</v>
      </c>
      <c r="O43" s="6">
        <v>45.8</v>
      </c>
      <c r="P43" s="6">
        <v>284.2</v>
      </c>
      <c r="Q43" s="6">
        <v>0</v>
      </c>
      <c r="R43" s="6">
        <v>0</v>
      </c>
      <c r="S43" s="6">
        <v>6.4</v>
      </c>
      <c r="T43" s="6">
        <v>39.700000000000003</v>
      </c>
      <c r="U43" s="6">
        <v>0</v>
      </c>
      <c r="V43" s="6">
        <v>0</v>
      </c>
      <c r="W43" s="6">
        <v>4.9000000000000004</v>
      </c>
      <c r="X43" s="6">
        <v>24.14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0.3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5207</v>
      </c>
      <c r="AL43" s="6">
        <v>5271</v>
      </c>
      <c r="AM43" s="6">
        <v>96</v>
      </c>
      <c r="AN43" s="6">
        <v>73837</v>
      </c>
      <c r="AO43" s="6">
        <v>19</v>
      </c>
      <c r="AP43" s="6" t="str" cm="1">
        <f t="array" ref="AP43">_xlfn.IFS(AO43&lt;=15,"&lt;=15",AND(AO43&gt;15,AO43&lt;=20),"15-20",AND(AO43&gt;20,AO43&lt;=25),"20-25",AND(AO43&gt;25,AO43&lt;=30),"25-30",AO43&gt;30,"&gt;30")</f>
        <v>15-20</v>
      </c>
      <c r="AQ43" s="7">
        <v>62.9675589367897</v>
      </c>
      <c r="AR43" s="6">
        <v>5</v>
      </c>
      <c r="AS43" s="6">
        <v>5</v>
      </c>
      <c r="AT43" s="7">
        <v>10.405274725274699</v>
      </c>
      <c r="AU43" s="7">
        <v>9.8960439560439593</v>
      </c>
      <c r="AV43" s="7">
        <v>3</v>
      </c>
      <c r="AW43" s="7">
        <v>1</v>
      </c>
      <c r="AX43" s="7">
        <v>0.44505494505494497</v>
      </c>
      <c r="AY43" s="7">
        <v>11.396329</v>
      </c>
      <c r="AZ43" s="7">
        <f>AY43</f>
        <v>11.396329</v>
      </c>
      <c r="BA43" s="6" t="str" cm="1">
        <f t="array" ref="BA43">_xlfn.IFS(AZ43&lt;=10,"&lt;=10",AND(AZ43&gt;10,AZ43&lt;=11),"10-11",AND(AZ43&gt;11,AZ43&lt;=12),"11-12",AND(AZ43&gt;12,AZ43&lt;=13),"12-13",AND(AZ43&gt;13,AZ43&lt;=14),"13-14",AND(AZ43&gt;14,AZ43&lt;=15),"14-15")</f>
        <v>11-12</v>
      </c>
      <c r="BB43" s="7">
        <v>11.433097999999999</v>
      </c>
      <c r="BC43" s="7">
        <v>11.581977999999999</v>
      </c>
      <c r="BD43" s="7">
        <v>0.80769230769230804</v>
      </c>
      <c r="BE43" s="7">
        <v>10.150659340659301</v>
      </c>
      <c r="BF43" s="7">
        <v>0.50922999999999996</v>
      </c>
      <c r="BG43" s="6" t="str" cm="1">
        <f t="array" ref="BG43">_xlfn.IFS(BF43&lt;=0.5,"&lt;=0.5",AND(BF43&gt;0.5,BF43&lt;=1),"0.5-1",AND(BF43&gt;1,BF43&lt;=1.5),"1-1.5",AND(BF43&gt;1.5,BF43&lt;=2),"1.5-2",AND(BF43&gt;2,BF43&lt;=2.5),"2-2.5",AND(BF43&gt;2.5,BF43&lt;=3),"2.5-3")</f>
        <v>0.5-1</v>
      </c>
      <c r="BH43" s="8">
        <v>1080</v>
      </c>
      <c r="BI43" s="9">
        <v>455</v>
      </c>
      <c r="BJ43" s="9">
        <v>18.9583333333333</v>
      </c>
      <c r="BK43" s="9">
        <v>18.98</v>
      </c>
      <c r="BL43" s="9">
        <v>455.52</v>
      </c>
      <c r="BM43" s="9">
        <v>3894.6989010989078</v>
      </c>
      <c r="BN43" s="10">
        <f>K43/$BJ43</f>
        <v>17.406593379345576</v>
      </c>
      <c r="BO43" s="10">
        <f>L43/$BJ43</f>
        <v>1.531780215672087</v>
      </c>
      <c r="BP43" s="10">
        <f>M43/$BJ43</f>
        <v>2.4316483660058679</v>
      </c>
    </row>
    <row r="44" spans="1:68" x14ac:dyDescent="0.25">
      <c r="A44" s="1">
        <v>47371</v>
      </c>
      <c r="B44" s="1">
        <v>268322</v>
      </c>
      <c r="C44" s="1" t="s">
        <v>163</v>
      </c>
      <c r="D44" s="1">
        <v>4694</v>
      </c>
      <c r="E44" s="1" t="s">
        <v>167</v>
      </c>
      <c r="F44" s="1" t="s">
        <v>164</v>
      </c>
      <c r="G44" s="4">
        <v>43393.75</v>
      </c>
      <c r="H44" s="4">
        <v>43410.104166666664</v>
      </c>
      <c r="I44" s="1">
        <v>4</v>
      </c>
      <c r="J44" s="1" t="s">
        <v>66</v>
      </c>
      <c r="K44" s="5">
        <v>315.64000113805099</v>
      </c>
      <c r="L44" s="5">
        <v>19.920000156387701</v>
      </c>
      <c r="M44" s="5">
        <v>44.649999847014698</v>
      </c>
      <c r="N44" s="6">
        <v>315.64</v>
      </c>
      <c r="O44" s="6">
        <v>0</v>
      </c>
      <c r="P44" s="6">
        <v>0</v>
      </c>
      <c r="Q44" s="6">
        <v>0</v>
      </c>
      <c r="R44" s="6">
        <v>44.65</v>
      </c>
      <c r="S44" s="6">
        <v>0</v>
      </c>
      <c r="T44" s="6">
        <v>0</v>
      </c>
      <c r="U44" s="6">
        <v>0</v>
      </c>
      <c r="V44" s="6">
        <v>19.920000000000002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5166</v>
      </c>
      <c r="AL44" s="6">
        <v>5256</v>
      </c>
      <c r="AM44" s="6">
        <v>119.5</v>
      </c>
      <c r="AN44" s="6">
        <v>73833</v>
      </c>
      <c r="AO44" s="6">
        <v>22</v>
      </c>
      <c r="AP44" s="6" t="str" cm="1">
        <f t="array" ref="AP44">_xlfn.IFS(AO44&lt;=15,"&lt;=15",AND(AO44&gt;15,AO44&lt;=20),"15-20",AND(AO44&gt;20,AO44&lt;=25),"20-25",AND(AO44&gt;25,AO44&lt;=30),"25-30",AO44&gt;30,"&gt;30")</f>
        <v>20-25</v>
      </c>
      <c r="AQ44" s="7">
        <v>74.578362114076398</v>
      </c>
      <c r="AR44" s="6">
        <v>5</v>
      </c>
      <c r="AS44" s="6">
        <v>5</v>
      </c>
      <c r="AT44" s="7">
        <v>10.7701530612245</v>
      </c>
      <c r="AU44" s="7">
        <v>8.5549744897959208</v>
      </c>
      <c r="AV44" s="7">
        <v>3</v>
      </c>
      <c r="AW44" s="7">
        <v>3</v>
      </c>
      <c r="AX44" s="7">
        <v>1.7086734693877601</v>
      </c>
      <c r="AY44" s="7">
        <v>12.747551</v>
      </c>
      <c r="AZ44" s="7">
        <f>AY44</f>
        <v>12.747551</v>
      </c>
      <c r="BA44" s="6" t="str" cm="1">
        <f t="array" ref="BA44">_xlfn.IFS(AZ44&lt;=10,"&lt;=10",AND(AZ44&gt;10,AZ44&lt;=11),"10-11",AND(AZ44&gt;11,AZ44&lt;=12),"11-12",AND(AZ44&gt;12,AZ44&lt;=13),"12-13",AND(AZ44&gt;13,AZ44&lt;=14),"13-14",AND(AZ44&gt;14,AZ44&lt;=15),"14-15")</f>
        <v>12-13</v>
      </c>
      <c r="BB44" s="7">
        <v>13.164642000000001</v>
      </c>
      <c r="BC44" s="7">
        <v>13.394947999999999</v>
      </c>
      <c r="BD44" s="7">
        <v>1.5076530612244901</v>
      </c>
      <c r="BE44" s="7">
        <v>9.6670663265306196</v>
      </c>
      <c r="BF44" s="7">
        <v>2.2151779999999999</v>
      </c>
      <c r="BG44" s="6" t="str" cm="1">
        <f t="array" ref="BG44">_xlfn.IFS(BF44&lt;=0.5,"&lt;=0.5",AND(BF44&gt;0.5,BF44&lt;=1),"0.5-1",AND(BF44&gt;1,BF44&lt;=1.5),"1-1.5",AND(BF44&gt;1.5,BF44&lt;=2),"1.5-2",AND(BF44&gt;2,BF44&lt;=2.5),"2-2.5",AND(BF44&gt;2.5,BF44&lt;=3),"2.5-3")</f>
        <v>2-2.5</v>
      </c>
      <c r="BH44" s="8">
        <v>1498</v>
      </c>
      <c r="BI44" s="9">
        <v>392</v>
      </c>
      <c r="BJ44" s="9">
        <v>16.3333333333333</v>
      </c>
      <c r="BK44" s="9">
        <v>16.350000000000001</v>
      </c>
      <c r="BL44" s="9">
        <v>392.4</v>
      </c>
      <c r="BM44" s="9">
        <v>4520.3877551020496</v>
      </c>
      <c r="BN44" s="10">
        <f>K44/$BJ44</f>
        <v>19.324898028860304</v>
      </c>
      <c r="BO44" s="10">
        <f>L44/$BJ44</f>
        <v>1.2195918463094535</v>
      </c>
      <c r="BP44" s="10">
        <f>M44/$BJ44</f>
        <v>2.7336734600213135</v>
      </c>
    </row>
    <row r="45" spans="1:68" x14ac:dyDescent="0.25">
      <c r="A45" s="1">
        <v>47010</v>
      </c>
      <c r="B45" s="1">
        <v>267213</v>
      </c>
      <c r="C45" s="1" t="s">
        <v>144</v>
      </c>
      <c r="D45" s="1">
        <v>4689</v>
      </c>
      <c r="E45" s="1" t="s">
        <v>146</v>
      </c>
      <c r="F45" s="1" t="s">
        <v>132</v>
      </c>
      <c r="G45" s="4">
        <v>43384.416666666664</v>
      </c>
      <c r="H45" s="4">
        <v>43402.708333333336</v>
      </c>
      <c r="I45" s="1">
        <v>4</v>
      </c>
      <c r="J45" s="1" t="s">
        <v>66</v>
      </c>
      <c r="K45" s="5">
        <v>325.90999921162899</v>
      </c>
      <c r="L45" s="5">
        <v>22.499999543031102</v>
      </c>
      <c r="M45" s="5">
        <v>61.219999874631597</v>
      </c>
      <c r="N45" s="6">
        <v>275.14</v>
      </c>
      <c r="O45" s="6">
        <v>50.77</v>
      </c>
      <c r="P45" s="6">
        <v>0</v>
      </c>
      <c r="Q45" s="6">
        <v>0</v>
      </c>
      <c r="R45" s="6">
        <v>52.15</v>
      </c>
      <c r="S45" s="6">
        <v>9.07</v>
      </c>
      <c r="T45" s="6">
        <v>0</v>
      </c>
      <c r="U45" s="6">
        <v>0</v>
      </c>
      <c r="V45" s="6">
        <v>15.29</v>
      </c>
      <c r="W45" s="6">
        <v>0.78</v>
      </c>
      <c r="X45" s="6">
        <v>0</v>
      </c>
      <c r="Y45" s="6">
        <v>0</v>
      </c>
      <c r="Z45" s="6">
        <v>6.43</v>
      </c>
      <c r="AA45" s="6">
        <v>0</v>
      </c>
      <c r="AB45" s="6">
        <v>0</v>
      </c>
      <c r="AC45" s="6">
        <v>0</v>
      </c>
      <c r="AD45" s="6">
        <v>0</v>
      </c>
      <c r="AE45" s="6">
        <v>0.01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5377</v>
      </c>
      <c r="AL45" s="6">
        <v>5382</v>
      </c>
      <c r="AM45" s="6">
        <v>100</v>
      </c>
      <c r="AN45" s="6">
        <v>73245</v>
      </c>
      <c r="AO45" s="6">
        <v>25</v>
      </c>
      <c r="AP45" s="6" t="str" cm="1">
        <f t="array" ref="AP45">_xlfn.IFS(AO45&lt;=15,"&lt;=15",AND(AO45&gt;15,AO45&lt;=20),"15-20",AND(AO45&gt;20,AO45&lt;=25),"20-25",AND(AO45&gt;25,AO45&lt;=30),"25-30",AO45&gt;30,"&gt;30")</f>
        <v>20-25</v>
      </c>
      <c r="AQ45" s="7">
        <v>69.591340069699996</v>
      </c>
      <c r="AR45" s="6">
        <v>5</v>
      </c>
      <c r="AS45" s="6">
        <v>5</v>
      </c>
      <c r="AT45" s="7">
        <v>7.4363325740318897</v>
      </c>
      <c r="AU45" s="7">
        <v>5.6</v>
      </c>
      <c r="AV45" s="7">
        <v>3</v>
      </c>
      <c r="AW45" s="7">
        <v>1</v>
      </c>
      <c r="AX45" s="7">
        <v>1.4610478359908901</v>
      </c>
      <c r="AY45" s="7">
        <v>12.248018</v>
      </c>
      <c r="AZ45" s="7">
        <f>AY45</f>
        <v>12.248018</v>
      </c>
      <c r="BA45" s="6" t="str" cm="1">
        <f t="array" ref="BA45">_xlfn.IFS(AZ45&lt;=10,"&lt;=10",AND(AZ45&gt;10,AZ45&lt;=11),"10-11",AND(AZ45&gt;11,AZ45&lt;=12),"11-12",AND(AZ45&gt;12,AZ45&lt;=13),"12-13",AND(AZ45&gt;13,AZ45&lt;=14),"13-14",AND(AZ45&gt;14,AZ45&lt;=15),"14-15")</f>
        <v>12-13</v>
      </c>
      <c r="BB45" s="7">
        <v>12.248018</v>
      </c>
      <c r="BC45" s="7">
        <v>12.260501</v>
      </c>
      <c r="BD45" s="7">
        <v>0.85421412300683397</v>
      </c>
      <c r="BE45" s="7">
        <v>6.5228929384965797</v>
      </c>
      <c r="BF45" s="7">
        <v>1.8363320000000001</v>
      </c>
      <c r="BG45" s="6" t="str" cm="1">
        <f t="array" ref="BG45">_xlfn.IFS(BF45&lt;=0.5,"&lt;=0.5",AND(BF45&gt;0.5,BF45&lt;=1),"0.5-1",AND(BF45&gt;1,BF45&lt;=1.5),"1-1.5",AND(BF45&gt;1.5,BF45&lt;=2),"1.5-2",AND(BF45&gt;2,BF45&lt;=2.5),"2-2.5",AND(BF45&gt;2.5,BF45&lt;=3),"2.5-3")</f>
        <v>1.5-2</v>
      </c>
      <c r="BH45" s="8">
        <v>830</v>
      </c>
      <c r="BI45" s="9">
        <v>439</v>
      </c>
      <c r="BJ45" s="9">
        <v>18.2916666666667</v>
      </c>
      <c r="BK45" s="9">
        <v>19.21</v>
      </c>
      <c r="BL45" s="9">
        <v>461.04</v>
      </c>
      <c r="BM45" s="9">
        <v>4004.2824601366669</v>
      </c>
      <c r="BN45" s="10">
        <f>K45/$BJ45</f>
        <v>17.817403145966018</v>
      </c>
      <c r="BO45" s="10">
        <f>L45/$BJ45</f>
        <v>1.230068312147484</v>
      </c>
      <c r="BP45" s="10">
        <f>M45/$BJ45</f>
        <v>3.3468792642167555</v>
      </c>
    </row>
    <row r="46" spans="1:68" x14ac:dyDescent="0.25">
      <c r="A46" s="1">
        <v>49712</v>
      </c>
      <c r="B46" s="1">
        <v>273202</v>
      </c>
      <c r="C46" s="1" t="s">
        <v>128</v>
      </c>
      <c r="D46" s="1">
        <v>4692</v>
      </c>
      <c r="E46" s="1" t="s">
        <v>64</v>
      </c>
      <c r="F46" s="1" t="s">
        <v>171</v>
      </c>
      <c r="G46" s="4">
        <v>43988.270833333336</v>
      </c>
      <c r="H46" s="4">
        <v>44002.720833333333</v>
      </c>
      <c r="I46" s="1">
        <v>2</v>
      </c>
      <c r="J46" s="1" t="s">
        <v>66</v>
      </c>
      <c r="K46" s="5">
        <v>320.76000126202899</v>
      </c>
      <c r="L46" s="5">
        <v>9.3400000967085397</v>
      </c>
      <c r="M46" s="5">
        <v>50.199999550978298</v>
      </c>
      <c r="N46" s="6">
        <v>0</v>
      </c>
      <c r="O46" s="6">
        <v>6.94</v>
      </c>
      <c r="P46" s="6">
        <v>313.82</v>
      </c>
      <c r="Q46" s="6">
        <v>0</v>
      </c>
      <c r="R46" s="6">
        <v>0</v>
      </c>
      <c r="S46" s="6">
        <v>0.96</v>
      </c>
      <c r="T46" s="6">
        <v>49.24</v>
      </c>
      <c r="U46" s="6">
        <v>0</v>
      </c>
      <c r="V46" s="6">
        <v>0</v>
      </c>
      <c r="W46" s="6">
        <v>0</v>
      </c>
      <c r="X46" s="6">
        <v>3.66</v>
      </c>
      <c r="Y46" s="6">
        <v>0</v>
      </c>
      <c r="Z46" s="6">
        <v>0</v>
      </c>
      <c r="AA46" s="6">
        <v>0</v>
      </c>
      <c r="AB46" s="6">
        <v>5.68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4319</v>
      </c>
      <c r="AL46" s="6">
        <v>4296</v>
      </c>
      <c r="AM46" s="6">
        <v>86.5</v>
      </c>
      <c r="AN46" s="6">
        <v>73161.3</v>
      </c>
      <c r="AO46" s="6">
        <v>27</v>
      </c>
      <c r="AP46" s="6" t="str" cm="1">
        <f t="array" ref="AP46">_xlfn.IFS(AO46&lt;=15,"&lt;=15",AND(AO46&gt;15,AO46&lt;=20),"15-20",AND(AO46&gt;20,AO46&lt;=25),"20-25",AND(AO46&gt;25,AO46&lt;=30),"25-30",AO46&gt;30,"&gt;30")</f>
        <v>25-30</v>
      </c>
      <c r="AQ46" s="7">
        <v>83.529264267592794</v>
      </c>
      <c r="AR46" s="6">
        <v>5</v>
      </c>
      <c r="AS46" s="6">
        <v>5</v>
      </c>
      <c r="AT46" s="7">
        <v>10.996829971181601</v>
      </c>
      <c r="AU46" s="7">
        <v>9.4925072046109502</v>
      </c>
      <c r="AV46" s="7">
        <v>4</v>
      </c>
      <c r="AW46" s="7">
        <v>4</v>
      </c>
      <c r="AX46" s="7">
        <v>1.7651296829971199</v>
      </c>
      <c r="AY46" s="7">
        <v>12.455014</v>
      </c>
      <c r="AZ46" s="7">
        <f>AY46</f>
        <v>12.455014</v>
      </c>
      <c r="BA46" s="6" t="str" cm="1">
        <f t="array" ref="BA46">_xlfn.IFS(AZ46&lt;=10,"&lt;=10",AND(AZ46&gt;10,AZ46&lt;=11),"10-11",AND(AZ46&gt;11,AZ46&lt;=12),"11-12",AND(AZ46&gt;12,AZ46&lt;=13),"12-13",AND(AZ46&gt;13,AZ46&lt;=14),"13-14",AND(AZ46&gt;14,AZ46&lt;=15),"14-15")</f>
        <v>12-13</v>
      </c>
      <c r="BB46" s="7">
        <v>12.455014</v>
      </c>
      <c r="BC46" s="7">
        <v>12.391814999999999</v>
      </c>
      <c r="BD46" s="7">
        <v>1.8005763688760801</v>
      </c>
      <c r="BE46" s="7">
        <v>10.2446685878963</v>
      </c>
      <c r="BF46" s="7">
        <v>1.414409</v>
      </c>
      <c r="BG46" s="6" t="str" cm="1">
        <f t="array" ref="BG46">_xlfn.IFS(BF46&lt;=0.5,"&lt;=0.5",AND(BF46&gt;0.5,BF46&lt;=1),"0.5-1",AND(BF46&gt;1,BF46&lt;=1.5),"1-1.5",AND(BF46&gt;1.5,BF46&lt;=2),"1.5-2",AND(BF46&gt;2,BF46&lt;=2.5),"2-2.5",AND(BF46&gt;2.5,BF46&lt;=3),"2.5-3")</f>
        <v>1-1.5</v>
      </c>
      <c r="BH46" s="8">
        <v>931</v>
      </c>
      <c r="BI46" s="9">
        <v>347</v>
      </c>
      <c r="BJ46" s="9">
        <v>14.4583333333333</v>
      </c>
      <c r="BK46" s="9">
        <v>14.45</v>
      </c>
      <c r="BL46" s="9">
        <v>346.8</v>
      </c>
      <c r="BM46" s="9">
        <v>5060.1475504322889</v>
      </c>
      <c r="BN46" s="10">
        <f>K46/$BJ46</f>
        <v>22.185129770284476</v>
      </c>
      <c r="BO46" s="10">
        <f>L46/$BJ46</f>
        <v>0.64599424300001573</v>
      </c>
      <c r="BP46" s="10">
        <f>M46/$BJ46</f>
        <v>3.4720460784538383</v>
      </c>
    </row>
    <row r="47" spans="1:68" x14ac:dyDescent="0.25">
      <c r="A47" s="1">
        <v>47011</v>
      </c>
      <c r="B47" s="1">
        <v>265724</v>
      </c>
      <c r="C47" s="1" t="s">
        <v>144</v>
      </c>
      <c r="D47" s="1">
        <v>4689</v>
      </c>
      <c r="E47" s="1" t="s">
        <v>129</v>
      </c>
      <c r="F47" s="1" t="s">
        <v>94</v>
      </c>
      <c r="G47" s="4">
        <v>43465.506944444445</v>
      </c>
      <c r="H47" s="4">
        <v>43483.9375</v>
      </c>
      <c r="I47" s="1">
        <v>4</v>
      </c>
      <c r="J47" s="1" t="s">
        <v>66</v>
      </c>
      <c r="K47" s="5">
        <v>297.25000111262</v>
      </c>
      <c r="L47" s="5">
        <v>10.009999929228799</v>
      </c>
      <c r="M47" s="5">
        <v>59.863333443800599</v>
      </c>
      <c r="N47" s="6">
        <v>274.72000000000003</v>
      </c>
      <c r="O47" s="6">
        <v>22.53</v>
      </c>
      <c r="P47" s="6">
        <v>0</v>
      </c>
      <c r="Q47" s="6">
        <v>0</v>
      </c>
      <c r="R47" s="6">
        <v>55.81</v>
      </c>
      <c r="S47" s="6">
        <v>4.42</v>
      </c>
      <c r="T47" s="6">
        <v>0</v>
      </c>
      <c r="U47" s="6">
        <v>0</v>
      </c>
      <c r="V47" s="6">
        <v>4.0999999999999996</v>
      </c>
      <c r="W47" s="6">
        <v>0.16</v>
      </c>
      <c r="X47" s="6">
        <v>0</v>
      </c>
      <c r="Y47" s="6">
        <v>0</v>
      </c>
      <c r="Z47" s="6">
        <v>5.75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5699</v>
      </c>
      <c r="AL47" s="6">
        <v>5884</v>
      </c>
      <c r="AM47" s="6">
        <v>167</v>
      </c>
      <c r="AN47" s="6">
        <v>72583</v>
      </c>
      <c r="AO47" s="6">
        <v>28</v>
      </c>
      <c r="AP47" s="6" t="str" cm="1">
        <f t="array" ref="AP47">_xlfn.IFS(AO47&lt;=15,"&lt;=15",AND(AO47&gt;15,AO47&lt;=20),"15-20",AND(AO47&gt;20,AO47&lt;=25),"20-25",AND(AO47&gt;25,AO47&lt;=30),"25-30",AO47&gt;30,"&gt;30")</f>
        <v>25-30</v>
      </c>
      <c r="AQ47" s="7">
        <v>65.396875120857004</v>
      </c>
      <c r="AR47" s="6">
        <v>5</v>
      </c>
      <c r="AS47" s="6">
        <v>5</v>
      </c>
      <c r="AT47" s="7">
        <v>9.0018099547511294</v>
      </c>
      <c r="AU47" s="7">
        <v>7.8190045248868802</v>
      </c>
      <c r="AV47" s="7">
        <v>3</v>
      </c>
      <c r="AW47" s="7">
        <v>3</v>
      </c>
      <c r="AX47" s="7">
        <v>2.6113122171945702</v>
      </c>
      <c r="AY47" s="7">
        <v>12.879049</v>
      </c>
      <c r="AZ47" s="7">
        <f>AY47</f>
        <v>12.879049</v>
      </c>
      <c r="BA47" s="6" t="str" cm="1">
        <f t="array" ref="BA47">_xlfn.IFS(AZ47&lt;=10,"&lt;=10",AND(AZ47&gt;10,AZ47&lt;=11),"10-11",AND(AZ47&gt;11,AZ47&lt;=12),"11-12",AND(AZ47&gt;12,AZ47&lt;=13),"12-13",AND(AZ47&gt;13,AZ47&lt;=14),"13-14",AND(AZ47&gt;14,AZ47&lt;=15),"14-15")</f>
        <v>12-13</v>
      </c>
      <c r="BB47" s="7">
        <v>12.879049</v>
      </c>
      <c r="BC47" s="7">
        <v>13.298461</v>
      </c>
      <c r="BD47" s="7">
        <v>2.9115384615384601</v>
      </c>
      <c r="BE47" s="7">
        <v>8.4104072398189995</v>
      </c>
      <c r="BF47" s="7">
        <v>1.1828050000000001</v>
      </c>
      <c r="BG47" s="6" t="str" cm="1">
        <f t="array" ref="BG47">_xlfn.IFS(BF47&lt;=0.5,"&lt;=0.5",AND(BF47&gt;0.5,BF47&lt;=1),"0.5-1",AND(BF47&gt;1,BF47&lt;=1.5),"1-1.5",AND(BF47&gt;1.5,BF47&lt;=2),"1.5-2",AND(BF47&gt;2,BF47&lt;=2.5),"2-2.5",AND(BF47&gt;2.5,BF47&lt;=3),"2.5-3")</f>
        <v>1-1.5</v>
      </c>
      <c r="BH47" s="8">
        <v>2147</v>
      </c>
      <c r="BI47" s="9">
        <v>442</v>
      </c>
      <c r="BJ47" s="9">
        <v>18.4166666666667</v>
      </c>
      <c r="BK47" s="9">
        <v>18.43</v>
      </c>
      <c r="BL47" s="9">
        <v>442.32</v>
      </c>
      <c r="BM47" s="9">
        <v>3941.1583710407167</v>
      </c>
      <c r="BN47" s="10">
        <f>K47/$BJ47</f>
        <v>16.140271553626395</v>
      </c>
      <c r="BO47" s="10">
        <f>L47/$BJ47</f>
        <v>0.54352940792192472</v>
      </c>
      <c r="BP47" s="10">
        <f>M47/$BJ47</f>
        <v>3.2504977435547779</v>
      </c>
    </row>
    <row r="48" spans="1:68" x14ac:dyDescent="0.25">
      <c r="A48" s="1">
        <v>47072</v>
      </c>
      <c r="B48" s="1">
        <v>266251</v>
      </c>
      <c r="C48" s="1" t="s">
        <v>153</v>
      </c>
      <c r="D48" s="1">
        <v>4693</v>
      </c>
      <c r="E48" s="1" t="s">
        <v>94</v>
      </c>
      <c r="F48" s="1" t="s">
        <v>65</v>
      </c>
      <c r="G48" s="4">
        <v>43561.925000000003</v>
      </c>
      <c r="H48" s="4">
        <v>43578.583333333336</v>
      </c>
      <c r="I48" s="1">
        <v>2</v>
      </c>
      <c r="J48" s="1" t="s">
        <v>66</v>
      </c>
      <c r="K48" s="5">
        <v>297.96999939282699</v>
      </c>
      <c r="L48" s="5">
        <v>14.3600000242392</v>
      </c>
      <c r="M48" s="5">
        <v>60.889999876419701</v>
      </c>
      <c r="N48" s="6">
        <v>263.73</v>
      </c>
      <c r="O48" s="6">
        <v>34.24</v>
      </c>
      <c r="P48" s="6">
        <v>0</v>
      </c>
      <c r="Q48" s="6">
        <v>0</v>
      </c>
      <c r="R48" s="6">
        <v>54.56</v>
      </c>
      <c r="S48" s="6">
        <v>6.33</v>
      </c>
      <c r="T48" s="6">
        <v>0</v>
      </c>
      <c r="U48" s="6">
        <v>0</v>
      </c>
      <c r="V48" s="6">
        <v>13.71</v>
      </c>
      <c r="W48" s="6">
        <v>0.65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5077</v>
      </c>
      <c r="AL48" s="6">
        <v>5117</v>
      </c>
      <c r="AM48" s="6">
        <v>122</v>
      </c>
      <c r="AN48" s="6">
        <v>71936</v>
      </c>
      <c r="AO48" s="6">
        <v>19</v>
      </c>
      <c r="AP48" s="6" t="str" cm="1">
        <f t="array" ref="AP48">_xlfn.IFS(AO48&lt;=15,"&lt;=15",AND(AO48&gt;15,AO48&lt;=20),"15-20",AND(AO48&gt;20,AO48&lt;=25),"20-25",AND(AO48&gt;25,AO48&lt;=30),"25-30",AO48&gt;30,"&gt;30")</f>
        <v>15-20</v>
      </c>
      <c r="AQ48" s="7">
        <v>72.311709401709393</v>
      </c>
      <c r="AR48" s="6">
        <v>5</v>
      </c>
      <c r="AS48" s="6">
        <v>5</v>
      </c>
      <c r="AT48" s="7">
        <v>11.38575</v>
      </c>
      <c r="AU48" s="7">
        <v>9.5440000000000005</v>
      </c>
      <c r="AV48" s="7">
        <v>3</v>
      </c>
      <c r="AW48" s="7">
        <v>2</v>
      </c>
      <c r="AX48" s="7">
        <v>2.355</v>
      </c>
      <c r="AY48" s="7">
        <v>12.700225</v>
      </c>
      <c r="AZ48" s="7">
        <f>AY48</f>
        <v>12.700225</v>
      </c>
      <c r="BA48" s="6" t="str" cm="1">
        <f t="array" ref="BA48">_xlfn.IFS(AZ48&lt;=10,"&lt;=10",AND(AZ48&gt;10,AZ48&lt;=11),"10-11",AND(AZ48&gt;11,AZ48&lt;=12),"11-12",AND(AZ48&gt;12,AZ48&lt;=13),"12-13",AND(AZ48&gt;13,AZ48&lt;=14),"13-14",AND(AZ48&gt;14,AZ48&lt;=15),"14-15")</f>
        <v>12-13</v>
      </c>
      <c r="BB48" s="7">
        <v>12.700225</v>
      </c>
      <c r="BC48" s="7">
        <v>12.80045</v>
      </c>
      <c r="BD48" s="7">
        <v>2.0612499999999998</v>
      </c>
      <c r="BE48" s="7">
        <v>10.464874999999999</v>
      </c>
      <c r="BF48" s="7">
        <v>1.84175</v>
      </c>
      <c r="BG48" s="6" t="str" cm="1">
        <f t="array" ref="BG48">_xlfn.IFS(BF48&lt;=0.5,"&lt;=0.5",AND(BF48&gt;0.5,BF48&lt;=1),"0.5-1",AND(BF48&gt;1,BF48&lt;=1.5),"1-1.5",AND(BF48&gt;1.5,BF48&lt;=2),"1.5-2",AND(BF48&gt;2,BF48&lt;=2.5),"2-2.5",AND(BF48&gt;2.5,BF48&lt;=3),"2.5-3")</f>
        <v>1.5-2</v>
      </c>
      <c r="BH48" s="8">
        <v>1501</v>
      </c>
      <c r="BI48" s="9">
        <v>400</v>
      </c>
      <c r="BJ48" s="9">
        <v>16.6666666666667</v>
      </c>
      <c r="BK48" s="9">
        <v>16.66</v>
      </c>
      <c r="BL48" s="9">
        <v>399.84</v>
      </c>
      <c r="BM48" s="9">
        <v>4316.1599999999917</v>
      </c>
      <c r="BN48" s="10">
        <f>K48/$BJ48</f>
        <v>17.878199963569585</v>
      </c>
      <c r="BO48" s="10">
        <f>L48/$BJ48</f>
        <v>0.86160000145435034</v>
      </c>
      <c r="BP48" s="10">
        <f>M48/$BJ48</f>
        <v>3.6533999925851748</v>
      </c>
    </row>
    <row r="49" spans="1:68" x14ac:dyDescent="0.25">
      <c r="A49" s="1">
        <v>45136</v>
      </c>
      <c r="B49" s="1">
        <v>262066</v>
      </c>
      <c r="C49" s="1" t="s">
        <v>63</v>
      </c>
      <c r="D49" s="1">
        <v>4688</v>
      </c>
      <c r="E49" s="1" t="s">
        <v>68</v>
      </c>
      <c r="F49" s="1" t="s">
        <v>92</v>
      </c>
      <c r="G49" s="4">
        <v>43577.416666666664</v>
      </c>
      <c r="H49" s="4">
        <v>43594.416666666664</v>
      </c>
      <c r="I49" s="1">
        <v>2</v>
      </c>
      <c r="J49" s="1" t="s">
        <v>66</v>
      </c>
      <c r="K49" s="5">
        <v>300.59000202020002</v>
      </c>
      <c r="L49" s="5">
        <v>12.1910001772145</v>
      </c>
      <c r="M49" s="5">
        <v>46.880000025034001</v>
      </c>
      <c r="N49" s="6">
        <v>261.57</v>
      </c>
      <c r="O49" s="6">
        <v>39.020000000000003</v>
      </c>
      <c r="P49" s="6">
        <v>0</v>
      </c>
      <c r="Q49" s="6">
        <v>0</v>
      </c>
      <c r="R49" s="6">
        <v>40.42</v>
      </c>
      <c r="S49" s="6">
        <v>6.46</v>
      </c>
      <c r="T49" s="6">
        <v>0</v>
      </c>
      <c r="U49" s="6">
        <v>0</v>
      </c>
      <c r="V49" s="6">
        <v>9.0709999999999997</v>
      </c>
      <c r="W49" s="6">
        <v>2.4700000000000002</v>
      </c>
      <c r="X49" s="6">
        <v>0</v>
      </c>
      <c r="Y49" s="6">
        <v>0</v>
      </c>
      <c r="Z49" s="6">
        <v>0.65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4826</v>
      </c>
      <c r="AL49" s="6">
        <v>4788</v>
      </c>
      <c r="AM49" s="6">
        <v>239</v>
      </c>
      <c r="AN49" s="6">
        <v>71648</v>
      </c>
      <c r="AO49" s="6">
        <v>19</v>
      </c>
      <c r="AP49" s="6" t="str" cm="1">
        <f t="array" ref="AP49">_xlfn.IFS(AO49&lt;=15,"&lt;=15",AND(AO49&gt;15,AO49&lt;=20),"15-20",AND(AO49&gt;20,AO49&lt;=25),"20-25",AND(AO49&gt;25,AO49&lt;=30),"25-30",AO49&gt;30,"&gt;30")</f>
        <v>15-20</v>
      </c>
      <c r="AQ49" s="7">
        <v>72.097075582369698</v>
      </c>
      <c r="AR49" s="6">
        <v>6</v>
      </c>
      <c r="AS49" s="6">
        <v>6</v>
      </c>
      <c r="AT49" s="7">
        <v>7.4622549019607796</v>
      </c>
      <c r="AU49" s="7">
        <v>5.1333333333333302</v>
      </c>
      <c r="AV49" s="7">
        <v>4</v>
      </c>
      <c r="AW49" s="7">
        <v>4</v>
      </c>
      <c r="AX49" s="7">
        <v>3.1710784313725502</v>
      </c>
      <c r="AY49" s="7">
        <v>11.851763999999999</v>
      </c>
      <c r="AZ49" s="7">
        <f>AY49</f>
        <v>11.851763999999999</v>
      </c>
      <c r="BA49" s="6" t="str" cm="1">
        <f t="array" ref="BA49">_xlfn.IFS(AZ49&lt;=10,"&lt;=10",AND(AZ49&gt;10,AZ49&lt;=11),"10-11",AND(AZ49&gt;11,AZ49&lt;=12),"11-12",AND(AZ49&gt;12,AZ49&lt;=13),"12-13",AND(AZ49&gt;13,AZ49&lt;=14),"13-14",AND(AZ49&gt;14,AZ49&lt;=15),"14-15")</f>
        <v>11-12</v>
      </c>
      <c r="BB49" s="7">
        <v>11.851763999999999</v>
      </c>
      <c r="BC49" s="7">
        <v>11.757989999999999</v>
      </c>
      <c r="BD49" s="7">
        <v>3.1200980392156898</v>
      </c>
      <c r="BE49" s="7">
        <v>6.2977941176470598</v>
      </c>
      <c r="BF49" s="7">
        <v>2.3289209999999998</v>
      </c>
      <c r="BG49" s="6" t="str" cm="1">
        <f t="array" ref="BG49">_xlfn.IFS(BF49&lt;=0.5,"&lt;=0.5",AND(BF49&gt;0.5,BF49&lt;=1),"0.5-1",AND(BF49&gt;1,BF49&lt;=1.5),"1-1.5",AND(BF49&gt;1.5,BF49&lt;=2),"1.5-2",AND(BF49&gt;2,BF49&lt;=2.5),"2-2.5",AND(BF49&gt;2.5,BF49&lt;=3),"2.5-3")</f>
        <v>2-2.5</v>
      </c>
      <c r="BH49" s="8">
        <v>1082</v>
      </c>
      <c r="BI49" s="9">
        <v>408</v>
      </c>
      <c r="BJ49" s="9">
        <v>17</v>
      </c>
      <c r="BK49" s="9">
        <v>17.54</v>
      </c>
      <c r="BL49" s="9">
        <v>420.96</v>
      </c>
      <c r="BM49" s="9">
        <v>4214.588235294118</v>
      </c>
      <c r="BN49" s="10">
        <f>K49/$BJ49</f>
        <v>17.681764824717646</v>
      </c>
      <c r="BO49" s="10">
        <f>L49/$BJ49</f>
        <v>0.71711765748320588</v>
      </c>
      <c r="BP49" s="10">
        <f>M49/$BJ49</f>
        <v>2.7576470602961178</v>
      </c>
    </row>
    <row r="50" spans="1:68" x14ac:dyDescent="0.25">
      <c r="A50" s="1">
        <v>47371</v>
      </c>
      <c r="B50" s="1">
        <v>266789</v>
      </c>
      <c r="C50" s="1" t="s">
        <v>163</v>
      </c>
      <c r="D50" s="1">
        <v>4694</v>
      </c>
      <c r="E50" s="1" t="s">
        <v>166</v>
      </c>
      <c r="F50" s="1" t="s">
        <v>167</v>
      </c>
      <c r="G50" s="4">
        <v>43378.5</v>
      </c>
      <c r="H50" s="4">
        <v>43393.194444444445</v>
      </c>
      <c r="I50" s="1">
        <v>4</v>
      </c>
      <c r="J50" s="1" t="s">
        <v>66</v>
      </c>
      <c r="K50" s="5">
        <v>302.46000186602299</v>
      </c>
      <c r="L50" s="5">
        <v>9.9100001386056409</v>
      </c>
      <c r="M50" s="5">
        <v>40.620000263055204</v>
      </c>
      <c r="N50" s="6">
        <v>302.45999999999998</v>
      </c>
      <c r="O50" s="6">
        <v>0</v>
      </c>
      <c r="P50" s="6">
        <v>0</v>
      </c>
      <c r="Q50" s="6">
        <v>0</v>
      </c>
      <c r="R50" s="6">
        <v>40.619999999999997</v>
      </c>
      <c r="S50" s="6">
        <v>0</v>
      </c>
      <c r="T50" s="6">
        <v>0</v>
      </c>
      <c r="U50" s="6">
        <v>0</v>
      </c>
      <c r="V50" s="6">
        <v>9.91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4519</v>
      </c>
      <c r="AL50" s="6">
        <v>4380</v>
      </c>
      <c r="AM50" s="6">
        <v>223</v>
      </c>
      <c r="AN50" s="6">
        <v>71609</v>
      </c>
      <c r="AO50" s="6">
        <v>17</v>
      </c>
      <c r="AP50" s="6" t="str" cm="1">
        <f t="array" ref="AP50">_xlfn.IFS(AO50&lt;=15,"&lt;=15",AND(AO50&gt;15,AO50&lt;=20),"15-20",AND(AO50&gt;20,AO50&lt;=25),"20-25",AND(AO50&gt;25,AO50&lt;=30),"25-30",AO50&gt;30,"&gt;30")</f>
        <v>15-20</v>
      </c>
      <c r="AQ50" s="7">
        <v>81.648649961149999</v>
      </c>
      <c r="AR50" s="6">
        <v>5</v>
      </c>
      <c r="AS50" s="6">
        <v>5</v>
      </c>
      <c r="AT50" s="7">
        <v>10.4</v>
      </c>
      <c r="AU50" s="7">
        <v>8.7846590909090896</v>
      </c>
      <c r="AV50" s="7">
        <v>4</v>
      </c>
      <c r="AW50" s="7">
        <v>4</v>
      </c>
      <c r="AX50" s="7">
        <v>2.57471590909091</v>
      </c>
      <c r="AY50" s="7">
        <v>12.774089999999999</v>
      </c>
      <c r="AZ50" s="7">
        <f>AY50</f>
        <v>12.774089999999999</v>
      </c>
      <c r="BA50" s="6" t="str" cm="1">
        <f t="array" ref="BA50">_xlfn.IFS(AZ50&lt;=10,"&lt;=10",AND(AZ50&gt;10,AZ50&lt;=11),"10-11",AND(AZ50&gt;11,AZ50&lt;=12),"11-12",AND(AZ50&gt;12,AZ50&lt;=13),"12-13",AND(AZ50&gt;13,AZ50&lt;=14),"13-14",AND(AZ50&gt;14,AZ50&lt;=15),"14-15")</f>
        <v>12-13</v>
      </c>
      <c r="BB50" s="7">
        <v>12.774089999999999</v>
      </c>
      <c r="BC50" s="7">
        <v>12.378579</v>
      </c>
      <c r="BD50" s="7">
        <v>2.3556818181818202</v>
      </c>
      <c r="BE50" s="7">
        <v>9.5923295454545503</v>
      </c>
      <c r="BF50" s="7">
        <v>1.61534</v>
      </c>
      <c r="BG50" s="6" t="str" cm="1">
        <f t="array" ref="BG50">_xlfn.IFS(BF50&lt;=0.5,"&lt;=0.5",AND(BF50&gt;0.5,BF50&lt;=1),"0.5-1",AND(BF50&gt;1,BF50&lt;=1.5),"1-1.5",AND(BF50&gt;1.5,BF50&lt;=2),"1.5-2",AND(BF50&gt;2,BF50&lt;=2.5),"2-2.5",AND(BF50&gt;2.5,BF50&lt;=3),"2.5-3")</f>
        <v>1.5-2</v>
      </c>
      <c r="BH50" s="8">
        <v>2581</v>
      </c>
      <c r="BI50" s="9">
        <v>352</v>
      </c>
      <c r="BJ50" s="9">
        <v>14.6666666666667</v>
      </c>
      <c r="BK50" s="9">
        <v>14.69</v>
      </c>
      <c r="BL50" s="9">
        <v>352.56</v>
      </c>
      <c r="BM50" s="9">
        <v>4882.4318181818071</v>
      </c>
      <c r="BN50" s="10">
        <f>K50/$BJ50</f>
        <v>20.622272854501521</v>
      </c>
      <c r="BO50" s="10">
        <f>L50/$BJ50</f>
        <v>0.6756818276322013</v>
      </c>
      <c r="BP50" s="10">
        <f>M50/$BJ50</f>
        <v>2.7695454724810302</v>
      </c>
    </row>
    <row r="51" spans="1:68" x14ac:dyDescent="0.25">
      <c r="A51" s="1">
        <v>47017</v>
      </c>
      <c r="B51" s="1">
        <v>265729</v>
      </c>
      <c r="C51" s="1" t="s">
        <v>144</v>
      </c>
      <c r="D51" s="1">
        <v>4689</v>
      </c>
      <c r="E51" s="1" t="s">
        <v>87</v>
      </c>
      <c r="F51" s="1" t="s">
        <v>71</v>
      </c>
      <c r="G51" s="4">
        <v>43704.191666666666</v>
      </c>
      <c r="H51" s="4">
        <v>43719.73333333333</v>
      </c>
      <c r="I51" s="1">
        <v>3</v>
      </c>
      <c r="J51" s="1" t="s">
        <v>66</v>
      </c>
      <c r="K51" s="5">
        <v>278.16999959945701</v>
      </c>
      <c r="L51" s="5">
        <v>14.989999887843901</v>
      </c>
      <c r="M51" s="5">
        <v>46.849999984105402</v>
      </c>
      <c r="N51" s="6">
        <v>278.17</v>
      </c>
      <c r="O51" s="6">
        <v>0</v>
      </c>
      <c r="P51" s="6">
        <v>0</v>
      </c>
      <c r="Q51" s="6">
        <v>0</v>
      </c>
      <c r="R51" s="6">
        <v>46.85</v>
      </c>
      <c r="S51" s="6">
        <v>0</v>
      </c>
      <c r="T51" s="6">
        <v>0</v>
      </c>
      <c r="U51" s="6">
        <v>0</v>
      </c>
      <c r="V51" s="6">
        <v>14.99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4534</v>
      </c>
      <c r="AL51" s="6">
        <v>4463</v>
      </c>
      <c r="AM51" s="6">
        <v>79</v>
      </c>
      <c r="AN51" s="6">
        <v>71300</v>
      </c>
      <c r="AO51" s="6">
        <v>23</v>
      </c>
      <c r="AP51" s="6" t="str" cm="1">
        <f t="array" ref="AP51">_xlfn.IFS(AO51&lt;=15,"&lt;=15",AND(AO51&gt;15,AO51&lt;=20),"15-20",AND(AO51&gt;20,AO51&lt;=25),"20-25",AND(AO51&gt;25,AO51&lt;=30),"25-30",AO51&gt;30,"&gt;30")</f>
        <v>20-25</v>
      </c>
      <c r="AQ51" s="7">
        <v>72.642056781467005</v>
      </c>
      <c r="AR51" s="6">
        <v>5</v>
      </c>
      <c r="AS51" s="6">
        <v>5</v>
      </c>
      <c r="AT51" s="7">
        <v>10.6766756032172</v>
      </c>
      <c r="AU51" s="7">
        <v>9.4</v>
      </c>
      <c r="AV51" s="7">
        <v>3</v>
      </c>
      <c r="AW51" s="7">
        <v>0</v>
      </c>
      <c r="AX51" s="7">
        <v>0.78954423592493295</v>
      </c>
      <c r="AY51" s="7">
        <v>12.157238</v>
      </c>
      <c r="AZ51" s="7">
        <f>AY51</f>
        <v>12.157238</v>
      </c>
      <c r="BA51" s="6" t="str" cm="1">
        <f t="array" ref="BA51">_xlfn.IFS(AZ51&lt;=10,"&lt;=10",AND(AZ51&gt;10,AZ51&lt;=11),"10-11",AND(AZ51&gt;11,AZ51&lt;=12),"11-12",AND(AZ51&gt;12,AZ51&lt;=13),"12-13",AND(AZ51&gt;13,AZ51&lt;=14),"13-14",AND(AZ51&gt;14,AZ51&lt;=15),"14-15")</f>
        <v>12-13</v>
      </c>
      <c r="BB51" s="7">
        <v>12.157238</v>
      </c>
      <c r="BC51" s="7">
        <v>11.967720999999999</v>
      </c>
      <c r="BD51" s="7">
        <v>0.375335120643432</v>
      </c>
      <c r="BE51" s="7">
        <v>10.0383378016086</v>
      </c>
      <c r="BF51" s="7">
        <v>1.276675</v>
      </c>
      <c r="BG51" s="6" t="str" cm="1">
        <f t="array" ref="BG51">_xlfn.IFS(BF51&lt;=0.5,"&lt;=0.5",AND(BF51&gt;0.5,BF51&lt;=1),"0.5-1",AND(BF51&gt;1,BF51&lt;=1.5),"1-1.5",AND(BF51&gt;1.5,BF51&lt;=2),"1.5-2",AND(BF51&gt;2,BF51&lt;=2.5),"2-2.5",AND(BF51&gt;2.5,BF51&lt;=3),"2.5-3")</f>
        <v>1-1.5</v>
      </c>
      <c r="BH51" s="8">
        <v>874</v>
      </c>
      <c r="BI51" s="9">
        <v>373</v>
      </c>
      <c r="BJ51" s="9">
        <v>15.5416666666667</v>
      </c>
      <c r="BK51" s="9">
        <v>15.54</v>
      </c>
      <c r="BL51" s="9">
        <v>372.96</v>
      </c>
      <c r="BM51" s="9">
        <v>4587.6675603217063</v>
      </c>
      <c r="BN51" s="10">
        <f>K51/$BJ51</f>
        <v>17.898337775836339</v>
      </c>
      <c r="BO51" s="10">
        <f>L51/$BJ51</f>
        <v>0.96450401423124088</v>
      </c>
      <c r="BP51" s="10">
        <f>M51/$BJ51</f>
        <v>3.0144772107735314</v>
      </c>
    </row>
    <row r="52" spans="1:68" x14ac:dyDescent="0.25">
      <c r="A52" s="1">
        <v>45490</v>
      </c>
      <c r="B52" s="1">
        <v>261682</v>
      </c>
      <c r="C52" s="1" t="s">
        <v>118</v>
      </c>
      <c r="D52" s="1">
        <v>4690</v>
      </c>
      <c r="E52" s="1" t="s">
        <v>87</v>
      </c>
      <c r="F52" s="1" t="s">
        <v>71</v>
      </c>
      <c r="G52" s="4">
        <v>43311.887499999997</v>
      </c>
      <c r="H52" s="4">
        <v>43327.416666666664</v>
      </c>
      <c r="I52" s="1">
        <v>3</v>
      </c>
      <c r="J52" s="1" t="s">
        <v>66</v>
      </c>
      <c r="K52" s="5">
        <v>283.82999960581498</v>
      </c>
      <c r="L52" s="5">
        <v>26.208000148336101</v>
      </c>
      <c r="M52" s="5">
        <v>43.929999788602203</v>
      </c>
      <c r="N52" s="6">
        <v>283.83</v>
      </c>
      <c r="O52" s="6">
        <v>0</v>
      </c>
      <c r="P52" s="6">
        <v>0</v>
      </c>
      <c r="Q52" s="6">
        <v>0</v>
      </c>
      <c r="R52" s="6">
        <v>43.93</v>
      </c>
      <c r="S52" s="6">
        <v>0</v>
      </c>
      <c r="T52" s="6">
        <v>0</v>
      </c>
      <c r="U52" s="6">
        <v>0</v>
      </c>
      <c r="V52" s="6">
        <v>24.808</v>
      </c>
      <c r="W52" s="6">
        <v>0</v>
      </c>
      <c r="X52" s="6">
        <v>0</v>
      </c>
      <c r="Y52" s="6">
        <v>0</v>
      </c>
      <c r="Z52" s="6">
        <v>1.4</v>
      </c>
      <c r="AA52" s="6">
        <v>0</v>
      </c>
      <c r="AB52" s="6">
        <v>0</v>
      </c>
      <c r="AC52" s="6">
        <v>0</v>
      </c>
      <c r="AD52" s="6">
        <v>0</v>
      </c>
      <c r="AE52" s="6">
        <v>1.5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4601</v>
      </c>
      <c r="AL52" s="6">
        <v>4464</v>
      </c>
      <c r="AM52" s="6">
        <v>354</v>
      </c>
      <c r="AN52" s="6">
        <v>70989</v>
      </c>
      <c r="AO52" s="6">
        <v>22</v>
      </c>
      <c r="AP52" s="6" t="str" cm="1">
        <f t="array" ref="AP52">_xlfn.IFS(AO52&lt;=15,"&lt;=15",AND(AO52&gt;15,AO52&lt;=20),"15-20",AND(AO52&gt;20,AO52&lt;=25),"20-25",AND(AO52&gt;25,AO52&lt;=30),"25-30",AO52&gt;30,"&gt;30")</f>
        <v>20-25</v>
      </c>
      <c r="AQ52" s="7">
        <v>76.008157466602498</v>
      </c>
      <c r="AR52" s="6">
        <v>6</v>
      </c>
      <c r="AS52" s="6">
        <v>6</v>
      </c>
      <c r="AT52" s="7">
        <v>10</v>
      </c>
      <c r="AU52" s="7">
        <v>9.1774798927614007</v>
      </c>
      <c r="AV52" s="7">
        <v>4</v>
      </c>
      <c r="AW52" s="7">
        <v>3</v>
      </c>
      <c r="AX52" s="7">
        <v>2.40616621983914</v>
      </c>
      <c r="AY52" s="7">
        <v>12.373646000000001</v>
      </c>
      <c r="AZ52" s="7">
        <f>AY52</f>
        <v>12.373646000000001</v>
      </c>
      <c r="BA52" s="6" t="str" cm="1">
        <f t="array" ref="BA52">_xlfn.IFS(AZ52&lt;=10,"&lt;=10",AND(AZ52&gt;10,AZ52&lt;=11),"10-11",AND(AZ52&gt;11,AZ52&lt;=12),"11-12",AND(AZ52&gt;12,AZ52&lt;=13),"12-13",AND(AZ52&gt;13,AZ52&lt;=14),"13-14",AND(AZ52&gt;14,AZ52&lt;=15),"14-15")</f>
        <v>12-13</v>
      </c>
      <c r="BB52" s="7">
        <v>12.347505999999999</v>
      </c>
      <c r="BC52" s="7">
        <v>11.978899999999999</v>
      </c>
      <c r="BD52" s="7">
        <v>2.4477211796246698</v>
      </c>
      <c r="BE52" s="7">
        <v>9.5884182305630095</v>
      </c>
      <c r="BF52" s="7">
        <v>0.82252000000000003</v>
      </c>
      <c r="BG52" s="6" t="str" cm="1">
        <f t="array" ref="BG52">_xlfn.IFS(BF52&lt;=0.5,"&lt;=0.5",AND(BF52&gt;0.5,BF52&lt;=1),"0.5-1",AND(BF52&gt;1,BF52&lt;=1.5),"1-1.5",AND(BF52&gt;1.5,BF52&lt;=2),"1.5-2",AND(BF52&gt;2,BF52&lt;=2.5),"2-2.5",AND(BF52&gt;2.5,BF52&lt;=3),"2.5-3")</f>
        <v>0.5-1</v>
      </c>
      <c r="BH52" s="8">
        <v>4227</v>
      </c>
      <c r="BI52" s="9">
        <v>373</v>
      </c>
      <c r="BJ52" s="9">
        <v>15.5416666666667</v>
      </c>
      <c r="BK52" s="9">
        <v>15.53</v>
      </c>
      <c r="BL52" s="9">
        <v>372.72</v>
      </c>
      <c r="BM52" s="9">
        <v>4567.6568364611167</v>
      </c>
      <c r="BN52" s="10">
        <f>K52/$BJ52</f>
        <v>18.262520081875454</v>
      </c>
      <c r="BO52" s="10">
        <f>L52/$BJ52</f>
        <v>1.6863056395712201</v>
      </c>
      <c r="BP52" s="10">
        <f>M52/$BJ52</f>
        <v>2.8265951606607254</v>
      </c>
    </row>
    <row r="53" spans="1:68" x14ac:dyDescent="0.25">
      <c r="A53" s="1">
        <v>50774</v>
      </c>
      <c r="B53" s="1">
        <v>273331</v>
      </c>
      <c r="C53" s="1" t="s">
        <v>99</v>
      </c>
      <c r="D53" s="1">
        <v>4687</v>
      </c>
      <c r="E53" s="1" t="s">
        <v>64</v>
      </c>
      <c r="F53" s="1" t="s">
        <v>178</v>
      </c>
      <c r="G53" s="4">
        <v>44231.270833333336</v>
      </c>
      <c r="H53" s="4">
        <v>44246.333333333336</v>
      </c>
      <c r="I53" s="1">
        <v>1</v>
      </c>
      <c r="J53" s="1" t="s">
        <v>66</v>
      </c>
      <c r="K53" s="5">
        <v>300.60000069936098</v>
      </c>
      <c r="L53" s="5">
        <v>0</v>
      </c>
      <c r="M53" s="5">
        <v>42.400000085433298</v>
      </c>
      <c r="N53" s="6">
        <v>0</v>
      </c>
      <c r="O53" s="6">
        <v>0</v>
      </c>
      <c r="P53" s="6">
        <v>300.60000000000002</v>
      </c>
      <c r="Q53" s="6">
        <v>0</v>
      </c>
      <c r="R53" s="6">
        <v>0</v>
      </c>
      <c r="S53" s="6">
        <v>0</v>
      </c>
      <c r="T53" s="6">
        <v>42.4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4442</v>
      </c>
      <c r="AL53" s="6">
        <v>4414</v>
      </c>
      <c r="AM53" s="6">
        <v>0</v>
      </c>
      <c r="AN53" s="6">
        <v>70756</v>
      </c>
      <c r="AO53" s="6">
        <v>29</v>
      </c>
      <c r="AP53" s="6" t="str" cm="1">
        <f t="array" ref="AP53">_xlfn.IFS(AO53&lt;=15,"&lt;=15",AND(AO53&gt;15,AO53&lt;=20),"15-20",AND(AO53&gt;20,AO53&lt;=25),"20-25",AND(AO53&gt;25,AO53&lt;=30),"25-30",AO53&gt;30,"&gt;30")</f>
        <v>25-30</v>
      </c>
      <c r="AQ53" s="7">
        <v>80.633611937479301</v>
      </c>
      <c r="AR53" s="6">
        <v>4</v>
      </c>
      <c r="AS53" s="6">
        <v>4</v>
      </c>
      <c r="AT53" s="7">
        <v>10.5378453038674</v>
      </c>
      <c r="AU53" s="7">
        <v>10.5240331491713</v>
      </c>
      <c r="AV53" s="7">
        <v>2</v>
      </c>
      <c r="AW53" s="7">
        <v>1</v>
      </c>
      <c r="AX53" s="7">
        <v>1.98895027624309E-2</v>
      </c>
      <c r="AY53" s="7">
        <v>12.288149000000001</v>
      </c>
      <c r="AZ53" s="7">
        <f>AY53</f>
        <v>12.288149000000001</v>
      </c>
      <c r="BA53" s="6" t="str" cm="1">
        <f t="array" ref="BA53">_xlfn.IFS(AZ53&lt;=10,"&lt;=10",AND(AZ53&gt;10,AZ53&lt;=11),"10-11",AND(AZ53&gt;11,AZ53&lt;=12),"11-12",AND(AZ53&gt;12,AZ53&lt;=13),"12-13",AND(AZ53&gt;13,AZ53&lt;=14),"13-14",AND(AZ53&gt;14,AZ53&lt;=15),"14-15")</f>
        <v>12-13</v>
      </c>
      <c r="BB53" s="7">
        <v>12.288149000000001</v>
      </c>
      <c r="BC53" s="7">
        <v>12.210552</v>
      </c>
      <c r="BD53" s="7">
        <v>4.6408839779005499E-2</v>
      </c>
      <c r="BE53" s="7">
        <v>10.530939226519299</v>
      </c>
      <c r="BF53" s="7">
        <v>1.3812E-2</v>
      </c>
      <c r="BG53" s="6" t="str" cm="1">
        <f t="array" ref="BG53">_xlfn.IFS(BF53&lt;=0.5,"&lt;=0.5",AND(BF53&gt;0.5,BF53&lt;=1),"0.5-1",AND(BF53&gt;1,BF53&lt;=1.5),"1-1.5",AND(BF53&gt;1.5,BF53&lt;=2),"1.5-2",AND(BF53&gt;2,BF53&lt;=2.5),"2-2.5",AND(BF53&gt;2.5,BF53&lt;=3),"2.5-3")</f>
        <v>&lt;=0.5</v>
      </c>
      <c r="BH53" s="8">
        <v>0</v>
      </c>
      <c r="BI53" s="9">
        <v>362</v>
      </c>
      <c r="BJ53" s="9">
        <v>15.0833333333333</v>
      </c>
      <c r="BK53" s="9">
        <v>15.06</v>
      </c>
      <c r="BL53" s="9">
        <v>361.44</v>
      </c>
      <c r="BM53" s="9">
        <v>4691.0055248618892</v>
      </c>
      <c r="BN53" s="10">
        <f>K53/$BJ53</f>
        <v>19.929281814322319</v>
      </c>
      <c r="BO53" s="10">
        <f>L53/$BJ53</f>
        <v>0</v>
      </c>
      <c r="BP53" s="10">
        <f>M53/$BJ53</f>
        <v>2.8110497294209984</v>
      </c>
    </row>
    <row r="54" spans="1:68" x14ac:dyDescent="0.25">
      <c r="A54" s="1">
        <v>51128</v>
      </c>
      <c r="B54" s="1">
        <v>278679</v>
      </c>
      <c r="C54" s="1" t="s">
        <v>128</v>
      </c>
      <c r="D54" s="1">
        <v>4692</v>
      </c>
      <c r="E54" s="1" t="s">
        <v>78</v>
      </c>
      <c r="F54" s="1" t="s">
        <v>111</v>
      </c>
      <c r="G54" s="4">
        <v>44266.708333333336</v>
      </c>
      <c r="H54" s="4">
        <v>44282.416666666664</v>
      </c>
      <c r="I54" s="1">
        <v>1</v>
      </c>
      <c r="J54" s="1" t="s">
        <v>66</v>
      </c>
      <c r="K54" s="5">
        <v>280.00999999046297</v>
      </c>
      <c r="L54" s="5">
        <v>11.0599999241531</v>
      </c>
      <c r="M54" s="5">
        <v>44.969999819994001</v>
      </c>
      <c r="N54" s="6">
        <v>0</v>
      </c>
      <c r="O54" s="6">
        <v>0</v>
      </c>
      <c r="P54" s="6">
        <v>280.01</v>
      </c>
      <c r="Q54" s="6">
        <v>0</v>
      </c>
      <c r="R54" s="6">
        <v>0</v>
      </c>
      <c r="S54" s="6">
        <v>0</v>
      </c>
      <c r="T54" s="6">
        <v>44.97</v>
      </c>
      <c r="U54" s="6">
        <v>0</v>
      </c>
      <c r="V54" s="6">
        <v>0</v>
      </c>
      <c r="W54" s="6">
        <v>0</v>
      </c>
      <c r="X54" s="6">
        <v>10.91</v>
      </c>
      <c r="Y54" s="6">
        <v>0</v>
      </c>
      <c r="Z54" s="6">
        <v>0</v>
      </c>
      <c r="AA54" s="6">
        <v>0</v>
      </c>
      <c r="AB54" s="6">
        <v>0.15</v>
      </c>
      <c r="AC54" s="6">
        <v>0</v>
      </c>
      <c r="AD54" s="6">
        <v>0</v>
      </c>
      <c r="AE54" s="6">
        <v>0.2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5032</v>
      </c>
      <c r="AL54" s="6">
        <v>5014</v>
      </c>
      <c r="AM54" s="6">
        <v>42</v>
      </c>
      <c r="AN54" s="6">
        <v>70744.2</v>
      </c>
      <c r="AO54" s="6">
        <v>27</v>
      </c>
      <c r="AP54" s="6" t="str" cm="1">
        <f t="array" ref="AP54">_xlfn.IFS(AO54&lt;=15,"&lt;=15",AND(AO54&gt;15,AO54&lt;=20),"15-20",AND(AO54&gt;20,AO54&lt;=25),"20-25",AND(AO54&gt;25,AO54&lt;=30),"25-30",AO54&gt;30,"&gt;30")</f>
        <v>25-30</v>
      </c>
      <c r="AQ54" s="7">
        <v>71.3543721236029</v>
      </c>
      <c r="AR54" s="6">
        <v>4</v>
      </c>
      <c r="AS54" s="6">
        <v>4</v>
      </c>
      <c r="AT54" s="7">
        <v>8.1920424403182999</v>
      </c>
      <c r="AU54" s="7">
        <v>7.1840848806365996</v>
      </c>
      <c r="AV54" s="7">
        <v>3</v>
      </c>
      <c r="AW54" s="7">
        <v>3</v>
      </c>
      <c r="AX54" s="7">
        <v>0.94907161803713502</v>
      </c>
      <c r="AY54" s="7">
        <v>13.374005</v>
      </c>
      <c r="AZ54" s="7">
        <f>AY54</f>
        <v>13.374005</v>
      </c>
      <c r="BA54" s="6" t="str" cm="1">
        <f t="array" ref="BA54">_xlfn.IFS(AZ54&lt;=10,"&lt;=10",AND(AZ54&gt;10,AZ54&lt;=11),"10-11",AND(AZ54&gt;11,AZ54&lt;=12),"11-12",AND(AZ54&gt;12,AZ54&lt;=13),"12-13",AND(AZ54&gt;13,AZ54&lt;=14),"13-14",AND(AZ54&gt;14,AZ54&lt;=15),"14-15")</f>
        <v>13-14</v>
      </c>
      <c r="BB54" s="7">
        <v>13.348992000000001</v>
      </c>
      <c r="BC54" s="7">
        <v>13.299416000000001</v>
      </c>
      <c r="BD54" s="7">
        <v>0.94907161803713502</v>
      </c>
      <c r="BE54" s="7">
        <v>7.6880636604774502</v>
      </c>
      <c r="BF54" s="7">
        <v>1.007957</v>
      </c>
      <c r="BG54" s="6" t="str" cm="1">
        <f t="array" ref="BG54">_xlfn.IFS(BF54&lt;=0.5,"&lt;=0.5",AND(BF54&gt;0.5,BF54&lt;=1),"0.5-1",AND(BF54&gt;1,BF54&lt;=1.5),"1-1.5",AND(BF54&gt;1.5,BF54&lt;=2),"1.5-2",AND(BF54&gt;2,BF54&lt;=2.5),"2-2.5",AND(BF54&gt;2.5,BF54&lt;=3),"2.5-3")</f>
        <v>1-1.5</v>
      </c>
      <c r="BH54" s="8">
        <v>510</v>
      </c>
      <c r="BI54" s="9">
        <v>377</v>
      </c>
      <c r="BJ54" s="9">
        <v>15.7083333333333</v>
      </c>
      <c r="BK54" s="9">
        <v>15.71</v>
      </c>
      <c r="BL54" s="9">
        <v>377.04</v>
      </c>
      <c r="BM54" s="9">
        <v>4503.609549071627</v>
      </c>
      <c r="BN54" s="10">
        <f>K54/$BJ54</f>
        <v>17.825570291170095</v>
      </c>
      <c r="BO54" s="10">
        <f>L54/$BJ54</f>
        <v>0.70408487580815637</v>
      </c>
      <c r="BP54" s="10">
        <f>M54/$BJ54</f>
        <v>2.8628116596282713</v>
      </c>
    </row>
    <row r="55" spans="1:68" x14ac:dyDescent="0.25">
      <c r="A55" s="1">
        <v>51686</v>
      </c>
      <c r="B55" s="1">
        <v>281648</v>
      </c>
      <c r="C55" s="1" t="s">
        <v>128</v>
      </c>
      <c r="D55" s="1">
        <v>4692</v>
      </c>
      <c r="E55" s="1" t="s">
        <v>78</v>
      </c>
      <c r="F55" s="1" t="s">
        <v>111</v>
      </c>
      <c r="G55" s="4">
        <v>44384.75</v>
      </c>
      <c r="H55" s="4">
        <v>44400.179166666669</v>
      </c>
      <c r="I55" s="1">
        <v>3</v>
      </c>
      <c r="J55" s="1" t="s">
        <v>66</v>
      </c>
      <c r="K55" s="5">
        <v>283.48000256220502</v>
      </c>
      <c r="L55" s="5">
        <v>5.6700000297278201</v>
      </c>
      <c r="M55" s="5">
        <v>49.927999695142098</v>
      </c>
      <c r="N55" s="6">
        <v>0</v>
      </c>
      <c r="O55" s="6">
        <v>0</v>
      </c>
      <c r="P55" s="6">
        <v>283.48</v>
      </c>
      <c r="Q55" s="6">
        <v>0</v>
      </c>
      <c r="R55" s="6">
        <v>0</v>
      </c>
      <c r="S55" s="6">
        <v>0</v>
      </c>
      <c r="T55" s="6">
        <v>49.927999999999997</v>
      </c>
      <c r="U55" s="6">
        <v>0</v>
      </c>
      <c r="V55" s="6">
        <v>0</v>
      </c>
      <c r="W55" s="6">
        <v>0</v>
      </c>
      <c r="X55" s="6">
        <v>5.67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4943</v>
      </c>
      <c r="AL55" s="6">
        <v>5003</v>
      </c>
      <c r="AM55" s="6">
        <v>169</v>
      </c>
      <c r="AN55" s="6">
        <v>70540</v>
      </c>
      <c r="AO55" s="6">
        <v>29</v>
      </c>
      <c r="AP55" s="6" t="str" cm="1">
        <f t="array" ref="AP55">_xlfn.IFS(AO55&lt;=15,"&lt;=15",AND(AO55&gt;15,AO55&lt;=20),"15-20",AND(AO55&gt;20,AO55&lt;=25),"20-25",AND(AO55&gt;25,AO55&lt;=30),"25-30",AO55&gt;30,"&gt;30")</f>
        <v>25-30</v>
      </c>
      <c r="AQ55" s="7">
        <v>75.447355047355003</v>
      </c>
      <c r="AR55" s="6">
        <v>5</v>
      </c>
      <c r="AS55" s="6">
        <v>5</v>
      </c>
      <c r="AT55" s="7">
        <v>8.7870270270270296</v>
      </c>
      <c r="AU55" s="7">
        <v>7.5675675675675702</v>
      </c>
      <c r="AV55" s="7">
        <v>4</v>
      </c>
      <c r="AW55" s="7">
        <v>4</v>
      </c>
      <c r="AX55" s="7">
        <v>2.4521621621621601</v>
      </c>
      <c r="AY55" s="7">
        <v>13.420297</v>
      </c>
      <c r="AZ55" s="7">
        <f>AY55</f>
        <v>13.420297</v>
      </c>
      <c r="BA55" s="6" t="str" cm="1">
        <f t="array" ref="BA55">_xlfn.IFS(AZ55&lt;=10,"&lt;=10",AND(AZ55&gt;10,AZ55&lt;=11),"10-11",AND(AZ55&gt;11,AZ55&lt;=12),"11-12",AND(AZ55&gt;12,AZ55&lt;=13),"12-13",AND(AZ55&gt;13,AZ55&lt;=14),"13-14",AND(AZ55&gt;14,AZ55&lt;=15),"14-15")</f>
        <v>13-14</v>
      </c>
      <c r="BB55" s="7">
        <v>13.349432</v>
      </c>
      <c r="BC55" s="7">
        <v>13.510540000000001</v>
      </c>
      <c r="BD55" s="7">
        <v>2.7943243243243199</v>
      </c>
      <c r="BE55" s="7">
        <v>8.1772972972972902</v>
      </c>
      <c r="BF55" s="7">
        <v>1.2194590000000001</v>
      </c>
      <c r="BG55" s="6" t="str" cm="1">
        <f t="array" ref="BG55">_xlfn.IFS(BF55&lt;=0.5,"&lt;=0.5",AND(BF55&gt;0.5,BF55&lt;=1),"0.5-1",AND(BF55&gt;1,BF55&lt;=1.5),"1-1.5",AND(BF55&gt;1.5,BF55&lt;=2),"1.5-2",AND(BF55&gt;2,BF55&lt;=2.5),"2-2.5",AND(BF55&gt;2.5,BF55&lt;=3),"2.5-3")</f>
        <v>1-1.5</v>
      </c>
      <c r="BH55" s="8">
        <v>2220</v>
      </c>
      <c r="BI55" s="9">
        <v>370</v>
      </c>
      <c r="BJ55" s="9">
        <v>15.4166666666667</v>
      </c>
      <c r="BK55" s="9">
        <v>15.43</v>
      </c>
      <c r="BL55" s="9">
        <v>370.32</v>
      </c>
      <c r="BM55" s="9">
        <v>4575.5675675675575</v>
      </c>
      <c r="BN55" s="10">
        <f>K55/$BJ55</f>
        <v>18.387892058088934</v>
      </c>
      <c r="BO55" s="10">
        <f>L55/$BJ55</f>
        <v>0.36778378571207404</v>
      </c>
      <c r="BP55" s="10">
        <f>M55/$BJ55</f>
        <v>3.2385729531983993</v>
      </c>
    </row>
    <row r="56" spans="1:68" x14ac:dyDescent="0.25">
      <c r="A56" s="1">
        <v>47064</v>
      </c>
      <c r="B56" s="1">
        <v>267296</v>
      </c>
      <c r="C56" s="1" t="s">
        <v>153</v>
      </c>
      <c r="D56" s="1">
        <v>4693</v>
      </c>
      <c r="E56" s="1" t="s">
        <v>154</v>
      </c>
      <c r="F56" s="1" t="s">
        <v>69</v>
      </c>
      <c r="G56" s="4">
        <v>43131.666666666664</v>
      </c>
      <c r="H56" s="4">
        <v>43147.845833333333</v>
      </c>
      <c r="I56" s="1">
        <v>1</v>
      </c>
      <c r="J56" s="1" t="s">
        <v>66</v>
      </c>
      <c r="K56" s="5">
        <v>272.89000030358602</v>
      </c>
      <c r="L56" s="5">
        <v>24.390000097453601</v>
      </c>
      <c r="M56" s="5">
        <v>62.639999399582599</v>
      </c>
      <c r="N56" s="6">
        <v>259.97000000000003</v>
      </c>
      <c r="O56" s="6">
        <v>12.92</v>
      </c>
      <c r="P56" s="6">
        <v>0</v>
      </c>
      <c r="Q56" s="6">
        <v>0</v>
      </c>
      <c r="R56" s="6">
        <v>60.43</v>
      </c>
      <c r="S56" s="6">
        <v>2.21</v>
      </c>
      <c r="T56" s="6">
        <v>0</v>
      </c>
      <c r="U56" s="6">
        <v>0</v>
      </c>
      <c r="V56" s="6">
        <v>23.28</v>
      </c>
      <c r="W56" s="6">
        <v>1.1100000000000001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5055.2</v>
      </c>
      <c r="AL56" s="6">
        <v>4926</v>
      </c>
      <c r="AM56" s="6">
        <v>89</v>
      </c>
      <c r="AN56" s="6">
        <v>70261</v>
      </c>
      <c r="AO56" s="6">
        <v>21</v>
      </c>
      <c r="AP56" s="6" t="str" cm="1">
        <f t="array" ref="AP56">_xlfn.IFS(AO56&lt;=15,"&lt;=15",AND(AO56&gt;15,AO56&lt;=20),"15-20",AND(AO56&gt;20,AO56&lt;=25),"20-25",AND(AO56&gt;25,AO56&lt;=30),"25-30",AO56&gt;30,"&gt;30")</f>
        <v>20-25</v>
      </c>
      <c r="AQ56" s="7">
        <v>70.772931535818103</v>
      </c>
      <c r="AR56" s="6">
        <v>4</v>
      </c>
      <c r="AS56" s="6">
        <v>4</v>
      </c>
      <c r="AT56" s="7">
        <v>10.645103092783501</v>
      </c>
      <c r="AU56" s="7">
        <v>9.9006443298969096</v>
      </c>
      <c r="AV56" s="7">
        <v>2</v>
      </c>
      <c r="AW56" s="7">
        <v>1</v>
      </c>
      <c r="AX56" s="7">
        <v>0</v>
      </c>
      <c r="AY56" s="7" t="s">
        <v>67</v>
      </c>
      <c r="AZ56" s="7">
        <f>AL56/BI56</f>
        <v>12.695876288659793</v>
      </c>
      <c r="BA56" s="6" t="str" cm="1">
        <f t="array" ref="BA56">_xlfn.IFS(AZ56&lt;=10,"&lt;=10",AND(AZ56&gt;10,AZ56&lt;=11),"10-11",AND(AZ56&gt;11,AZ56&lt;=12),"11-12",AND(AZ56&gt;12,AZ56&lt;=13),"12-13",AND(AZ56&gt;13,AZ56&lt;=14),"13-14",AND(AZ56&gt;14,AZ56&lt;=15),"14-15")</f>
        <v>12-13</v>
      </c>
      <c r="BB56" s="7">
        <v>13.028297999999999</v>
      </c>
      <c r="BC56" s="7">
        <v>12.696649000000001</v>
      </c>
      <c r="BD56" s="7">
        <v>0</v>
      </c>
      <c r="BE56" s="7">
        <v>10.2774484536082</v>
      </c>
      <c r="BF56" s="7">
        <v>0.74445799999999995</v>
      </c>
      <c r="BG56" s="6" t="str" cm="1">
        <f t="array" ref="BG56">_xlfn.IFS(BF56&lt;=0.5,"&lt;=0.5",AND(BF56&gt;0.5,BF56&lt;=1),"0.5-1",AND(BF56&gt;1,BF56&lt;=1.5),"1-1.5",AND(BF56&gt;1.5,BF56&lt;=2),"1.5-2",AND(BF56&gt;2,BF56&lt;=2.5),"2-2.5",AND(BF56&gt;2.5,BF56&lt;=3),"2.5-3")</f>
        <v>0.5-1</v>
      </c>
      <c r="BH56" s="8">
        <v>1087.0999999999999</v>
      </c>
      <c r="BI56" s="9">
        <v>388</v>
      </c>
      <c r="BJ56" s="9">
        <v>16.1666666666667</v>
      </c>
      <c r="BK56" s="9">
        <v>16.18</v>
      </c>
      <c r="BL56" s="9">
        <v>388.32</v>
      </c>
      <c r="BM56" s="9">
        <v>4346.0412371133934</v>
      </c>
      <c r="BN56" s="10">
        <f>K56/$BJ56</f>
        <v>16.879793833211473</v>
      </c>
      <c r="BO56" s="10">
        <f>L56/$BJ56</f>
        <v>1.5086597998424878</v>
      </c>
      <c r="BP56" s="10">
        <f>M56/$BJ56</f>
        <v>3.8746391381185035</v>
      </c>
    </row>
    <row r="57" spans="1:68" x14ac:dyDescent="0.25">
      <c r="A57" s="1">
        <v>50960</v>
      </c>
      <c r="B57" s="1">
        <v>275372</v>
      </c>
      <c r="C57" s="1" t="s">
        <v>144</v>
      </c>
      <c r="D57" s="1">
        <v>4689</v>
      </c>
      <c r="E57" s="1" t="s">
        <v>148</v>
      </c>
      <c r="F57" s="1" t="s">
        <v>71</v>
      </c>
      <c r="G57" s="4">
        <v>44262.67083333333</v>
      </c>
      <c r="H57" s="4">
        <v>44277.92083333333</v>
      </c>
      <c r="I57" s="1">
        <v>1</v>
      </c>
      <c r="J57" s="1" t="s">
        <v>66</v>
      </c>
      <c r="K57" s="5">
        <v>266.07999912897702</v>
      </c>
      <c r="L57" s="5">
        <v>15.080000019321799</v>
      </c>
      <c r="M57" s="5">
        <v>47.4999996225039</v>
      </c>
      <c r="N57" s="6">
        <v>0</v>
      </c>
      <c r="O57" s="6">
        <v>0</v>
      </c>
      <c r="P57" s="6">
        <v>266.08</v>
      </c>
      <c r="Q57" s="6">
        <v>0</v>
      </c>
      <c r="R57" s="6">
        <v>0</v>
      </c>
      <c r="S57" s="6">
        <v>0.1</v>
      </c>
      <c r="T57" s="6">
        <v>47.4</v>
      </c>
      <c r="U57" s="6">
        <v>0</v>
      </c>
      <c r="V57" s="6">
        <v>0</v>
      </c>
      <c r="W57" s="6">
        <v>0.8</v>
      </c>
      <c r="X57" s="6">
        <v>14.28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4739</v>
      </c>
      <c r="AL57" s="6">
        <v>4806</v>
      </c>
      <c r="AM57" s="6">
        <v>16</v>
      </c>
      <c r="AN57" s="6">
        <v>70127</v>
      </c>
      <c r="AO57" s="6">
        <v>29</v>
      </c>
      <c r="AP57" s="6" t="str" cm="1">
        <f t="array" ref="AP57">_xlfn.IFS(AO57&lt;=15,"&lt;=15",AND(AO57&gt;15,AO57&lt;=20),"15-20",AND(AO57&gt;20,AO57&lt;=25),"20-25",AND(AO57&gt;25,AO57&lt;=30),"25-30",AO57&gt;30,"&gt;30")</f>
        <v>25-30</v>
      </c>
      <c r="AQ57" s="7">
        <v>74.971509971510002</v>
      </c>
      <c r="AR57" s="6">
        <v>4</v>
      </c>
      <c r="AS57" s="6">
        <v>4</v>
      </c>
      <c r="AT57" s="7">
        <v>9.8032786885245908</v>
      </c>
      <c r="AU57" s="7">
        <v>8.4934426229508198</v>
      </c>
      <c r="AV57" s="7">
        <v>2</v>
      </c>
      <c r="AW57" s="7">
        <v>2</v>
      </c>
      <c r="AX57" s="7">
        <v>0.66256830601092898</v>
      </c>
      <c r="AY57" s="7">
        <v>12.948224</v>
      </c>
      <c r="AZ57" s="7">
        <f>AY57</f>
        <v>12.948224</v>
      </c>
      <c r="BA57" s="6" t="str" cm="1">
        <f t="array" ref="BA57">_xlfn.IFS(AZ57&lt;=10,"&lt;=10",AND(AZ57&gt;10,AZ57&lt;=11),"10-11",AND(AZ57&gt;11,AZ57&lt;=12),"11-12",AND(AZ57&gt;12,AZ57&lt;=13),"12-13",AND(AZ57&gt;13,AZ57&lt;=14),"13-14",AND(AZ57&gt;14,AZ57&lt;=15),"14-15")</f>
        <v>12-13</v>
      </c>
      <c r="BB57" s="7">
        <v>12.948224</v>
      </c>
      <c r="BC57" s="7">
        <v>13.131912</v>
      </c>
      <c r="BD57" s="7">
        <v>0.65846994535519099</v>
      </c>
      <c r="BE57" s="7">
        <v>9.1483606557377009</v>
      </c>
      <c r="BF57" s="7">
        <v>1.309836</v>
      </c>
      <c r="BG57" s="6" t="str" cm="1">
        <f t="array" ref="BG57">_xlfn.IFS(BF57&lt;=0.5,"&lt;=0.5",AND(BF57&gt;0.5,BF57&lt;=1),"0.5-1",AND(BF57&gt;1,BF57&lt;=1.5),"1-1.5",AND(BF57&gt;1.5,BF57&lt;=2),"1.5-2",AND(BF57&gt;2,BF57&lt;=2.5),"2-2.5",AND(BF57&gt;2.5,BF57&lt;=3),"2.5-3")</f>
        <v>1-1.5</v>
      </c>
      <c r="BH57" s="8">
        <v>207</v>
      </c>
      <c r="BI57" s="9">
        <v>366</v>
      </c>
      <c r="BJ57" s="9">
        <v>15.25</v>
      </c>
      <c r="BK57" s="9">
        <v>15.25</v>
      </c>
      <c r="BL57" s="9">
        <v>366</v>
      </c>
      <c r="BM57" s="9">
        <v>4598.4918032786882</v>
      </c>
      <c r="BN57" s="10">
        <f>K57/$BJ57</f>
        <v>17.447868795342757</v>
      </c>
      <c r="BO57" s="10">
        <f>L57/$BJ57</f>
        <v>0.98885246028339668</v>
      </c>
      <c r="BP57" s="10">
        <f>M57/$BJ57</f>
        <v>3.1147540736068131</v>
      </c>
    </row>
    <row r="58" spans="1:68" x14ac:dyDescent="0.25">
      <c r="A58" s="1">
        <v>45138</v>
      </c>
      <c r="B58" s="1">
        <v>262124</v>
      </c>
      <c r="C58" s="1" t="s">
        <v>63</v>
      </c>
      <c r="D58" s="1">
        <v>4688</v>
      </c>
      <c r="E58" s="1" t="s">
        <v>72</v>
      </c>
      <c r="F58" s="1" t="s">
        <v>92</v>
      </c>
      <c r="G58" s="4">
        <v>43653.583333333336</v>
      </c>
      <c r="H58" s="4">
        <v>43668.75</v>
      </c>
      <c r="I58" s="1">
        <v>3</v>
      </c>
      <c r="J58" s="1" t="s">
        <v>66</v>
      </c>
      <c r="K58" s="5">
        <v>299.137001593908</v>
      </c>
      <c r="L58" s="5">
        <v>34.5909999236465</v>
      </c>
      <c r="M58" s="5">
        <v>50.738333751757899</v>
      </c>
      <c r="N58" s="6">
        <v>268.23700000000002</v>
      </c>
      <c r="O58" s="6">
        <v>30.9</v>
      </c>
      <c r="P58" s="6">
        <v>0</v>
      </c>
      <c r="Q58" s="6">
        <v>0</v>
      </c>
      <c r="R58" s="6">
        <v>45.53</v>
      </c>
      <c r="S58" s="6">
        <v>5.25</v>
      </c>
      <c r="T58" s="6">
        <v>0</v>
      </c>
      <c r="U58" s="6">
        <v>0</v>
      </c>
      <c r="V58" s="6">
        <v>25.241</v>
      </c>
      <c r="W58" s="6">
        <v>1.91</v>
      </c>
      <c r="X58" s="6">
        <v>0</v>
      </c>
      <c r="Y58" s="6">
        <v>0</v>
      </c>
      <c r="Z58" s="6">
        <v>7.44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4760</v>
      </c>
      <c r="AL58" s="6">
        <v>4709</v>
      </c>
      <c r="AM58" s="6">
        <v>27</v>
      </c>
      <c r="AN58" s="6">
        <v>70096</v>
      </c>
      <c r="AO58" s="6">
        <v>25</v>
      </c>
      <c r="AP58" s="6" t="str" cm="1">
        <f t="array" ref="AP58">_xlfn.IFS(AO58&lt;=15,"&lt;=15",AND(AO58&gt;15,AO58&lt;=20),"15-20",AND(AO58&gt;20,AO58&lt;=25),"20-25",AND(AO58&gt;25,AO58&lt;=30),"25-30",AO58&gt;30,"&gt;30")</f>
        <v>20-25</v>
      </c>
      <c r="AQ58" s="7">
        <v>75.432704048088695</v>
      </c>
      <c r="AR58" s="6">
        <v>4</v>
      </c>
      <c r="AS58" s="6">
        <v>4</v>
      </c>
      <c r="AT58" s="7">
        <v>8.18626373626374</v>
      </c>
      <c r="AU58" s="7">
        <v>6.6</v>
      </c>
      <c r="AV58" s="7">
        <v>3</v>
      </c>
      <c r="AW58" s="7">
        <v>3</v>
      </c>
      <c r="AX58" s="7">
        <v>1.1829670329670301</v>
      </c>
      <c r="AY58" s="7">
        <v>13.066784999999999</v>
      </c>
      <c r="AZ58" s="7">
        <f>AY58</f>
        <v>13.066784999999999</v>
      </c>
      <c r="BA58" s="6" t="str" cm="1">
        <f t="array" ref="BA58">_xlfn.IFS(AZ58&lt;=10,"&lt;=10",AND(AZ58&gt;10,AZ58&lt;=11),"10-11",AND(AZ58&gt;11,AZ58&lt;=12),"11-12",AND(AZ58&gt;12,AZ58&lt;=13),"12-13",AND(AZ58&gt;13,AZ58&lt;=14),"13-14",AND(AZ58&gt;14,AZ58&lt;=15),"14-15")</f>
        <v>13-14</v>
      </c>
      <c r="BB58" s="7">
        <v>13.066784999999999</v>
      </c>
      <c r="BC58" s="7">
        <v>12.928872999999999</v>
      </c>
      <c r="BD58" s="7">
        <v>1.1961538461538499</v>
      </c>
      <c r="BE58" s="7">
        <v>7.3931318681318698</v>
      </c>
      <c r="BF58" s="7">
        <v>1.586263</v>
      </c>
      <c r="BG58" s="6" t="str" cm="1">
        <f t="array" ref="BG58">_xlfn.IFS(BF58&lt;=0.5,"&lt;=0.5",AND(BF58&gt;0.5,BF58&lt;=1),"0.5-1",AND(BF58&gt;1,BF58&lt;=1.5),"1-1.5",AND(BF58&gt;1.5,BF58&lt;=2),"1.5-2",AND(BF58&gt;2,BF58&lt;=2.5),"2-2.5",AND(BF58&gt;2.5,BF58&lt;=3),"2.5-3")</f>
        <v>1.5-2</v>
      </c>
      <c r="BH58" s="8">
        <v>286</v>
      </c>
      <c r="BI58" s="9">
        <v>364</v>
      </c>
      <c r="BJ58" s="9">
        <v>15.1666666666667</v>
      </c>
      <c r="BK58" s="9">
        <v>15.17</v>
      </c>
      <c r="BL58" s="9">
        <v>364.08</v>
      </c>
      <c r="BM58" s="9">
        <v>4621.7142857142753</v>
      </c>
      <c r="BN58" s="10">
        <f>K58/$BJ58</f>
        <v>19.723318786411472</v>
      </c>
      <c r="BO58" s="10">
        <f>L58/$BJ58</f>
        <v>2.280725269690973</v>
      </c>
      <c r="BP58" s="10">
        <f>M58/$BJ58</f>
        <v>3.3453846429730412</v>
      </c>
    </row>
    <row r="59" spans="1:68" x14ac:dyDescent="0.25">
      <c r="A59" s="1">
        <v>45930</v>
      </c>
      <c r="B59" s="1">
        <v>264408</v>
      </c>
      <c r="C59" s="1" t="s">
        <v>128</v>
      </c>
      <c r="D59" s="1">
        <v>4692</v>
      </c>
      <c r="E59" s="1" t="s">
        <v>87</v>
      </c>
      <c r="F59" s="1" t="s">
        <v>71</v>
      </c>
      <c r="G59" s="4">
        <v>43289.979166666664</v>
      </c>
      <c r="H59" s="4">
        <v>43304.708333333336</v>
      </c>
      <c r="I59" s="1">
        <v>3</v>
      </c>
      <c r="J59" s="1" t="s">
        <v>66</v>
      </c>
      <c r="K59" s="5">
        <v>251.80000086625401</v>
      </c>
      <c r="L59" s="5">
        <v>6.3699999898672104</v>
      </c>
      <c r="M59" s="5">
        <v>46.639999270439198</v>
      </c>
      <c r="N59" s="6">
        <v>251.8</v>
      </c>
      <c r="O59" s="6">
        <v>0</v>
      </c>
      <c r="P59" s="6">
        <v>0</v>
      </c>
      <c r="Q59" s="6">
        <v>0</v>
      </c>
      <c r="R59" s="6">
        <v>46.64</v>
      </c>
      <c r="S59" s="6">
        <v>0</v>
      </c>
      <c r="T59" s="6">
        <v>0</v>
      </c>
      <c r="U59" s="6">
        <v>0</v>
      </c>
      <c r="V59" s="6">
        <v>6.37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4600.13</v>
      </c>
      <c r="AL59" s="6">
        <v>4405</v>
      </c>
      <c r="AM59" s="6">
        <v>166</v>
      </c>
      <c r="AN59" s="6">
        <v>69803.759999999995</v>
      </c>
      <c r="AO59" s="6">
        <v>20</v>
      </c>
      <c r="AP59" s="6" t="str" cm="1">
        <f t="array" ref="AP59">_xlfn.IFS(AO59&lt;=15,"&lt;=15",AND(AO59&gt;15,AO59&lt;=20),"15-20",AND(AO59&gt;20,AO59&lt;=25),"20-25",AND(AO59&gt;25,AO59&lt;=30),"25-30",AO59&gt;30,"&gt;30")</f>
        <v>15-20</v>
      </c>
      <c r="AQ59" s="7">
        <v>74.218960838282896</v>
      </c>
      <c r="AR59" s="6">
        <v>4</v>
      </c>
      <c r="AS59" s="6">
        <v>4</v>
      </c>
      <c r="AT59" s="7">
        <v>10.106779661016899</v>
      </c>
      <c r="AU59" s="7">
        <v>9.1689265536723195</v>
      </c>
      <c r="AV59" s="7">
        <v>3</v>
      </c>
      <c r="AW59" s="7">
        <v>3</v>
      </c>
      <c r="AX59" s="7">
        <v>1.3036723163841799</v>
      </c>
      <c r="AY59" s="7">
        <v>13.012428999999999</v>
      </c>
      <c r="AZ59" s="7">
        <f>AY59</f>
        <v>13.012428999999999</v>
      </c>
      <c r="BA59" s="6" t="str" cm="1">
        <f t="array" ref="BA59">_xlfn.IFS(AZ59&lt;=10,"&lt;=10",AND(AZ59&gt;10,AZ59&lt;=11),"10-11",AND(AZ59&gt;11,AZ59&lt;=12),"11-12",AND(AZ59&gt;12,AZ59&lt;=13),"12-13",AND(AZ59&gt;13,AZ59&lt;=14),"13-14",AND(AZ59&gt;14,AZ59&lt;=15),"14-15")</f>
        <v>13-14</v>
      </c>
      <c r="BB59" s="7">
        <v>13.012428999999999</v>
      </c>
      <c r="BC59" s="7">
        <v>12.461694</v>
      </c>
      <c r="BD59" s="7">
        <v>1.5042372881355901</v>
      </c>
      <c r="BE59" s="7">
        <v>9.6378531073446307</v>
      </c>
      <c r="BF59" s="7">
        <v>0.93785300000000005</v>
      </c>
      <c r="BG59" s="6" t="str" cm="1">
        <f t="array" ref="BG59">_xlfn.IFS(BF59&lt;=0.5,"&lt;=0.5",AND(BF59&gt;0.5,BF59&lt;=1),"0.5-1",AND(BF59&gt;1,BF59&lt;=1.5),"1-1.5",AND(BF59&gt;1.5,BF59&lt;=2),"1.5-2",AND(BF59&gt;2,BF59&lt;=2.5),"2-2.5",AND(BF59&gt;2.5,BF59&lt;=3),"2.5-3")</f>
        <v>0.5-1</v>
      </c>
      <c r="BH59" s="8">
        <v>1954</v>
      </c>
      <c r="BI59" s="9">
        <v>354</v>
      </c>
      <c r="BJ59" s="9">
        <v>14.75</v>
      </c>
      <c r="BK59" s="9">
        <v>14.73</v>
      </c>
      <c r="BL59" s="9">
        <v>353.52</v>
      </c>
      <c r="BM59" s="9">
        <v>4732.458305084745</v>
      </c>
      <c r="BN59" s="10">
        <f>K59/$BJ59</f>
        <v>17.071186499407052</v>
      </c>
      <c r="BO59" s="10">
        <f>L59/$BJ59</f>
        <v>0.43186440609269222</v>
      </c>
      <c r="BP59" s="10">
        <f>M59/$BJ59</f>
        <v>3.1620338488433353</v>
      </c>
    </row>
    <row r="60" spans="1:68" x14ac:dyDescent="0.25">
      <c r="A60" s="1">
        <v>48994</v>
      </c>
      <c r="B60" s="1">
        <v>271550</v>
      </c>
      <c r="C60" s="1" t="s">
        <v>163</v>
      </c>
      <c r="D60" s="1">
        <v>4694</v>
      </c>
      <c r="E60" s="1" t="s">
        <v>71</v>
      </c>
      <c r="F60" s="1" t="s">
        <v>106</v>
      </c>
      <c r="G60" s="4">
        <v>43842.333333333336</v>
      </c>
      <c r="H60" s="4">
        <v>43856.270833333336</v>
      </c>
      <c r="I60" s="1">
        <v>1</v>
      </c>
      <c r="J60" s="1" t="s">
        <v>66</v>
      </c>
      <c r="K60" s="5">
        <v>318.03333385785402</v>
      </c>
      <c r="L60" s="5">
        <v>34.389999824265601</v>
      </c>
      <c r="M60" s="5">
        <v>55.979999204476698</v>
      </c>
      <c r="N60" s="6">
        <v>318.58</v>
      </c>
      <c r="O60" s="6">
        <v>0</v>
      </c>
      <c r="P60" s="6">
        <v>0</v>
      </c>
      <c r="Q60" s="6">
        <v>0</v>
      </c>
      <c r="R60" s="6">
        <v>53.87</v>
      </c>
      <c r="S60" s="6">
        <v>2.11</v>
      </c>
      <c r="T60" s="6">
        <v>0</v>
      </c>
      <c r="U60" s="6">
        <v>0</v>
      </c>
      <c r="V60" s="6">
        <v>20.51</v>
      </c>
      <c r="W60" s="6">
        <v>0</v>
      </c>
      <c r="X60" s="6">
        <v>0</v>
      </c>
      <c r="Y60" s="6">
        <v>0</v>
      </c>
      <c r="Z60" s="6">
        <v>13.88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4601</v>
      </c>
      <c r="AL60" s="6">
        <v>4614</v>
      </c>
      <c r="AM60" s="6">
        <v>36</v>
      </c>
      <c r="AN60" s="6">
        <v>68917</v>
      </c>
      <c r="AO60" s="6">
        <v>29</v>
      </c>
      <c r="AP60" s="6" t="str" cm="1">
        <f t="array" ref="AP60">_xlfn.IFS(AO60&lt;=15,"&lt;=15",AND(AO60&gt;15,AO60&lt;=20),"15-20",AND(AO60&gt;20,AO60&lt;=25),"20-25",AND(AO60&gt;25,AO60&lt;=30),"25-30",AO60&gt;30,"&gt;30")</f>
        <v>25-30</v>
      </c>
      <c r="AQ60" s="7">
        <v>78.648842136021599</v>
      </c>
      <c r="AR60" s="6">
        <v>5</v>
      </c>
      <c r="AS60" s="6">
        <v>5</v>
      </c>
      <c r="AT60" s="7">
        <v>10.5820512820513</v>
      </c>
      <c r="AU60" s="7">
        <v>7.7096866096866101</v>
      </c>
      <c r="AV60" s="7">
        <v>3</v>
      </c>
      <c r="AW60" s="7">
        <v>1</v>
      </c>
      <c r="AX60" s="7">
        <v>0.42079772079772099</v>
      </c>
      <c r="AY60" s="7">
        <v>12.898717</v>
      </c>
      <c r="AZ60" s="7">
        <f>AY60</f>
        <v>12.898717</v>
      </c>
      <c r="BA60" s="6" t="str" cm="1">
        <f t="array" ref="BA60">_xlfn.IFS(AZ60&lt;=10,"&lt;=10",AND(AZ60&gt;10,AZ60&lt;=11),"10-11",AND(AZ60&gt;11,AZ60&lt;=12),"11-12",AND(AZ60&gt;12,AZ60&lt;=13),"12-13",AND(AZ60&gt;13,AZ60&lt;=14),"13-14",AND(AZ60&gt;14,AZ60&lt;=15),"14-15")</f>
        <v>12-13</v>
      </c>
      <c r="BB60" s="7">
        <v>12.898717</v>
      </c>
      <c r="BC60" s="7">
        <v>12.935356000000001</v>
      </c>
      <c r="BD60" s="7">
        <v>0.102564102564103</v>
      </c>
      <c r="BE60" s="7">
        <v>9.1458689458689495</v>
      </c>
      <c r="BF60" s="7">
        <v>1.477492</v>
      </c>
      <c r="BG60" s="6" t="str" cm="1">
        <f t="array" ref="BG60">_xlfn.IFS(BF60&lt;=0.5,"&lt;=0.5",AND(BF60&gt;0.5,BF60&lt;=1),"0.5-1",AND(BF60&gt;1,BF60&lt;=1.5),"1-1.5",AND(BF60&gt;1.5,BF60&lt;=2),"1.5-2",AND(BF60&gt;2,BF60&lt;=2.5),"2-2.5",AND(BF60&gt;2.5,BF60&lt;=3),"2.5-3")</f>
        <v>1-1.5</v>
      </c>
      <c r="BH60" s="8">
        <v>446</v>
      </c>
      <c r="BI60" s="9">
        <v>351</v>
      </c>
      <c r="BJ60" s="9">
        <v>14.625</v>
      </c>
      <c r="BK60" s="9">
        <v>14.85</v>
      </c>
      <c r="BL60" s="9">
        <v>356.4</v>
      </c>
      <c r="BM60" s="9">
        <v>4712.2735042735039</v>
      </c>
      <c r="BN60" s="10">
        <f>K60/$BJ60</f>
        <v>21.745868981733608</v>
      </c>
      <c r="BO60" s="10">
        <f>L60/$BJ60</f>
        <v>2.3514529794369641</v>
      </c>
      <c r="BP60" s="10">
        <f>M60/$BJ60</f>
        <v>3.8276922532975521</v>
      </c>
    </row>
    <row r="61" spans="1:68" x14ac:dyDescent="0.25">
      <c r="A61" s="1">
        <v>45209</v>
      </c>
      <c r="B61" s="1">
        <v>262157</v>
      </c>
      <c r="C61" s="1" t="s">
        <v>99</v>
      </c>
      <c r="D61" s="1">
        <v>4687</v>
      </c>
      <c r="E61" s="1" t="s">
        <v>85</v>
      </c>
      <c r="F61" s="1" t="s">
        <v>86</v>
      </c>
      <c r="G61" s="4">
        <v>43285.64166666667</v>
      </c>
      <c r="H61" s="4">
        <v>43299.4375</v>
      </c>
      <c r="I61" s="1">
        <v>3</v>
      </c>
      <c r="J61" s="1" t="s">
        <v>66</v>
      </c>
      <c r="K61" s="5">
        <v>301.64999945958499</v>
      </c>
      <c r="L61" s="5">
        <v>20.8800000796715</v>
      </c>
      <c r="M61" s="5">
        <v>36.449999998013197</v>
      </c>
      <c r="N61" s="6">
        <v>301.64999999999998</v>
      </c>
      <c r="O61" s="6">
        <v>0</v>
      </c>
      <c r="P61" s="6">
        <v>0</v>
      </c>
      <c r="Q61" s="6">
        <v>0</v>
      </c>
      <c r="R61" s="6">
        <v>36.450000000000003</v>
      </c>
      <c r="S61" s="6">
        <v>0</v>
      </c>
      <c r="T61" s="6">
        <v>0</v>
      </c>
      <c r="U61" s="6">
        <v>0</v>
      </c>
      <c r="V61" s="6">
        <v>19.510000000000002</v>
      </c>
      <c r="W61" s="6">
        <v>0</v>
      </c>
      <c r="X61" s="6">
        <v>0</v>
      </c>
      <c r="Y61" s="6">
        <v>0</v>
      </c>
      <c r="Z61" s="6">
        <v>1.37</v>
      </c>
      <c r="AA61" s="6">
        <v>0</v>
      </c>
      <c r="AB61" s="6">
        <v>0</v>
      </c>
      <c r="AC61" s="6">
        <v>0</v>
      </c>
      <c r="AD61" s="6">
        <v>0</v>
      </c>
      <c r="AE61" s="6">
        <v>0.9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4396</v>
      </c>
      <c r="AL61" s="6">
        <v>4381</v>
      </c>
      <c r="AM61" s="6">
        <v>33</v>
      </c>
      <c r="AN61" s="6">
        <v>68879</v>
      </c>
      <c r="AO61" s="6">
        <v>24</v>
      </c>
      <c r="AP61" s="6" t="str" cm="1">
        <f t="array" ref="AP61">_xlfn.IFS(AO61&lt;=15,"&lt;=15",AND(AO61&gt;15,AO61&lt;=20),"15-20",AND(AO61&gt;20,AO61&lt;=25),"20-25",AND(AO61&gt;25,AO61&lt;=30),"25-30",AO61&gt;30,"&gt;30")</f>
        <v>20-25</v>
      </c>
      <c r="AQ61" s="7">
        <v>84.156583262323394</v>
      </c>
      <c r="AR61" s="6">
        <v>5</v>
      </c>
      <c r="AS61" s="6">
        <v>5</v>
      </c>
      <c r="AT61" s="7">
        <v>9.5643504531721995</v>
      </c>
      <c r="AU61" s="7">
        <v>8.79274924471299</v>
      </c>
      <c r="AV61" s="7">
        <v>3</v>
      </c>
      <c r="AW61" s="7">
        <v>3</v>
      </c>
      <c r="AX61" s="7">
        <v>1.4809667673716</v>
      </c>
      <c r="AY61" s="7">
        <v>13.397945</v>
      </c>
      <c r="AZ61" s="7">
        <f>AY61</f>
        <v>13.397945</v>
      </c>
      <c r="BA61" s="6" t="str" cm="1">
        <f t="array" ref="BA61">_xlfn.IFS(AZ61&lt;=10,"&lt;=10",AND(AZ61&gt;10,AZ61&lt;=11),"10-11",AND(AZ61&gt;11,AZ61&lt;=12),"11-12",AND(AZ61&gt;12,AZ61&lt;=13),"12-13",AND(AZ61&gt;13,AZ61&lt;=14),"13-14",AND(AZ61&gt;14,AZ61&lt;=15),"14-15")</f>
        <v>13-14</v>
      </c>
      <c r="BB61" s="7">
        <v>13.397945</v>
      </c>
      <c r="BC61" s="7">
        <v>13.355498000000001</v>
      </c>
      <c r="BD61" s="7">
        <v>1.50151057401813</v>
      </c>
      <c r="BE61" s="7">
        <v>9.1785498489426001</v>
      </c>
      <c r="BF61" s="7">
        <v>0.77160099999999998</v>
      </c>
      <c r="BG61" s="6" t="str" cm="1">
        <f t="array" ref="BG61">_xlfn.IFS(BF61&lt;=0.5,"&lt;=0.5",AND(BF61&gt;0.5,BF61&lt;=1),"0.5-1",AND(BF61&gt;1,BF61&lt;=1.5),"1-1.5",AND(BF61&gt;1.5,BF61&lt;=2),"1.5-2",AND(BF61&gt;2,BF61&lt;=2.5),"2-2.5",AND(BF61&gt;2.5,BF61&lt;=3),"2.5-3")</f>
        <v>0.5-1</v>
      </c>
      <c r="BH61" s="8">
        <v>429</v>
      </c>
      <c r="BI61" s="9">
        <v>331</v>
      </c>
      <c r="BJ61" s="9">
        <v>13.7916666666667</v>
      </c>
      <c r="BK61" s="9">
        <v>13.8</v>
      </c>
      <c r="BL61" s="9">
        <v>331.2</v>
      </c>
      <c r="BM61" s="9">
        <v>4994.2477341389604</v>
      </c>
      <c r="BN61" s="10">
        <f>K61/$BJ61</f>
        <v>21.871903284078616</v>
      </c>
      <c r="BO61" s="10">
        <f>L61/$BJ61</f>
        <v>1.5139577097042742</v>
      </c>
      <c r="BP61" s="10">
        <f>M61/$BJ61</f>
        <v>2.6429003019707391</v>
      </c>
    </row>
    <row r="62" spans="1:68" x14ac:dyDescent="0.25">
      <c r="A62" s="1">
        <v>50374</v>
      </c>
      <c r="B62" s="1">
        <v>276314</v>
      </c>
      <c r="C62" s="1" t="s">
        <v>163</v>
      </c>
      <c r="D62" s="1">
        <v>4694</v>
      </c>
      <c r="E62" s="1" t="s">
        <v>149</v>
      </c>
      <c r="F62" s="1" t="s">
        <v>71</v>
      </c>
      <c r="G62" s="4">
        <v>44146.416666666664</v>
      </c>
      <c r="H62" s="4">
        <v>44161.6875</v>
      </c>
      <c r="I62" s="1">
        <v>4</v>
      </c>
      <c r="J62" s="1" t="s">
        <v>66</v>
      </c>
      <c r="K62" s="5">
        <v>286.03000132242801</v>
      </c>
      <c r="L62" s="5">
        <v>32.470000083247797</v>
      </c>
      <c r="M62" s="5">
        <v>57.629999538262702</v>
      </c>
      <c r="N62" s="6">
        <v>286.02999999999997</v>
      </c>
      <c r="O62" s="6">
        <v>0</v>
      </c>
      <c r="P62" s="6">
        <v>0</v>
      </c>
      <c r="Q62" s="6">
        <v>0</v>
      </c>
      <c r="R62" s="6">
        <v>56.12</v>
      </c>
      <c r="S62" s="6">
        <v>1.59</v>
      </c>
      <c r="T62" s="6">
        <v>0</v>
      </c>
      <c r="U62" s="6">
        <v>0</v>
      </c>
      <c r="V62" s="6">
        <v>32.47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4631</v>
      </c>
      <c r="AL62" s="6">
        <v>4705</v>
      </c>
      <c r="AM62" s="6">
        <v>60.3</v>
      </c>
      <c r="AN62" s="6">
        <v>68425</v>
      </c>
      <c r="AO62" s="6">
        <v>28</v>
      </c>
      <c r="AP62" s="6" t="str" cm="1">
        <f t="array" ref="AP62">_xlfn.IFS(AO62&lt;=15,"&lt;=15",AND(AO62&gt;15,AO62&lt;=20),"15-20",AND(AO62&gt;20,AO62&lt;=25),"20-25",AND(AO62&gt;25,AO62&lt;=30),"25-30",AO62&gt;30,"&gt;30")</f>
        <v>25-30</v>
      </c>
      <c r="AQ62" s="7">
        <v>73.137499416187893</v>
      </c>
      <c r="AR62" s="6">
        <v>5</v>
      </c>
      <c r="AS62" s="6">
        <v>5</v>
      </c>
      <c r="AT62" s="7">
        <v>10.884153005464499</v>
      </c>
      <c r="AU62" s="7">
        <v>8.4592896174863395</v>
      </c>
      <c r="AV62" s="7">
        <v>3</v>
      </c>
      <c r="AW62" s="7">
        <v>3</v>
      </c>
      <c r="AX62" s="7">
        <v>1.30245901639344</v>
      </c>
      <c r="AY62" s="7">
        <v>12.635026999999999</v>
      </c>
      <c r="AZ62" s="7">
        <f>AY62</f>
        <v>12.635026999999999</v>
      </c>
      <c r="BA62" s="6" t="str" cm="1">
        <f t="array" ref="BA62">_xlfn.IFS(AZ62&lt;=10,"&lt;=10",AND(AZ62&gt;10,AZ62&lt;=11),"10-11",AND(AZ62&gt;11,AZ62&lt;=12),"11-12",AND(AZ62&gt;12,AZ62&lt;=13),"12-13",AND(AZ62&gt;13,AZ62&lt;=14),"13-14",AND(AZ62&gt;14,AZ62&lt;=15),"14-15")</f>
        <v>12-13</v>
      </c>
      <c r="BB62" s="7">
        <v>12.635026999999999</v>
      </c>
      <c r="BC62" s="7">
        <v>12.837513</v>
      </c>
      <c r="BD62" s="7">
        <v>1.34590163934426</v>
      </c>
      <c r="BE62" s="7">
        <v>9.6717213114754106</v>
      </c>
      <c r="BF62" s="7">
        <v>2.3909829999999999</v>
      </c>
      <c r="BG62" s="6" t="str" cm="1">
        <f t="array" ref="BG62">_xlfn.IFS(BF62&lt;=0.5,"&lt;=0.5",AND(BF62&gt;0.5,BF62&lt;=1),"0.5-1",AND(BF62&gt;1,BF62&lt;=1.5),"1-1.5",AND(BF62&gt;1.5,BF62&lt;=2),"1.5-2",AND(BF62&gt;2,BF62&lt;=2.5),"2-2.5",AND(BF62&gt;2.5,BF62&lt;=3),"2.5-3")</f>
        <v>2-2.5</v>
      </c>
      <c r="BH62" s="8">
        <v>753</v>
      </c>
      <c r="BI62" s="9">
        <v>366</v>
      </c>
      <c r="BJ62" s="9">
        <v>15.25</v>
      </c>
      <c r="BK62" s="9">
        <v>15.27</v>
      </c>
      <c r="BL62" s="9">
        <v>366.48</v>
      </c>
      <c r="BM62" s="9">
        <v>4486.8852459016398</v>
      </c>
      <c r="BN62" s="10">
        <f>K62/$BJ62</f>
        <v>18.756065660487081</v>
      </c>
      <c r="BO62" s="10">
        <f>L62/$BJ62</f>
        <v>2.1291803333277244</v>
      </c>
      <c r="BP62" s="10">
        <f>M62/$BJ62</f>
        <v>3.7790163631647675</v>
      </c>
    </row>
    <row r="63" spans="1:68" x14ac:dyDescent="0.25">
      <c r="A63" s="1">
        <v>45926</v>
      </c>
      <c r="B63" s="1">
        <v>279821</v>
      </c>
      <c r="C63" s="1" t="s">
        <v>128</v>
      </c>
      <c r="D63" s="1">
        <v>4692</v>
      </c>
      <c r="E63" s="1" t="s">
        <v>132</v>
      </c>
      <c r="F63" s="1" t="s">
        <v>131</v>
      </c>
      <c r="G63" s="4">
        <v>43107.479166666664</v>
      </c>
      <c r="H63" s="4">
        <v>43121.25</v>
      </c>
      <c r="I63" s="1">
        <v>1</v>
      </c>
      <c r="J63" s="1" t="s">
        <v>70</v>
      </c>
      <c r="K63" s="5">
        <v>247.44000013669299</v>
      </c>
      <c r="L63" s="5">
        <v>0.20000000298023199</v>
      </c>
      <c r="M63" s="5">
        <v>52.509999970594997</v>
      </c>
      <c r="N63" s="6">
        <v>232.47</v>
      </c>
      <c r="O63" s="6">
        <v>14.97</v>
      </c>
      <c r="P63" s="6">
        <v>0</v>
      </c>
      <c r="Q63" s="6">
        <v>0</v>
      </c>
      <c r="R63" s="6">
        <v>49.44</v>
      </c>
      <c r="S63" s="6">
        <v>3.07</v>
      </c>
      <c r="T63" s="6">
        <v>0</v>
      </c>
      <c r="U63" s="6">
        <v>0</v>
      </c>
      <c r="V63" s="6">
        <v>0.1</v>
      </c>
      <c r="W63" s="6">
        <v>0.1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4630</v>
      </c>
      <c r="AL63" s="6">
        <v>4317</v>
      </c>
      <c r="AM63" s="6">
        <v>161</v>
      </c>
      <c r="AN63" s="6">
        <v>68173</v>
      </c>
      <c r="AO63" s="6">
        <v>25</v>
      </c>
      <c r="AP63" s="6" t="str" cm="1">
        <f t="array" ref="AP63">_xlfn.IFS(AO63&lt;=15,"&lt;=15",AND(AO63&gt;15,AO63&lt;=20),"15-20",AND(AO63&gt;20,AO63&lt;=25),"20-25",AND(AO63&gt;25,AO63&lt;=30),"25-30",AO63&gt;30,"&gt;30")</f>
        <v>20-25</v>
      </c>
      <c r="AQ63" s="7">
        <v>77.817749890257403</v>
      </c>
      <c r="AR63" s="6">
        <v>5</v>
      </c>
      <c r="AS63" s="6">
        <v>5</v>
      </c>
      <c r="AT63" s="7">
        <v>9.9977341389728096</v>
      </c>
      <c r="AU63" s="7">
        <v>9.1454682779456196</v>
      </c>
      <c r="AV63" s="7">
        <v>5</v>
      </c>
      <c r="AW63" s="7">
        <v>5</v>
      </c>
      <c r="AX63" s="7">
        <v>0</v>
      </c>
      <c r="AY63" s="7" t="s">
        <v>67</v>
      </c>
      <c r="AZ63" s="7">
        <f>AL63/BI63</f>
        <v>13.042296072507552</v>
      </c>
      <c r="BA63" s="6" t="str" cm="1">
        <f t="array" ref="BA63">_xlfn.IFS(AZ63&lt;=10,"&lt;=10",AND(AZ63&gt;10,AZ63&lt;=11),"10-11",AND(AZ63&gt;11,AZ63&lt;=12),"11-12",AND(AZ63&gt;12,AZ63&lt;=13),"12-13",AND(AZ63&gt;13,AZ63&lt;=14),"13-14",AND(AZ63&gt;14,AZ63&lt;=15),"14-15")</f>
        <v>13-14</v>
      </c>
      <c r="BB63" s="7">
        <v>13.984591999999999</v>
      </c>
      <c r="BC63" s="7">
        <v>13.062537000000001</v>
      </c>
      <c r="BD63" s="7">
        <v>0</v>
      </c>
      <c r="BE63" s="7">
        <v>9.5668277945619309</v>
      </c>
      <c r="BF63" s="7">
        <v>0.85226500000000005</v>
      </c>
      <c r="BG63" s="6" t="str" cm="1">
        <f t="array" ref="BG63">_xlfn.IFS(BF63&lt;=0.5,"&lt;=0.5",AND(BF63&gt;0.5,BF63&lt;=1),"0.5-1",AND(BF63&gt;1,BF63&lt;=1.5),"1-1.5",AND(BF63&gt;1.5,BF63&lt;=2),"1.5-2",AND(BF63&gt;2,BF63&lt;=2.5),"2-2.5",AND(BF63&gt;2.5,BF63&lt;=3),"2.5-3")</f>
        <v>0.5-1</v>
      </c>
      <c r="BH63" s="8">
        <v>0</v>
      </c>
      <c r="BI63" s="9">
        <v>331</v>
      </c>
      <c r="BJ63" s="9">
        <v>13.7916666666667</v>
      </c>
      <c r="BK63" s="9">
        <v>13.77</v>
      </c>
      <c r="BL63" s="9">
        <v>330.48</v>
      </c>
      <c r="BM63" s="9">
        <v>4943.0574018126772</v>
      </c>
      <c r="BN63" s="10">
        <f>K63/$BJ63</f>
        <v>17.941268892086459</v>
      </c>
      <c r="BO63" s="10">
        <f>L63/$BJ63</f>
        <v>1.4501510790107421E-2</v>
      </c>
      <c r="BP63" s="10">
        <f>M63/$BJ63</f>
        <v>3.8073715990763652</v>
      </c>
    </row>
    <row r="64" spans="1:68" x14ac:dyDescent="0.25">
      <c r="A64" s="1">
        <v>47067</v>
      </c>
      <c r="B64" s="1">
        <v>267232</v>
      </c>
      <c r="C64" s="1" t="s">
        <v>153</v>
      </c>
      <c r="D64" s="1">
        <v>4693</v>
      </c>
      <c r="E64" s="1" t="s">
        <v>129</v>
      </c>
      <c r="F64" s="1" t="s">
        <v>94</v>
      </c>
      <c r="G64" s="4">
        <v>43297.020833333336</v>
      </c>
      <c r="H64" s="4">
        <v>43312.75</v>
      </c>
      <c r="I64" s="1">
        <v>3</v>
      </c>
      <c r="J64" s="1" t="s">
        <v>66</v>
      </c>
      <c r="K64" s="5">
        <v>291.28000028928102</v>
      </c>
      <c r="L64" s="5">
        <v>7.0399999404326099</v>
      </c>
      <c r="M64" s="5">
        <v>53.580000102520003</v>
      </c>
      <c r="N64" s="6">
        <v>274.24</v>
      </c>
      <c r="O64" s="6">
        <v>17.04</v>
      </c>
      <c r="P64" s="6">
        <v>0</v>
      </c>
      <c r="Q64" s="6">
        <v>0</v>
      </c>
      <c r="R64" s="6">
        <v>40.61</v>
      </c>
      <c r="S64" s="6">
        <v>12.97</v>
      </c>
      <c r="T64" s="6">
        <v>0</v>
      </c>
      <c r="U64" s="6">
        <v>0</v>
      </c>
      <c r="V64" s="6">
        <v>6.97</v>
      </c>
      <c r="W64" s="6">
        <v>7.0000000000000007E-2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5305.58</v>
      </c>
      <c r="AL64" s="6">
        <v>5562</v>
      </c>
      <c r="AM64" s="6">
        <v>180</v>
      </c>
      <c r="AN64" s="6">
        <v>67864</v>
      </c>
      <c r="AO64" s="6">
        <v>29</v>
      </c>
      <c r="AP64" s="6" t="str" cm="1">
        <f t="array" ref="AP64">_xlfn.IFS(AO64&lt;=15,"&lt;=15",AND(AO64&gt;15,AO64&lt;=20),"15-20",AND(AO64&gt;20,AO64&lt;=25),"20-25",AND(AO64&gt;25,AO64&lt;=30),"25-30",AO64&gt;30,"&gt;30")</f>
        <v>25-30</v>
      </c>
      <c r="AQ64" s="7">
        <v>72.501786279564101</v>
      </c>
      <c r="AR64" s="6">
        <v>4</v>
      </c>
      <c r="AS64" s="6">
        <v>4</v>
      </c>
      <c r="AT64" s="7">
        <v>8.2652116402116391</v>
      </c>
      <c r="AU64" s="7">
        <v>7.3601587301587301</v>
      </c>
      <c r="AV64" s="7">
        <v>3</v>
      </c>
      <c r="AW64" s="7">
        <v>0</v>
      </c>
      <c r="AX64" s="7">
        <v>0.86772486772486801</v>
      </c>
      <c r="AY64" s="7">
        <v>14.054919999999999</v>
      </c>
      <c r="AZ64" s="7">
        <f>AY64</f>
        <v>14.054919999999999</v>
      </c>
      <c r="BA64" s="6" t="str" cm="1">
        <f t="array" ref="BA64">_xlfn.IFS(AZ64&lt;=10,"&lt;=10",AND(AZ64&gt;10,AZ64&lt;=11),"10-11",AND(AZ64&gt;11,AZ64&lt;=12),"11-12",AND(AZ64&gt;12,AZ64&lt;=13),"12-13",AND(AZ64&gt;13,AZ64&lt;=14),"13-14",AND(AZ64&gt;14,AZ64&lt;=15),"14-15")</f>
        <v>14-15</v>
      </c>
      <c r="BB64" s="7">
        <v>14.054919999999999</v>
      </c>
      <c r="BC64" s="7">
        <v>14.380608000000001</v>
      </c>
      <c r="BD64" s="7">
        <v>0</v>
      </c>
      <c r="BE64" s="7">
        <v>7.8080158730158704</v>
      </c>
      <c r="BF64" s="7">
        <v>0.90505199999999997</v>
      </c>
      <c r="BG64" s="6" t="str" cm="1">
        <f t="array" ref="BG64">_xlfn.IFS(BF64&lt;=0.5,"&lt;=0.5",AND(BF64&gt;0.5,BF64&lt;=1),"0.5-1",AND(BF64&gt;1,BF64&lt;=1.5),"1-1.5",AND(BF64&gt;1.5,BF64&lt;=2),"1.5-2",AND(BF64&gt;2,BF64&lt;=2.5),"2-2.5",AND(BF64&gt;2.5,BF64&lt;=3),"2.5-3")</f>
        <v>0.5-1</v>
      </c>
      <c r="BH64" s="8">
        <v>2657.3</v>
      </c>
      <c r="BI64" s="9">
        <v>378</v>
      </c>
      <c r="BJ64" s="9">
        <v>15.75</v>
      </c>
      <c r="BK64" s="9">
        <v>15.73</v>
      </c>
      <c r="BL64" s="9">
        <v>377.52</v>
      </c>
      <c r="BM64" s="9">
        <v>4308.8253968253966</v>
      </c>
      <c r="BN64" s="10">
        <f>K64/$BJ64</f>
        <v>18.493968272335302</v>
      </c>
      <c r="BO64" s="10">
        <f>L64/$BJ64</f>
        <v>0.44698412320207048</v>
      </c>
      <c r="BP64" s="10">
        <f>M64/$BJ64</f>
        <v>3.4019047684139685</v>
      </c>
    </row>
    <row r="65" spans="1:68" x14ac:dyDescent="0.25">
      <c r="A65" s="1">
        <v>45927</v>
      </c>
      <c r="B65" s="1">
        <v>264112</v>
      </c>
      <c r="C65" s="1" t="s">
        <v>128</v>
      </c>
      <c r="D65" s="1">
        <v>4692</v>
      </c>
      <c r="E65" s="1" t="s">
        <v>129</v>
      </c>
      <c r="F65" s="1" t="s">
        <v>94</v>
      </c>
      <c r="G65" s="4">
        <v>43140.479166666664</v>
      </c>
      <c r="H65" s="4">
        <v>43158.5</v>
      </c>
      <c r="I65" s="1">
        <v>1</v>
      </c>
      <c r="J65" s="1" t="s">
        <v>66</v>
      </c>
      <c r="K65" s="5">
        <v>276.92000142733298</v>
      </c>
      <c r="L65" s="5">
        <v>20.6399997708698</v>
      </c>
      <c r="M65" s="5">
        <v>76.700000663598402</v>
      </c>
      <c r="N65" s="6">
        <v>258.37</v>
      </c>
      <c r="O65" s="6">
        <v>18.55</v>
      </c>
      <c r="P65" s="6">
        <v>0</v>
      </c>
      <c r="Q65" s="6">
        <v>0</v>
      </c>
      <c r="R65" s="6">
        <v>71.099999999999994</v>
      </c>
      <c r="S65" s="6">
        <v>5.6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20.34</v>
      </c>
      <c r="AA65" s="6">
        <v>0.3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5433</v>
      </c>
      <c r="AL65" s="6">
        <v>5708</v>
      </c>
      <c r="AM65" s="6">
        <v>99</v>
      </c>
      <c r="AN65" s="6">
        <v>67539</v>
      </c>
      <c r="AO65" s="6">
        <v>25</v>
      </c>
      <c r="AP65" s="6" t="str" cm="1">
        <f t="array" ref="AP65">_xlfn.IFS(AO65&lt;=15,"&lt;=15",AND(AO65&gt;15,AO65&lt;=20),"15-20",AND(AO65&gt;20,AO65&lt;=25),"20-25",AND(AO65&gt;25,AO65&lt;=30),"25-30",AO65&gt;30,"&gt;30")</f>
        <v>20-25</v>
      </c>
      <c r="AQ65" s="7">
        <v>64.575235388168394</v>
      </c>
      <c r="AR65" s="6">
        <v>5</v>
      </c>
      <c r="AS65" s="6">
        <v>5</v>
      </c>
      <c r="AT65" s="7">
        <v>8.0854503464203304</v>
      </c>
      <c r="AU65" s="7">
        <v>7.1187066974595901</v>
      </c>
      <c r="AV65" s="7">
        <v>4</v>
      </c>
      <c r="AW65" s="7">
        <v>4</v>
      </c>
      <c r="AX65" s="7">
        <v>0</v>
      </c>
      <c r="AY65" s="7" t="s">
        <v>67</v>
      </c>
      <c r="AZ65" s="7">
        <f>AL65/BI65</f>
        <v>13.1824480369515</v>
      </c>
      <c r="BA65" s="6" t="str" cm="1">
        <f t="array" ref="BA65">_xlfn.IFS(AZ65&lt;=10,"&lt;=10",AND(AZ65&gt;10,AZ65&lt;=11),"10-11",AND(AZ65&gt;11,AZ65&lt;=12),"11-12",AND(AZ65&gt;12,AZ65&lt;=13),"12-13",AND(AZ65&gt;13,AZ65&lt;=14),"13-14",AND(AZ65&gt;14,AZ65&lt;=15),"14-15")</f>
        <v>13-14</v>
      </c>
      <c r="BB65" s="7">
        <v>12.563464</v>
      </c>
      <c r="BC65" s="7">
        <v>13.198198</v>
      </c>
      <c r="BD65" s="7">
        <v>0</v>
      </c>
      <c r="BE65" s="7">
        <v>7.6020785219399496</v>
      </c>
      <c r="BF65" s="7">
        <v>0.96674300000000002</v>
      </c>
      <c r="BG65" s="6" t="str" cm="1">
        <f t="array" ref="BG65">_xlfn.IFS(BF65&lt;=0.5,"&lt;=0.5",AND(BF65&gt;0.5,BF65&lt;=1),"0.5-1",AND(BF65&gt;1,BF65&lt;=1.5),"1-1.5",AND(BF65&gt;1.5,BF65&lt;=2),"1.5-2",AND(BF65&gt;2,BF65&lt;=2.5),"2-2.5",AND(BF65&gt;2.5,BF65&lt;=3),"2.5-3")</f>
        <v>0.5-1</v>
      </c>
      <c r="BH65" s="8">
        <v>0</v>
      </c>
      <c r="BI65" s="9">
        <v>433</v>
      </c>
      <c r="BJ65" s="9">
        <v>18.0416666666667</v>
      </c>
      <c r="BK65" s="9">
        <v>18.02</v>
      </c>
      <c r="BL65" s="9">
        <v>432.48</v>
      </c>
      <c r="BM65" s="9">
        <v>3743.5011547344043</v>
      </c>
      <c r="BN65" s="10">
        <f>K65/$BJ65</f>
        <v>15.348914628766696</v>
      </c>
      <c r="BO65" s="10">
        <f>L65/$BJ65</f>
        <v>1.1440184630505179</v>
      </c>
      <c r="BP65" s="10">
        <f>M65/$BJ65</f>
        <v>4.2512702446336217</v>
      </c>
    </row>
    <row r="66" spans="1:68" x14ac:dyDescent="0.25">
      <c r="A66" s="1">
        <v>51572</v>
      </c>
      <c r="B66" s="1">
        <v>281620</v>
      </c>
      <c r="C66" s="1" t="s">
        <v>144</v>
      </c>
      <c r="D66" s="1">
        <v>4689</v>
      </c>
      <c r="E66" s="1" t="s">
        <v>148</v>
      </c>
      <c r="F66" s="1" t="s">
        <v>71</v>
      </c>
      <c r="G66" s="4">
        <v>44393.979166666664</v>
      </c>
      <c r="H66" s="4">
        <v>44410.291666666664</v>
      </c>
      <c r="I66" s="1">
        <v>3</v>
      </c>
      <c r="J66" s="1" t="s">
        <v>66</v>
      </c>
      <c r="K66" s="5">
        <v>283.85999910036702</v>
      </c>
      <c r="L66" s="5">
        <v>10.179999999702</v>
      </c>
      <c r="M66" s="5">
        <v>48.610000034173297</v>
      </c>
      <c r="N66" s="6">
        <v>0</v>
      </c>
      <c r="O66" s="6">
        <v>0</v>
      </c>
      <c r="P66" s="6">
        <v>283.86</v>
      </c>
      <c r="Q66" s="6">
        <v>0</v>
      </c>
      <c r="R66" s="6">
        <v>0</v>
      </c>
      <c r="S66" s="6">
        <v>0</v>
      </c>
      <c r="T66" s="6">
        <v>48.61</v>
      </c>
      <c r="U66" s="6">
        <v>0</v>
      </c>
      <c r="V66" s="6">
        <v>0</v>
      </c>
      <c r="W66" s="6">
        <v>0</v>
      </c>
      <c r="X66" s="6">
        <v>10.18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4463</v>
      </c>
      <c r="AL66" s="6">
        <v>4792</v>
      </c>
      <c r="AM66" s="6">
        <v>174</v>
      </c>
      <c r="AN66" s="6">
        <v>67501</v>
      </c>
      <c r="AO66" s="6">
        <v>24</v>
      </c>
      <c r="AP66" s="6" t="str" cm="1">
        <f t="array" ref="AP66">_xlfn.IFS(AO66&lt;=15,"&lt;=15",AND(AO66&gt;15,AO66&lt;=20),"15-20",AND(AO66&gt;20,AO66&lt;=25),"20-25",AND(AO66&gt;25,AO66&lt;=30),"25-30",AO66&gt;30,"&gt;30")</f>
        <v>20-25</v>
      </c>
      <c r="AQ66" s="7">
        <v>72.186377114948598</v>
      </c>
      <c r="AR66" s="6">
        <v>5</v>
      </c>
      <c r="AS66" s="6">
        <v>5</v>
      </c>
      <c r="AT66" s="7">
        <v>10.095408163265301</v>
      </c>
      <c r="AU66" s="7">
        <v>9.3867346938775498</v>
      </c>
      <c r="AV66" s="7">
        <v>4</v>
      </c>
      <c r="AW66" s="7">
        <v>3</v>
      </c>
      <c r="AX66" s="7">
        <v>2.39515306122449</v>
      </c>
      <c r="AY66" s="7">
        <v>11.402117000000001</v>
      </c>
      <c r="AZ66" s="7">
        <f>AY66</f>
        <v>11.402117000000001</v>
      </c>
      <c r="BA66" s="6" t="str" cm="1">
        <f t="array" ref="BA66">_xlfn.IFS(AZ66&lt;=10,"&lt;=10",AND(AZ66&gt;10,AZ66&lt;=11),"10-11",AND(AZ66&gt;11,AZ66&lt;=12),"11-12",AND(AZ66&gt;12,AZ66&lt;=13),"12-13",AND(AZ66&gt;13,AZ66&lt;=14),"13-14",AND(AZ66&gt;14,AZ66&lt;=15),"14-15")</f>
        <v>11-12</v>
      </c>
      <c r="BB66" s="7">
        <v>11.402117000000001</v>
      </c>
      <c r="BC66" s="7">
        <v>12.241657999999999</v>
      </c>
      <c r="BD66" s="7">
        <v>2.2163265306122399</v>
      </c>
      <c r="BE66" s="7">
        <v>9.7410714285714306</v>
      </c>
      <c r="BF66" s="7">
        <v>0.708673</v>
      </c>
      <c r="BG66" s="6" t="str" cm="1">
        <f t="array" ref="BG66">_xlfn.IFS(BF66&lt;=0.5,"&lt;=0.5",AND(BF66&gt;0.5,BF66&lt;=1),"0.5-1",AND(BF66&gt;1,BF66&lt;=1.5),"1-1.5",AND(BF66&gt;1.5,BF66&lt;=2),"1.5-2",AND(BF66&gt;2,BF66&lt;=2.5),"2-2.5",AND(BF66&gt;2.5,BF66&lt;=3),"2.5-3")</f>
        <v>0.5-1</v>
      </c>
      <c r="BH66" s="8">
        <v>2101</v>
      </c>
      <c r="BI66" s="9">
        <v>392</v>
      </c>
      <c r="BJ66" s="9">
        <v>16.3333333333333</v>
      </c>
      <c r="BK66" s="9">
        <v>16.309999999999999</v>
      </c>
      <c r="BL66" s="9">
        <v>391.44</v>
      </c>
      <c r="BM66" s="9">
        <v>4132.7142857142944</v>
      </c>
      <c r="BN66" s="10">
        <f>K66/$BJ66</f>
        <v>17.379183618389852</v>
      </c>
      <c r="BO66" s="10">
        <f>L66/$BJ66</f>
        <v>0.62326530610420539</v>
      </c>
      <c r="BP66" s="10">
        <f>M66/$BJ66</f>
        <v>2.9761224510718405</v>
      </c>
    </row>
    <row r="67" spans="1:68" x14ac:dyDescent="0.25">
      <c r="A67" s="1">
        <v>50554</v>
      </c>
      <c r="B67" s="1">
        <v>274632</v>
      </c>
      <c r="C67" s="1" t="s">
        <v>63</v>
      </c>
      <c r="D67" s="1">
        <v>4688</v>
      </c>
      <c r="E67" s="1" t="s">
        <v>71</v>
      </c>
      <c r="F67" s="1" t="s">
        <v>106</v>
      </c>
      <c r="G67" s="4">
        <v>44180.862500000003</v>
      </c>
      <c r="H67" s="4">
        <v>44195.4</v>
      </c>
      <c r="I67" s="1">
        <v>4</v>
      </c>
      <c r="J67" s="1" t="s">
        <v>66</v>
      </c>
      <c r="K67" s="5">
        <v>274.849999189377</v>
      </c>
      <c r="L67" s="5">
        <v>13.0899999799828</v>
      </c>
      <c r="M67" s="5">
        <v>44.479999770720802</v>
      </c>
      <c r="N67" s="6">
        <v>0</v>
      </c>
      <c r="O67" s="6">
        <v>0</v>
      </c>
      <c r="P67" s="6">
        <v>274.85000000000002</v>
      </c>
      <c r="Q67" s="6">
        <v>0</v>
      </c>
      <c r="R67" s="6">
        <v>0</v>
      </c>
      <c r="S67" s="6">
        <v>0</v>
      </c>
      <c r="T67" s="6">
        <v>44.48</v>
      </c>
      <c r="U67" s="6">
        <v>0</v>
      </c>
      <c r="V67" s="6">
        <v>0</v>
      </c>
      <c r="W67" s="6">
        <v>0</v>
      </c>
      <c r="X67" s="6">
        <v>3.09</v>
      </c>
      <c r="Y67" s="6">
        <v>0</v>
      </c>
      <c r="Z67" s="6">
        <v>0</v>
      </c>
      <c r="AA67" s="6">
        <v>0</v>
      </c>
      <c r="AB67" s="6">
        <v>20.04</v>
      </c>
      <c r="AC67" s="6">
        <v>0</v>
      </c>
      <c r="AD67" s="6">
        <v>0</v>
      </c>
      <c r="AE67" s="6">
        <v>0</v>
      </c>
      <c r="AF67" s="6">
        <v>3.07</v>
      </c>
      <c r="AG67" s="6">
        <v>0</v>
      </c>
      <c r="AH67" s="6">
        <v>0</v>
      </c>
      <c r="AI67" s="6">
        <v>0</v>
      </c>
      <c r="AJ67" s="6">
        <v>0</v>
      </c>
      <c r="AK67" s="6">
        <v>4591</v>
      </c>
      <c r="AL67" s="6">
        <v>4677</v>
      </c>
      <c r="AM67" s="6">
        <v>0</v>
      </c>
      <c r="AN67" s="6">
        <v>67459</v>
      </c>
      <c r="AO67" s="6">
        <v>27</v>
      </c>
      <c r="AP67" s="6" t="str" cm="1">
        <f t="array" ref="AP67">_xlfn.IFS(AO67&lt;=15,"&lt;=15",AND(AO67&gt;15,AO67&lt;=20),"15-20",AND(AO67&gt;20,AO67&lt;=25),"20-25",AND(AO67&gt;25,AO67&lt;=30),"25-30",AO67&gt;30,"&gt;30")</f>
        <v>25-30</v>
      </c>
      <c r="AQ67" s="7">
        <v>72.365635637842004</v>
      </c>
      <c r="AR67" s="6">
        <v>4</v>
      </c>
      <c r="AS67" s="6">
        <v>4</v>
      </c>
      <c r="AT67" s="7">
        <v>7.88853868194842</v>
      </c>
      <c r="AU67" s="7">
        <v>7.7074498567335201</v>
      </c>
      <c r="AV67" s="7">
        <v>3</v>
      </c>
      <c r="AW67" s="7">
        <v>3</v>
      </c>
      <c r="AX67" s="7">
        <v>0.83839541547277896</v>
      </c>
      <c r="AY67" s="7">
        <v>13.16126</v>
      </c>
      <c r="AZ67" s="7">
        <f>AY67</f>
        <v>13.16126</v>
      </c>
      <c r="BA67" s="6" t="str" cm="1">
        <f t="array" ref="BA67">_xlfn.IFS(AZ67&lt;=10,"&lt;=10",AND(AZ67&gt;10,AZ67&lt;=11),"10-11",AND(AZ67&gt;11,AZ67&lt;=12),"11-12",AND(AZ67&gt;12,AZ67&lt;=13),"12-13",AND(AZ67&gt;13,AZ67&lt;=14),"13-14",AND(AZ67&gt;14,AZ67&lt;=15),"14-15")</f>
        <v>13-14</v>
      </c>
      <c r="BB67" s="7">
        <v>13.16126</v>
      </c>
      <c r="BC67" s="7">
        <v>13.378252</v>
      </c>
      <c r="BD67" s="7">
        <v>0.860744985673352</v>
      </c>
      <c r="BE67" s="7">
        <v>7.7979942693409701</v>
      </c>
      <c r="BF67" s="7">
        <v>0.181088</v>
      </c>
      <c r="BG67" s="6" t="str" cm="1">
        <f t="array" ref="BG67">_xlfn.IFS(BF67&lt;=0.5,"&lt;=0.5",AND(BF67&gt;0.5,BF67&lt;=1),"0.5-1",AND(BF67&gt;1,BF67&lt;=1.5),"1-1.5",AND(BF67&gt;1.5,BF67&lt;=2),"1.5-2",AND(BF67&gt;2,BF67&lt;=2.5),"2-2.5",AND(BF67&gt;2.5,BF67&lt;=3),"2.5-3")</f>
        <v>&lt;=0.5</v>
      </c>
      <c r="BH67" s="8">
        <v>0</v>
      </c>
      <c r="BI67" s="9">
        <v>349</v>
      </c>
      <c r="BJ67" s="9">
        <v>14.5416666666667</v>
      </c>
      <c r="BK67" s="9">
        <v>14.54</v>
      </c>
      <c r="BL67" s="9">
        <v>348.96</v>
      </c>
      <c r="BM67" s="9">
        <v>4639.0143266475543</v>
      </c>
      <c r="BN67" s="10">
        <f>K67/$BJ67</f>
        <v>18.900859543108979</v>
      </c>
      <c r="BO67" s="10">
        <f>L67/$BJ67</f>
        <v>0.90017191839423061</v>
      </c>
      <c r="BP67" s="10">
        <f>M67/$BJ67</f>
        <v>3.0587965458375268</v>
      </c>
    </row>
    <row r="68" spans="1:68" x14ac:dyDescent="0.25">
      <c r="A68" s="1">
        <v>47010</v>
      </c>
      <c r="B68" s="1">
        <v>266835</v>
      </c>
      <c r="C68" s="1" t="s">
        <v>144</v>
      </c>
      <c r="D68" s="1">
        <v>4689</v>
      </c>
      <c r="E68" s="1" t="s">
        <v>145</v>
      </c>
      <c r="F68" s="1" t="s">
        <v>130</v>
      </c>
      <c r="G68" s="4">
        <v>43419.677083333336</v>
      </c>
      <c r="H68" s="4">
        <v>43435.864583333336</v>
      </c>
      <c r="I68" s="1">
        <v>4</v>
      </c>
      <c r="J68" s="1" t="s">
        <v>66</v>
      </c>
      <c r="K68" s="5">
        <v>276.02999758720398</v>
      </c>
      <c r="L68" s="5">
        <v>14.0400000562271</v>
      </c>
      <c r="M68" s="5">
        <v>51.240000367164598</v>
      </c>
      <c r="N68" s="6">
        <v>260.83</v>
      </c>
      <c r="O68" s="6">
        <v>15.2</v>
      </c>
      <c r="P68" s="6">
        <v>0</v>
      </c>
      <c r="Q68" s="6">
        <v>0</v>
      </c>
      <c r="R68" s="6">
        <v>48.84</v>
      </c>
      <c r="S68" s="6">
        <v>2.4</v>
      </c>
      <c r="T68" s="6">
        <v>0</v>
      </c>
      <c r="U68" s="6">
        <v>0</v>
      </c>
      <c r="V68" s="6">
        <v>12.67</v>
      </c>
      <c r="W68" s="6">
        <v>1.37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0.01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4829</v>
      </c>
      <c r="AL68" s="6">
        <v>4747</v>
      </c>
      <c r="AM68" s="6">
        <v>245</v>
      </c>
      <c r="AN68" s="6">
        <v>66874</v>
      </c>
      <c r="AO68" s="6">
        <v>27</v>
      </c>
      <c r="AP68" s="6" t="str" cm="1">
        <f t="array" ref="AP68">_xlfn.IFS(AO68&lt;=15,"&lt;=15",AND(AO68&gt;15,AO68&lt;=20),"15-20",AND(AO68&gt;20,AO68&lt;=25),"20-25",AND(AO68&gt;25,AO68&lt;=30),"25-30",AO68&gt;30,"&gt;30")</f>
        <v>25-30</v>
      </c>
      <c r="AQ68" s="7">
        <v>67.323244338708307</v>
      </c>
      <c r="AR68" s="6">
        <v>5</v>
      </c>
      <c r="AS68" s="6">
        <v>5</v>
      </c>
      <c r="AT68" s="7">
        <v>9.4701030927835106</v>
      </c>
      <c r="AU68" s="7">
        <v>8.9878865979381501</v>
      </c>
      <c r="AV68" s="7">
        <v>4</v>
      </c>
      <c r="AW68" s="7">
        <v>2</v>
      </c>
      <c r="AX68" s="7">
        <v>1.41443298969072</v>
      </c>
      <c r="AY68" s="7">
        <v>12.401056000000001</v>
      </c>
      <c r="AZ68" s="7">
        <f>AY68</f>
        <v>12.401056000000001</v>
      </c>
      <c r="BA68" s="6" t="str" cm="1">
        <f t="array" ref="BA68">_xlfn.IFS(AZ68&lt;=10,"&lt;=10",AND(AZ68&gt;10,AZ68&lt;=11),"10-11",AND(AZ68&gt;11,AZ68&lt;=12),"11-12",AND(AZ68&gt;12,AZ68&lt;=13),"12-13",AND(AZ68&gt;13,AZ68&lt;=14),"13-14",AND(AZ68&gt;14,AZ68&lt;=15),"14-15")</f>
        <v>12-13</v>
      </c>
      <c r="BB68" s="7">
        <v>12.429510000000001</v>
      </c>
      <c r="BC68" s="7">
        <v>12.217242000000001</v>
      </c>
      <c r="BD68" s="7">
        <v>0.82551546391752595</v>
      </c>
      <c r="BE68" s="7">
        <v>9.2289948453608197</v>
      </c>
      <c r="BF68" s="7">
        <v>0.48221599999999998</v>
      </c>
      <c r="BG68" s="6" t="str" cm="1">
        <f t="array" ref="BG68">_xlfn.IFS(BF68&lt;=0.5,"&lt;=0.5",AND(BF68&gt;0.5,BF68&lt;=1),"0.5-1",AND(BF68&gt;1,BF68&lt;=1.5),"1-1.5",AND(BF68&gt;1.5,BF68&lt;=2),"1.5-2",AND(BF68&gt;2,BF68&lt;=2.5),"2-2.5",AND(BF68&gt;2.5,BF68&lt;=3),"2.5-3")</f>
        <v>&lt;=0.5</v>
      </c>
      <c r="BH68" s="8">
        <v>2912</v>
      </c>
      <c r="BI68" s="9">
        <v>388</v>
      </c>
      <c r="BJ68" s="9">
        <v>16.1666666666667</v>
      </c>
      <c r="BK68" s="9">
        <v>16.190000000000001</v>
      </c>
      <c r="BL68" s="9">
        <v>388.56</v>
      </c>
      <c r="BM68" s="9">
        <v>4136.5360824742183</v>
      </c>
      <c r="BN68" s="10">
        <f>K68/$BJ68</f>
        <v>17.074020469311552</v>
      </c>
      <c r="BO68" s="10">
        <f>L68/$BJ68</f>
        <v>0.86845361172538582</v>
      </c>
      <c r="BP68" s="10">
        <f>M68/$BJ68</f>
        <v>3.16948455879368</v>
      </c>
    </row>
    <row r="69" spans="1:68" x14ac:dyDescent="0.25">
      <c r="A69" s="1">
        <v>45207</v>
      </c>
      <c r="B69" s="1">
        <v>262191</v>
      </c>
      <c r="C69" s="1" t="s">
        <v>99</v>
      </c>
      <c r="D69" s="1">
        <v>4687</v>
      </c>
      <c r="E69" s="1" t="s">
        <v>68</v>
      </c>
      <c r="F69" s="1" t="s">
        <v>86</v>
      </c>
      <c r="G69" s="4">
        <v>43194.862500000003</v>
      </c>
      <c r="H69" s="4">
        <v>43209.904166666667</v>
      </c>
      <c r="I69" s="1">
        <v>2</v>
      </c>
      <c r="J69" s="1" t="s">
        <v>66</v>
      </c>
      <c r="K69" s="5">
        <v>282.54900042216002</v>
      </c>
      <c r="L69" s="5">
        <v>54.099999542037601</v>
      </c>
      <c r="M69" s="5">
        <v>36.500000417232499</v>
      </c>
      <c r="N69" s="6">
        <v>254.34899999999999</v>
      </c>
      <c r="O69" s="6">
        <v>28.2</v>
      </c>
      <c r="P69" s="6">
        <v>0</v>
      </c>
      <c r="Q69" s="6">
        <v>0</v>
      </c>
      <c r="R69" s="6">
        <v>33.200000000000003</v>
      </c>
      <c r="S69" s="6">
        <v>3.3</v>
      </c>
      <c r="T69" s="6">
        <v>0</v>
      </c>
      <c r="U69" s="6">
        <v>0</v>
      </c>
      <c r="V69" s="6">
        <v>32.299999999999997</v>
      </c>
      <c r="W69" s="6">
        <v>3.6</v>
      </c>
      <c r="X69" s="6">
        <v>0</v>
      </c>
      <c r="Y69" s="6">
        <v>0</v>
      </c>
      <c r="Z69" s="6">
        <v>24.7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4527</v>
      </c>
      <c r="AL69" s="6">
        <v>4569</v>
      </c>
      <c r="AM69" s="6">
        <v>95</v>
      </c>
      <c r="AN69" s="6">
        <v>66660</v>
      </c>
      <c r="AO69" s="6">
        <v>21</v>
      </c>
      <c r="AP69" s="6" t="str" cm="1">
        <f t="array" ref="AP69">_xlfn.IFS(AO69&lt;=15,"&lt;=15",AND(AO69&gt;15,AO69&lt;=20),"15-20",AND(AO69&gt;20,AO69&lt;=25),"20-25",AND(AO69&gt;25,AO69&lt;=30),"25-30",AO69&gt;30,"&gt;30")</f>
        <v>20-25</v>
      </c>
      <c r="AQ69" s="7">
        <v>70.946705495181902</v>
      </c>
      <c r="AR69" s="6">
        <v>5</v>
      </c>
      <c r="AS69" s="6">
        <v>5</v>
      </c>
      <c r="AT69" s="7">
        <v>9.7202216066482006</v>
      </c>
      <c r="AU69" s="7">
        <v>9.0909972299168995</v>
      </c>
      <c r="AV69" s="7">
        <v>4</v>
      </c>
      <c r="AW69" s="7">
        <v>4</v>
      </c>
      <c r="AX69" s="7">
        <v>2.35318559556787</v>
      </c>
      <c r="AY69" s="7">
        <v>10.537229</v>
      </c>
      <c r="AZ69" s="7">
        <f>AY69</f>
        <v>10.537229</v>
      </c>
      <c r="BA69" s="6" t="str" cm="1">
        <f t="array" ref="BA69">_xlfn.IFS(AZ69&lt;=10,"&lt;=10",AND(AZ69&gt;10,AZ69&lt;=11),"10-11",AND(AZ69&gt;11,AZ69&lt;=12),"11-12",AND(AZ69&gt;12,AZ69&lt;=13),"12-13",AND(AZ69&gt;13,AZ69&lt;=14),"13-14",AND(AZ69&gt;14,AZ69&lt;=15),"14-15")</f>
        <v>10-11</v>
      </c>
      <c r="BB69" s="7">
        <v>12.540581</v>
      </c>
      <c r="BC69" s="7">
        <v>12.657285</v>
      </c>
      <c r="BD69" s="7">
        <v>2.93074792243767</v>
      </c>
      <c r="BE69" s="7">
        <v>9.4060664819944595</v>
      </c>
      <c r="BF69" s="7">
        <v>0.62922400000000001</v>
      </c>
      <c r="BG69" s="6" t="str" cm="1">
        <f t="array" ref="BG69">_xlfn.IFS(BF69&lt;=0.5,"&lt;=0.5",AND(BF69&gt;0.5,BF69&lt;=1),"0.5-1",AND(BF69&gt;1,BF69&lt;=1.5),"1-1.5",AND(BF69&gt;1.5,BF69&lt;=2),"1.5-2",AND(BF69&gt;2,BF69&lt;=2.5),"2-2.5",AND(BF69&gt;2.5,BF69&lt;=3),"2.5-3")</f>
        <v>0.5-1</v>
      </c>
      <c r="BH69" s="8">
        <v>1121</v>
      </c>
      <c r="BI69" s="9">
        <v>361</v>
      </c>
      <c r="BJ69" s="9">
        <v>15.0416666666667</v>
      </c>
      <c r="BK69" s="9">
        <v>15.04</v>
      </c>
      <c r="BL69" s="9">
        <v>360.96</v>
      </c>
      <c r="BM69" s="9">
        <v>4431.6897506925106</v>
      </c>
      <c r="BN69" s="10">
        <f>K69/$BJ69</f>
        <v>18.784421080697577</v>
      </c>
      <c r="BO69" s="10">
        <f>L69/$BJ69</f>
        <v>3.5966758698307468</v>
      </c>
      <c r="BP69" s="10">
        <f>M69/$BJ69</f>
        <v>2.426592825522377</v>
      </c>
    </row>
    <row r="70" spans="1:68" x14ac:dyDescent="0.25">
      <c r="A70" s="1">
        <v>45140</v>
      </c>
      <c r="B70" s="1">
        <v>260667</v>
      </c>
      <c r="C70" s="1" t="s">
        <v>63</v>
      </c>
      <c r="D70" s="1">
        <v>4688</v>
      </c>
      <c r="E70" s="1" t="s">
        <v>98</v>
      </c>
      <c r="F70" s="1" t="s">
        <v>92</v>
      </c>
      <c r="G70" s="4">
        <v>43727.654166666667</v>
      </c>
      <c r="H70" s="4">
        <v>43743.083333333336</v>
      </c>
      <c r="I70" s="1">
        <v>3</v>
      </c>
      <c r="J70" s="1" t="s">
        <v>66</v>
      </c>
      <c r="K70" s="5">
        <v>284.43999918301898</v>
      </c>
      <c r="L70" s="5">
        <v>26.111000200112699</v>
      </c>
      <c r="M70" s="5">
        <v>53.590000222126598</v>
      </c>
      <c r="N70" s="6">
        <v>258.45999999999998</v>
      </c>
      <c r="O70" s="6">
        <v>25.98</v>
      </c>
      <c r="P70" s="6">
        <v>0</v>
      </c>
      <c r="Q70" s="6">
        <v>0</v>
      </c>
      <c r="R70" s="6">
        <v>48.36</v>
      </c>
      <c r="S70" s="6">
        <v>5.23</v>
      </c>
      <c r="T70" s="6">
        <v>0</v>
      </c>
      <c r="U70" s="6">
        <v>0</v>
      </c>
      <c r="V70" s="6">
        <v>16.841000000000001</v>
      </c>
      <c r="W70" s="6">
        <v>1.96</v>
      </c>
      <c r="X70" s="6">
        <v>0</v>
      </c>
      <c r="Y70" s="6">
        <v>0</v>
      </c>
      <c r="Z70" s="6">
        <v>7.31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4834</v>
      </c>
      <c r="AL70" s="6">
        <v>4822</v>
      </c>
      <c r="AM70" s="6">
        <v>576</v>
      </c>
      <c r="AN70" s="6">
        <v>66597</v>
      </c>
      <c r="AO70" s="6">
        <v>25</v>
      </c>
      <c r="AP70" s="6" t="str" cm="1">
        <f t="array" ref="AP70">_xlfn.IFS(AO70&lt;=15,"&lt;=15",AND(AO70&gt;15,AO70&lt;=20),"15-20",AND(AO70&gt;20,AO70&lt;=25),"20-25",AND(AO70&gt;25,AO70&lt;=30),"25-30",AO70&gt;30,"&gt;30")</f>
        <v>20-25</v>
      </c>
      <c r="AQ70" s="7">
        <v>71.571405533669704</v>
      </c>
      <c r="AR70" s="6">
        <v>5</v>
      </c>
      <c r="AS70" s="6">
        <v>5</v>
      </c>
      <c r="AT70" s="7">
        <v>8.0285714285714302</v>
      </c>
      <c r="AU70" s="7">
        <v>5.62129380053908</v>
      </c>
      <c r="AV70" s="7">
        <v>3</v>
      </c>
      <c r="AW70" s="7">
        <v>2</v>
      </c>
      <c r="AX70" s="7">
        <v>1.1048517520215599</v>
      </c>
      <c r="AY70" s="7">
        <v>13.117708</v>
      </c>
      <c r="AZ70" s="7">
        <f>AY70</f>
        <v>13.117708</v>
      </c>
      <c r="BA70" s="6" t="str" cm="1">
        <f t="array" ref="BA70">_xlfn.IFS(AZ70&lt;=10,"&lt;=10",AND(AZ70&gt;10,AZ70&lt;=11),"10-11",AND(AZ70&gt;11,AZ70&lt;=12),"11-12",AND(AZ70&gt;12,AZ70&lt;=13),"12-13",AND(AZ70&gt;13,AZ70&lt;=14),"13-14",AND(AZ70&gt;14,AZ70&lt;=15),"14-15")</f>
        <v>13-14</v>
      </c>
      <c r="BB70" s="7">
        <v>13.117708</v>
      </c>
      <c r="BC70" s="7">
        <v>13.085336</v>
      </c>
      <c r="BD70" s="7">
        <v>1.8285714285714301</v>
      </c>
      <c r="BE70" s="7">
        <v>6.8249326145552596</v>
      </c>
      <c r="BF70" s="7">
        <v>2.4072770000000001</v>
      </c>
      <c r="BG70" s="6" t="str" cm="1">
        <f t="array" ref="BG70">_xlfn.IFS(BF70&lt;=0.5,"&lt;=0.5",AND(BF70&gt;0.5,BF70&lt;=1),"0.5-1",AND(BF70&gt;1,BF70&lt;=1.5),"1-1.5",AND(BF70&gt;1.5,BF70&lt;=2),"1.5-2",AND(BF70&gt;2,BF70&lt;=2.5),"2-2.5",AND(BF70&gt;2.5,BF70&lt;=3),"2.5-3")</f>
        <v>2-2.5</v>
      </c>
      <c r="BH70" s="8">
        <v>505</v>
      </c>
      <c r="BI70" s="9">
        <v>371</v>
      </c>
      <c r="BJ70" s="9">
        <v>15.4583333333333</v>
      </c>
      <c r="BK70" s="9">
        <v>15.43</v>
      </c>
      <c r="BL70" s="9">
        <v>370.32</v>
      </c>
      <c r="BM70" s="9">
        <v>4308.1617250673944</v>
      </c>
      <c r="BN70" s="10">
        <f>K70/$BJ70</f>
        <v>18.400431213995876</v>
      </c>
      <c r="BO70" s="10">
        <f>L70/$BJ70</f>
        <v>1.6891213067458386</v>
      </c>
      <c r="BP70" s="10">
        <f>M70/$BJ70</f>
        <v>3.4667385588437765</v>
      </c>
    </row>
    <row r="71" spans="1:68" x14ac:dyDescent="0.25">
      <c r="A71" s="1">
        <v>47017</v>
      </c>
      <c r="B71" s="1">
        <v>266893</v>
      </c>
      <c r="C71" s="1" t="s">
        <v>144</v>
      </c>
      <c r="D71" s="1">
        <v>4689</v>
      </c>
      <c r="E71" s="1" t="s">
        <v>71</v>
      </c>
      <c r="F71" s="1" t="s">
        <v>106</v>
      </c>
      <c r="G71" s="4">
        <v>43724.095833333333</v>
      </c>
      <c r="H71" s="4">
        <v>43739.287499999999</v>
      </c>
      <c r="I71" s="1">
        <v>3</v>
      </c>
      <c r="J71" s="1" t="s">
        <v>66</v>
      </c>
      <c r="K71" s="5">
        <v>260.73999619483902</v>
      </c>
      <c r="L71" s="5">
        <v>18.029999994983299</v>
      </c>
      <c r="M71" s="5">
        <v>53.7300000588099</v>
      </c>
      <c r="N71" s="6">
        <v>260.74</v>
      </c>
      <c r="O71" s="6">
        <v>0</v>
      </c>
      <c r="P71" s="6">
        <v>0</v>
      </c>
      <c r="Q71" s="6">
        <v>0</v>
      </c>
      <c r="R71" s="6">
        <v>53.73</v>
      </c>
      <c r="S71" s="6">
        <v>0</v>
      </c>
      <c r="T71" s="6">
        <v>0</v>
      </c>
      <c r="U71" s="6">
        <v>0</v>
      </c>
      <c r="V71" s="6">
        <v>3.14</v>
      </c>
      <c r="W71" s="6">
        <v>0</v>
      </c>
      <c r="X71" s="6">
        <v>0</v>
      </c>
      <c r="Y71" s="6">
        <v>0</v>
      </c>
      <c r="Z71" s="6">
        <v>14.89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4688</v>
      </c>
      <c r="AL71" s="6">
        <v>4713</v>
      </c>
      <c r="AM71" s="6">
        <v>0</v>
      </c>
      <c r="AN71" s="6">
        <v>66276</v>
      </c>
      <c r="AO71" s="6">
        <v>26</v>
      </c>
      <c r="AP71" s="6" t="str" cm="1">
        <f t="array" ref="AP71">_xlfn.IFS(AO71&lt;=15,"&lt;=15",AND(AO71&gt;15,AO71&lt;=20),"15-20",AND(AO71&gt;20,AO71&lt;=25),"20-25",AND(AO71&gt;25,AO71&lt;=30),"25-30",AO71&gt;30,"&gt;30")</f>
        <v>25-30</v>
      </c>
      <c r="AQ71" s="7">
        <v>71.078519770827498</v>
      </c>
      <c r="AR71" s="6">
        <v>4</v>
      </c>
      <c r="AS71" s="6">
        <v>4</v>
      </c>
      <c r="AT71" s="7">
        <v>8.4340659340659307</v>
      </c>
      <c r="AU71" s="7">
        <v>7.0461538461538504</v>
      </c>
      <c r="AV71" s="7">
        <v>3</v>
      </c>
      <c r="AW71" s="7">
        <v>0</v>
      </c>
      <c r="AX71" s="7">
        <v>0</v>
      </c>
      <c r="AY71" s="7">
        <v>12.858598000000001</v>
      </c>
      <c r="AZ71" s="7">
        <f>AY71</f>
        <v>12.858598000000001</v>
      </c>
      <c r="BA71" s="6" t="str" cm="1">
        <f t="array" ref="BA71">_xlfn.IFS(AZ71&lt;=10,"&lt;=10",AND(AZ71&gt;10,AZ71&lt;=11),"10-11",AND(AZ71&gt;11,AZ71&lt;=12),"11-12",AND(AZ71&gt;12,AZ71&lt;=13),"12-13",AND(AZ71&gt;13,AZ71&lt;=14),"13-14",AND(AZ71&gt;14,AZ71&lt;=15),"14-15")</f>
        <v>12-13</v>
      </c>
      <c r="BB71" s="7">
        <v>12.858598000000001</v>
      </c>
      <c r="BC71" s="7">
        <v>12.927554000000001</v>
      </c>
      <c r="BD71" s="7">
        <v>0</v>
      </c>
      <c r="BE71" s="7">
        <v>7.7401098901098901</v>
      </c>
      <c r="BF71" s="7">
        <v>1.387912</v>
      </c>
      <c r="BG71" s="6" t="str" cm="1">
        <f t="array" ref="BG71">_xlfn.IFS(BF71&lt;=0.5,"&lt;=0.5",AND(BF71&gt;0.5,BF71&lt;=1),"0.5-1",AND(BF71&gt;1,BF71&lt;=1.5),"1-1.5",AND(BF71&gt;1.5,BF71&lt;=2),"1.5-2",AND(BF71&gt;2,BF71&lt;=2.5),"2-2.5",AND(BF71&gt;2.5,BF71&lt;=3),"2.5-3")</f>
        <v>1-1.5</v>
      </c>
      <c r="BH71" s="8">
        <v>0</v>
      </c>
      <c r="BI71" s="9">
        <v>364</v>
      </c>
      <c r="BJ71" s="9">
        <v>15.1666666666667</v>
      </c>
      <c r="BK71" s="9">
        <v>15.19</v>
      </c>
      <c r="BL71" s="9">
        <v>364.56</v>
      </c>
      <c r="BM71" s="9">
        <v>4369.8461538461443</v>
      </c>
      <c r="BN71" s="10">
        <f>K71/$BJ71</f>
        <v>17.191648100758581</v>
      </c>
      <c r="BO71" s="10">
        <f>L71/$BJ71</f>
        <v>1.1887912084604346</v>
      </c>
      <c r="BP71" s="10">
        <f>M71/$BJ71</f>
        <v>3.5426373665149309</v>
      </c>
    </row>
    <row r="72" spans="1:68" x14ac:dyDescent="0.25">
      <c r="A72" s="1">
        <v>49620</v>
      </c>
      <c r="B72" s="1">
        <v>273012</v>
      </c>
      <c r="C72" s="1" t="s">
        <v>163</v>
      </c>
      <c r="D72" s="1">
        <v>4694</v>
      </c>
      <c r="E72" s="1" t="s">
        <v>87</v>
      </c>
      <c r="F72" s="1" t="s">
        <v>71</v>
      </c>
      <c r="G72" s="4">
        <v>43942.5</v>
      </c>
      <c r="H72" s="4">
        <v>43957.583333333336</v>
      </c>
      <c r="I72" s="1">
        <v>2</v>
      </c>
      <c r="J72" s="1" t="s">
        <v>66</v>
      </c>
      <c r="K72" s="5">
        <v>279.35000300407398</v>
      </c>
      <c r="L72" s="5">
        <v>25.830000291268</v>
      </c>
      <c r="M72" s="5">
        <v>51.519999434550598</v>
      </c>
      <c r="N72" s="6">
        <v>279.35000000000002</v>
      </c>
      <c r="O72" s="6">
        <v>0</v>
      </c>
      <c r="P72" s="6">
        <v>0</v>
      </c>
      <c r="Q72" s="6">
        <v>0</v>
      </c>
      <c r="R72" s="6">
        <v>50.42</v>
      </c>
      <c r="S72" s="6">
        <v>1.1000000000000001</v>
      </c>
      <c r="T72" s="6">
        <v>0</v>
      </c>
      <c r="U72" s="6">
        <v>0</v>
      </c>
      <c r="V72" s="6">
        <v>25.83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0.4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4495</v>
      </c>
      <c r="AL72" s="6">
        <v>4406</v>
      </c>
      <c r="AM72" s="6">
        <v>4</v>
      </c>
      <c r="AN72" s="6">
        <v>66078</v>
      </c>
      <c r="AO72" s="6">
        <v>23</v>
      </c>
      <c r="AP72" s="6" t="str" cm="1">
        <f t="array" ref="AP72">_xlfn.IFS(AO72&lt;=15,"&lt;=15",AND(AO72&gt;15,AO72&lt;=20),"15-20",AND(AO72&gt;20,AO72&lt;=25),"20-25",AND(AO72&gt;25,AO72&lt;=30),"25-30",AO72&gt;30,"&gt;30")</f>
        <v>20-25</v>
      </c>
      <c r="AQ72" s="7">
        <v>75.313028285404002</v>
      </c>
      <c r="AR72" s="6">
        <v>4</v>
      </c>
      <c r="AS72" s="6">
        <v>4</v>
      </c>
      <c r="AT72" s="7">
        <v>9.8138121546961301</v>
      </c>
      <c r="AU72" s="7">
        <v>9</v>
      </c>
      <c r="AV72" s="7">
        <v>3</v>
      </c>
      <c r="AW72" s="7">
        <v>0</v>
      </c>
      <c r="AX72" s="7">
        <v>0</v>
      </c>
      <c r="AY72" s="7">
        <v>12.555248000000001</v>
      </c>
      <c r="AZ72" s="7">
        <f>AY72</f>
        <v>12.555248000000001</v>
      </c>
      <c r="BA72" s="6" t="str" cm="1">
        <f t="array" ref="BA72">_xlfn.IFS(AZ72&lt;=10,"&lt;=10",AND(AZ72&gt;10,AZ72&lt;=11),"10-11",AND(AZ72&gt;11,AZ72&lt;=12),"11-12",AND(AZ72&gt;12,AZ72&lt;=13),"12-13",AND(AZ72&gt;13,AZ72&lt;=14),"13-14",AND(AZ72&gt;14,AZ72&lt;=15),"14-15")</f>
        <v>12-13</v>
      </c>
      <c r="BB72" s="7">
        <v>12.555248000000001</v>
      </c>
      <c r="BC72" s="7">
        <v>12.308425</v>
      </c>
      <c r="BD72" s="7">
        <v>0</v>
      </c>
      <c r="BE72" s="7">
        <v>9.4069060773480704</v>
      </c>
      <c r="BF72" s="7">
        <v>0.81381199999999998</v>
      </c>
      <c r="BG72" s="6" t="str" cm="1">
        <f t="array" ref="BG72">_xlfn.IFS(BF72&lt;=0.5,"&lt;=0.5",AND(BF72&gt;0.5,BF72&lt;=1),"0.5-1",AND(BF72&gt;1,BF72&lt;=1.5),"1-1.5",AND(BF72&gt;1.5,BF72&lt;=2),"1.5-2",AND(BF72&gt;2,BF72&lt;=2.5),"2-2.5",AND(BF72&gt;2.5,BF72&lt;=3),"2.5-3")</f>
        <v>0.5-1</v>
      </c>
      <c r="BH72" s="8">
        <v>46</v>
      </c>
      <c r="BI72" s="9">
        <v>362</v>
      </c>
      <c r="BJ72" s="9">
        <v>15.0833333333333</v>
      </c>
      <c r="BK72" s="9">
        <v>15.08</v>
      </c>
      <c r="BL72" s="9">
        <v>361.92</v>
      </c>
      <c r="BM72" s="9">
        <v>4380.8618784530481</v>
      </c>
      <c r="BN72" s="10">
        <f>K72/$BJ72</f>
        <v>18.520442188115442</v>
      </c>
      <c r="BO72" s="10">
        <f>L72/$BJ72</f>
        <v>1.7124862071558933</v>
      </c>
      <c r="BP72" s="10">
        <f>M72/$BJ72</f>
        <v>3.4156905702464559</v>
      </c>
    </row>
    <row r="73" spans="1:68" x14ac:dyDescent="0.25">
      <c r="A73" s="1">
        <v>51161</v>
      </c>
      <c r="B73" s="1">
        <v>278697</v>
      </c>
      <c r="C73" s="1" t="s">
        <v>140</v>
      </c>
      <c r="D73" s="1">
        <v>4691</v>
      </c>
      <c r="E73" s="1" t="s">
        <v>87</v>
      </c>
      <c r="F73" s="1" t="s">
        <v>71</v>
      </c>
      <c r="G73" s="4">
        <v>44268.541666666664</v>
      </c>
      <c r="H73" s="4">
        <v>44283.220833333333</v>
      </c>
      <c r="I73" s="1">
        <v>1</v>
      </c>
      <c r="J73" s="1" t="s">
        <v>66</v>
      </c>
      <c r="K73" s="5">
        <v>291.50999947388999</v>
      </c>
      <c r="L73" s="5">
        <v>7.9700000832478199</v>
      </c>
      <c r="M73" s="5">
        <v>37.540000031391799</v>
      </c>
      <c r="N73" s="6">
        <v>0</v>
      </c>
      <c r="O73" s="6">
        <v>0</v>
      </c>
      <c r="P73" s="6">
        <v>291.51</v>
      </c>
      <c r="Q73" s="6">
        <v>0</v>
      </c>
      <c r="R73" s="6">
        <v>0</v>
      </c>
      <c r="S73" s="6">
        <v>0</v>
      </c>
      <c r="T73" s="6">
        <v>37.54</v>
      </c>
      <c r="U73" s="6">
        <v>0</v>
      </c>
      <c r="V73" s="6">
        <v>0</v>
      </c>
      <c r="W73" s="6">
        <v>0</v>
      </c>
      <c r="X73" s="6">
        <v>7.97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0.09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4457</v>
      </c>
      <c r="AL73" s="6">
        <v>4411</v>
      </c>
      <c r="AM73" s="6">
        <v>316</v>
      </c>
      <c r="AN73" s="6">
        <v>65810</v>
      </c>
      <c r="AO73" s="6">
        <v>26</v>
      </c>
      <c r="AP73" s="6" t="str" cm="1">
        <f t="array" ref="AP73">_xlfn.IFS(AO73&lt;=15,"&lt;=15",AND(AO73&gt;15,AO73&lt;=20),"15-20",AND(AO73&gt;20,AO73&lt;=25),"20-25",AND(AO73&gt;25,AO73&lt;=30),"25-30",AO73&gt;30,"&gt;30")</f>
        <v>25-30</v>
      </c>
      <c r="AQ73" s="7">
        <v>74.996843434343404</v>
      </c>
      <c r="AR73" s="6">
        <v>4</v>
      </c>
      <c r="AS73" s="6">
        <v>4</v>
      </c>
      <c r="AT73" s="7">
        <v>9.3244318181818198</v>
      </c>
      <c r="AU73" s="7">
        <v>8.0593749999999993</v>
      </c>
      <c r="AV73" s="7">
        <v>3</v>
      </c>
      <c r="AW73" s="7">
        <v>3</v>
      </c>
      <c r="AX73" s="7">
        <v>1.5911931818181799</v>
      </c>
      <c r="AY73" s="7">
        <v>12.650738</v>
      </c>
      <c r="AZ73" s="7">
        <f>AY73</f>
        <v>12.650738</v>
      </c>
      <c r="BA73" s="6" t="str" cm="1">
        <f t="array" ref="BA73">_xlfn.IFS(AZ73&lt;=10,"&lt;=10",AND(AZ73&gt;10,AZ73&lt;=11),"10-11",AND(AZ73&gt;11,AZ73&lt;=12),"11-12",AND(AZ73&gt;12,AZ73&lt;=13),"12-13",AND(AZ73&gt;13,AZ73&lt;=14),"13-14",AND(AZ73&gt;14,AZ73&lt;=15),"14-15")</f>
        <v>12-13</v>
      </c>
      <c r="BB73" s="7">
        <v>12.650738</v>
      </c>
      <c r="BC73" s="7">
        <v>12.522244000000001</v>
      </c>
      <c r="BD73" s="7">
        <v>1.4903409090909101</v>
      </c>
      <c r="BE73" s="7">
        <v>8.6919034090909104</v>
      </c>
      <c r="BF73" s="7">
        <v>1.265056</v>
      </c>
      <c r="BG73" s="6" t="str" cm="1">
        <f t="array" ref="BG73">_xlfn.IFS(BF73&lt;=0.5,"&lt;=0.5",AND(BF73&gt;0.5,BF73&lt;=1),"0.5-1",AND(BF73&gt;1,BF73&lt;=1.5),"1-1.5",AND(BF73&gt;1.5,BF73&lt;=2),"1.5-2",AND(BF73&gt;2,BF73&lt;=2.5),"2-2.5",AND(BF73&gt;2.5,BF73&lt;=3),"2.5-3")</f>
        <v>1-1.5</v>
      </c>
      <c r="BH73" s="8">
        <v>1124</v>
      </c>
      <c r="BI73" s="9">
        <v>352</v>
      </c>
      <c r="BJ73" s="9">
        <v>14.6666666666667</v>
      </c>
      <c r="BK73" s="9">
        <v>14.68</v>
      </c>
      <c r="BL73" s="9">
        <v>352.32</v>
      </c>
      <c r="BM73" s="9">
        <v>4487.045454545444</v>
      </c>
      <c r="BN73" s="10">
        <f>K73/$BJ73</f>
        <v>19.875681782310636</v>
      </c>
      <c r="BO73" s="10">
        <f>L73/$BJ73</f>
        <v>0.54340909658507741</v>
      </c>
      <c r="BP73" s="10">
        <f>M73/$BJ73</f>
        <v>2.5595454566857985</v>
      </c>
    </row>
    <row r="74" spans="1:68" x14ac:dyDescent="0.25">
      <c r="A74" s="1">
        <v>47369</v>
      </c>
      <c r="B74" s="1">
        <v>266474</v>
      </c>
      <c r="C74" s="1" t="s">
        <v>163</v>
      </c>
      <c r="D74" s="1">
        <v>4694</v>
      </c>
      <c r="E74" s="1" t="s">
        <v>132</v>
      </c>
      <c r="F74" s="1" t="s">
        <v>130</v>
      </c>
      <c r="G74" s="4">
        <v>43254.145833333336</v>
      </c>
      <c r="H74" s="4">
        <v>43269.854166666664</v>
      </c>
      <c r="I74" s="1">
        <v>2</v>
      </c>
      <c r="J74" s="1" t="s">
        <v>70</v>
      </c>
      <c r="K74" s="5">
        <v>253.51999719937601</v>
      </c>
      <c r="L74" s="5">
        <v>15.7999999305854</v>
      </c>
      <c r="M74" s="5">
        <v>18.620000104109401</v>
      </c>
      <c r="N74" s="6">
        <v>239.96</v>
      </c>
      <c r="O74" s="6">
        <v>13.56</v>
      </c>
      <c r="P74" s="6">
        <v>0</v>
      </c>
      <c r="Q74" s="6">
        <v>0</v>
      </c>
      <c r="R74" s="6">
        <v>16.850000000000001</v>
      </c>
      <c r="S74" s="6">
        <v>1.77</v>
      </c>
      <c r="T74" s="6">
        <v>0</v>
      </c>
      <c r="U74" s="6">
        <v>0</v>
      </c>
      <c r="V74" s="6">
        <v>14.19</v>
      </c>
      <c r="W74" s="6">
        <v>1.61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4868</v>
      </c>
      <c r="AL74" s="6">
        <v>4680</v>
      </c>
      <c r="AM74" s="6">
        <v>24</v>
      </c>
      <c r="AN74" s="6">
        <v>65655</v>
      </c>
      <c r="AO74" s="6">
        <v>28</v>
      </c>
      <c r="AP74" s="6" t="str" cm="1">
        <f t="array" ref="AP74">_xlfn.IFS(AO74&lt;=15,"&lt;=15",AND(AO74&gt;15,AO74&lt;=20),"15-20",AND(AO74&gt;20,AO74&lt;=25),"20-25",AND(AO74&gt;25,AO74&lt;=30),"25-30",AO74&gt;30,"&gt;30")</f>
        <v>25-30</v>
      </c>
      <c r="AQ74" s="7">
        <v>66.423632365276902</v>
      </c>
      <c r="AR74" s="6">
        <v>4</v>
      </c>
      <c r="AS74" s="6">
        <v>4</v>
      </c>
      <c r="AT74" s="7">
        <v>11.2262599469496</v>
      </c>
      <c r="AU74" s="7">
        <v>9.4986737400530501</v>
      </c>
      <c r="AV74" s="7">
        <v>3</v>
      </c>
      <c r="AW74" s="7">
        <v>1</v>
      </c>
      <c r="AX74" s="7">
        <v>0.12785145888594199</v>
      </c>
      <c r="AY74" s="7">
        <v>12.882493</v>
      </c>
      <c r="AZ74" s="7">
        <f>AY74</f>
        <v>12.882493</v>
      </c>
      <c r="BA74" s="6" t="str" cm="1">
        <f t="array" ref="BA74">_xlfn.IFS(AZ74&lt;=10,"&lt;=10",AND(AZ74&gt;10,AZ74&lt;=11),"10-11",AND(AZ74&gt;11,AZ74&lt;=12),"11-12",AND(AZ74&gt;12,AZ74&lt;=13),"12-13",AND(AZ74&gt;13,AZ74&lt;=14),"13-14",AND(AZ74&gt;14,AZ74&lt;=15),"14-15")</f>
        <v>12-13</v>
      </c>
      <c r="BB74" s="7">
        <v>12.914827000000001</v>
      </c>
      <c r="BC74" s="7">
        <v>12.414429</v>
      </c>
      <c r="BD74" s="7">
        <v>0.108753315649867</v>
      </c>
      <c r="BE74" s="7">
        <v>10.362148541114101</v>
      </c>
      <c r="BF74" s="7">
        <v>1.7275860000000001</v>
      </c>
      <c r="BG74" s="6" t="str" cm="1">
        <f t="array" ref="BG74">_xlfn.IFS(BF74&lt;=0.5,"&lt;=0.5",AND(BF74&gt;0.5,BF74&lt;=1),"0.5-1",AND(BF74&gt;1,BF74&lt;=1.5),"1-1.5",AND(BF74&gt;1.5,BF74&lt;=2),"1.5-2",AND(BF74&gt;2,BF74&lt;=2.5),"2-2.5",AND(BF74&gt;2.5,BF74&lt;=3),"2.5-3")</f>
        <v>1.5-2</v>
      </c>
      <c r="BH74" s="8">
        <v>288</v>
      </c>
      <c r="BI74" s="9">
        <v>377</v>
      </c>
      <c r="BJ74" s="9">
        <v>15.7083333333333</v>
      </c>
      <c r="BK74" s="9">
        <v>15.71</v>
      </c>
      <c r="BL74" s="9">
        <v>377.04</v>
      </c>
      <c r="BM74" s="9">
        <v>4179.6286472148631</v>
      </c>
      <c r="BN74" s="10">
        <f>K74/$BJ74</f>
        <v>16.139204065742803</v>
      </c>
      <c r="BO74" s="10">
        <f>L74/$BJ74</f>
        <v>1.0058355393476137</v>
      </c>
      <c r="BP74" s="10">
        <f>M74/$BJ74</f>
        <v>1.185358096813333</v>
      </c>
    </row>
    <row r="75" spans="1:68" x14ac:dyDescent="0.25">
      <c r="A75" s="1">
        <v>47013</v>
      </c>
      <c r="B75" s="1">
        <v>266985</v>
      </c>
      <c r="C75" s="1" t="s">
        <v>144</v>
      </c>
      <c r="D75" s="1">
        <v>4689</v>
      </c>
      <c r="E75" s="1" t="s">
        <v>72</v>
      </c>
      <c r="F75" s="1" t="s">
        <v>134</v>
      </c>
      <c r="G75" s="4">
        <v>43541.458333333336</v>
      </c>
      <c r="H75" s="4">
        <v>43556.504166666666</v>
      </c>
      <c r="I75" s="1">
        <v>1</v>
      </c>
      <c r="J75" s="1" t="s">
        <v>66</v>
      </c>
      <c r="K75" s="5">
        <v>294.67999561627698</v>
      </c>
      <c r="L75" s="5">
        <v>63.739999751249997</v>
      </c>
      <c r="M75" s="5">
        <v>48.810000439484902</v>
      </c>
      <c r="N75" s="6">
        <v>257.92</v>
      </c>
      <c r="O75" s="6">
        <v>36.76</v>
      </c>
      <c r="P75" s="6">
        <v>0</v>
      </c>
      <c r="Q75" s="6">
        <v>0</v>
      </c>
      <c r="R75" s="6">
        <v>42.67</v>
      </c>
      <c r="S75" s="6">
        <v>6.14</v>
      </c>
      <c r="T75" s="6">
        <v>0</v>
      </c>
      <c r="U75" s="6">
        <v>0</v>
      </c>
      <c r="V75" s="6">
        <v>39.36</v>
      </c>
      <c r="W75" s="6">
        <v>5.87</v>
      </c>
      <c r="X75" s="6">
        <v>0</v>
      </c>
      <c r="Y75" s="6">
        <v>0</v>
      </c>
      <c r="Z75" s="6">
        <v>18.510000000000002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4767</v>
      </c>
      <c r="AL75" s="6">
        <v>4760</v>
      </c>
      <c r="AM75" s="6">
        <v>27</v>
      </c>
      <c r="AN75" s="6">
        <v>65598</v>
      </c>
      <c r="AO75" s="6">
        <v>19</v>
      </c>
      <c r="AP75" s="6" t="str" cm="1">
        <f t="array" ref="AP75">_xlfn.IFS(AO75&lt;=15,"&lt;=15",AND(AO75&gt;15,AO75&lt;=20),"15-20",AND(AO75&gt;20,AO75&lt;=25),"20-25",AND(AO75&gt;25,AO75&lt;=30),"25-30",AO75&gt;30,"&gt;30")</f>
        <v>15-20</v>
      </c>
      <c r="AQ75" s="7">
        <v>75.228022823590706</v>
      </c>
      <c r="AR75" s="6">
        <v>5</v>
      </c>
      <c r="AS75" s="6">
        <v>5</v>
      </c>
      <c r="AT75" s="7">
        <v>7.8844875346260404</v>
      </c>
      <c r="AU75" s="7">
        <v>7.1789473684210501</v>
      </c>
      <c r="AV75" s="7">
        <v>3</v>
      </c>
      <c r="AW75" s="7">
        <v>0</v>
      </c>
      <c r="AX75" s="7">
        <v>2.6315789473684199E-2</v>
      </c>
      <c r="AY75" s="7">
        <v>13.202299</v>
      </c>
      <c r="AZ75" s="7">
        <f>AY75</f>
        <v>13.202299</v>
      </c>
      <c r="BA75" s="6" t="str" cm="1">
        <f t="array" ref="BA75">_xlfn.IFS(AZ75&lt;=10,"&lt;=10",AND(AZ75&gt;10,AZ75&lt;=11),"10-11",AND(AZ75&gt;11,AZ75&lt;=12),"11-12",AND(AZ75&gt;12,AZ75&lt;=13),"12-13",AND(AZ75&gt;13,AZ75&lt;=14),"13-14",AND(AZ75&gt;14,AZ75&lt;=15),"14-15")</f>
        <v>13-14</v>
      </c>
      <c r="BB75" s="7">
        <v>13.202299</v>
      </c>
      <c r="BC75" s="7">
        <v>13.181246</v>
      </c>
      <c r="BD75" s="7">
        <v>0.29778393351800603</v>
      </c>
      <c r="BE75" s="7">
        <v>7.5317174515235497</v>
      </c>
      <c r="BF75" s="7">
        <v>0.70553999999999994</v>
      </c>
      <c r="BG75" s="6" t="str" cm="1">
        <f t="array" ref="BG75">_xlfn.IFS(BF75&lt;=0.5,"&lt;=0.5",AND(BF75&gt;0.5,BF75&lt;=1),"0.5-1",AND(BF75&gt;1,BF75&lt;=1.5),"1-1.5",AND(BF75&gt;1.5,BF75&lt;=2),"1.5-2",AND(BF75&gt;2,BF75&lt;=2.5),"2-2.5",AND(BF75&gt;2.5,BF75&lt;=3),"2.5-3")</f>
        <v>0.5-1</v>
      </c>
      <c r="BH75" s="8">
        <v>332</v>
      </c>
      <c r="BI75" s="9">
        <v>361</v>
      </c>
      <c r="BJ75" s="9">
        <v>15.0416666666667</v>
      </c>
      <c r="BK75" s="9">
        <v>15.59</v>
      </c>
      <c r="BL75" s="9">
        <v>374.16</v>
      </c>
      <c r="BM75" s="9">
        <v>4361.0858725761673</v>
      </c>
      <c r="BN75" s="10">
        <f>K75/$BJ75</f>
        <v>19.59091383598513</v>
      </c>
      <c r="BO75" s="10">
        <f>L75/$BJ75</f>
        <v>4.2375623103324003</v>
      </c>
      <c r="BP75" s="10">
        <f>M75/$BJ75</f>
        <v>3.2449861788023133</v>
      </c>
    </row>
    <row r="76" spans="1:68" x14ac:dyDescent="0.25">
      <c r="A76" s="1">
        <v>47066</v>
      </c>
      <c r="B76" s="1">
        <v>267610</v>
      </c>
      <c r="C76" s="1" t="s">
        <v>153</v>
      </c>
      <c r="D76" s="1">
        <v>4693</v>
      </c>
      <c r="E76" s="1" t="s">
        <v>132</v>
      </c>
      <c r="F76" s="1" t="s">
        <v>130</v>
      </c>
      <c r="G76" s="4">
        <v>43234.09375</v>
      </c>
      <c r="H76" s="4">
        <v>43250.427083333336</v>
      </c>
      <c r="I76" s="1">
        <v>2</v>
      </c>
      <c r="J76" s="1" t="s">
        <v>70</v>
      </c>
      <c r="K76" s="5">
        <v>264.72000078360202</v>
      </c>
      <c r="L76" s="5">
        <v>10.4899998698384</v>
      </c>
      <c r="M76" s="5">
        <v>61.530000617106801</v>
      </c>
      <c r="N76" s="6">
        <v>249</v>
      </c>
      <c r="O76" s="6">
        <v>15.72</v>
      </c>
      <c r="P76" s="6">
        <v>0</v>
      </c>
      <c r="Q76" s="6">
        <v>0</v>
      </c>
      <c r="R76" s="6">
        <v>58.74</v>
      </c>
      <c r="S76" s="6">
        <v>2.79</v>
      </c>
      <c r="T76" s="6">
        <v>0</v>
      </c>
      <c r="U76" s="6">
        <v>0</v>
      </c>
      <c r="V76" s="6">
        <v>10.39</v>
      </c>
      <c r="W76" s="6">
        <v>0.1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4836</v>
      </c>
      <c r="AL76" s="6">
        <v>4675</v>
      </c>
      <c r="AM76" s="6">
        <v>239</v>
      </c>
      <c r="AN76" s="6">
        <v>65283</v>
      </c>
      <c r="AO76" s="6">
        <v>28</v>
      </c>
      <c r="AP76" s="6" t="str" cm="1">
        <f t="array" ref="AP76">_xlfn.IFS(AO76&lt;=15,"&lt;=15",AND(AO76&gt;15,AO76&lt;=20),"15-20",AND(AO76&gt;20,AO76&lt;=25),"20-25",AND(AO76&gt;25,AO76&lt;=30),"25-30",AO76&gt;30,"&gt;30")</f>
        <v>25-30</v>
      </c>
      <c r="AQ76" s="7">
        <v>65.687336473050706</v>
      </c>
      <c r="AR76" s="6">
        <v>5</v>
      </c>
      <c r="AS76" s="6">
        <v>5</v>
      </c>
      <c r="AT76" s="7">
        <v>10.3658163265306</v>
      </c>
      <c r="AU76" s="7">
        <v>9.8548469387755109</v>
      </c>
      <c r="AV76" s="7">
        <v>3</v>
      </c>
      <c r="AW76" s="7">
        <v>0</v>
      </c>
      <c r="AX76" s="7">
        <v>1.2438775510204101</v>
      </c>
      <c r="AY76" s="7">
        <v>12.338163</v>
      </c>
      <c r="AZ76" s="7">
        <f>AY76</f>
        <v>12.338163</v>
      </c>
      <c r="BA76" s="6" t="str" cm="1">
        <f t="array" ref="BA76">_xlfn.IFS(AZ76&lt;=10,"&lt;=10",AND(AZ76&gt;10,AZ76&lt;=11),"10-11",AND(AZ76&gt;11,AZ76&lt;=12),"11-12",AND(AZ76&gt;12,AZ76&lt;=13),"12-13",AND(AZ76&gt;13,AZ76&lt;=14),"13-14",AND(AZ76&gt;14,AZ76&lt;=15),"14-15")</f>
        <v>12-13</v>
      </c>
      <c r="BB76" s="7">
        <v>12.338163</v>
      </c>
      <c r="BC76" s="7">
        <v>11.927193000000001</v>
      </c>
      <c r="BD76" s="7">
        <v>0.24234693877551</v>
      </c>
      <c r="BE76" s="7">
        <v>10.110943877551</v>
      </c>
      <c r="BF76" s="7">
        <v>0.51096900000000001</v>
      </c>
      <c r="BG76" s="6" t="str" cm="1">
        <f t="array" ref="BG76">_xlfn.IFS(BF76&lt;=0.5,"&lt;=0.5",AND(BF76&gt;0.5,BF76&lt;=1),"0.5-1",AND(BF76&gt;1,BF76&lt;=1.5),"1-1.5",AND(BF76&gt;1.5,BF76&lt;=2),"1.5-2",AND(BF76&gt;2,BF76&lt;=2.5),"2-2.5",AND(BF76&gt;2.5,BF76&lt;=3),"2.5-3")</f>
        <v>0.5-1</v>
      </c>
      <c r="BH76" s="8">
        <v>2755</v>
      </c>
      <c r="BI76" s="9">
        <v>392</v>
      </c>
      <c r="BJ76" s="9">
        <v>16.3333333333333</v>
      </c>
      <c r="BK76" s="9">
        <v>16.329999999999998</v>
      </c>
      <c r="BL76" s="9">
        <v>391.92</v>
      </c>
      <c r="BM76" s="9">
        <v>3996.918367346947</v>
      </c>
      <c r="BN76" s="10">
        <f>K76/$BJ76</f>
        <v>16.207346986751176</v>
      </c>
      <c r="BO76" s="10">
        <f>L76/$BJ76</f>
        <v>0.64224488999010743</v>
      </c>
      <c r="BP76" s="10">
        <f>M76/$BJ76</f>
        <v>3.7671428949249139</v>
      </c>
    </row>
    <row r="77" spans="1:68" x14ac:dyDescent="0.25">
      <c r="A77" s="1">
        <v>45492</v>
      </c>
      <c r="B77" s="1">
        <v>263005</v>
      </c>
      <c r="C77" s="1" t="s">
        <v>118</v>
      </c>
      <c r="D77" s="1">
        <v>4690</v>
      </c>
      <c r="E77" s="1" t="s">
        <v>87</v>
      </c>
      <c r="F77" s="1" t="s">
        <v>71</v>
      </c>
      <c r="G77" s="4">
        <v>43447.5</v>
      </c>
      <c r="H77" s="4">
        <v>43462.3125</v>
      </c>
      <c r="I77" s="1">
        <v>4</v>
      </c>
      <c r="J77" s="1" t="s">
        <v>66</v>
      </c>
      <c r="K77" s="5">
        <v>284.64000129699701</v>
      </c>
      <c r="L77" s="5">
        <v>14.7600000922879</v>
      </c>
      <c r="M77" s="5">
        <v>43.870000243187</v>
      </c>
      <c r="N77" s="6">
        <v>284.64</v>
      </c>
      <c r="O77" s="6">
        <v>0</v>
      </c>
      <c r="P77" s="6">
        <v>0</v>
      </c>
      <c r="Q77" s="6">
        <v>0</v>
      </c>
      <c r="R77" s="6">
        <v>43.87</v>
      </c>
      <c r="S77" s="6">
        <v>0</v>
      </c>
      <c r="T77" s="6">
        <v>0</v>
      </c>
      <c r="U77" s="6">
        <v>0</v>
      </c>
      <c r="V77" s="6">
        <v>14.76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4572</v>
      </c>
      <c r="AL77" s="6">
        <v>4423</v>
      </c>
      <c r="AM77" s="6">
        <v>156.5</v>
      </c>
      <c r="AN77" s="6">
        <v>65052.62</v>
      </c>
      <c r="AO77" s="6">
        <v>25</v>
      </c>
      <c r="AP77" s="6" t="str" cm="1">
        <f t="array" ref="AP77">_xlfn.IFS(AO77&lt;=15,"&lt;=15",AND(AO77&gt;15,AO77&lt;=20),"15-20",AND(AO77&gt;20,AO77&lt;=25),"20-25",AND(AO77&gt;25,AO77&lt;=30),"25-30",AO77&gt;30,"&gt;30")</f>
        <v>20-25</v>
      </c>
      <c r="AQ77" s="7">
        <v>74.174378235223301</v>
      </c>
      <c r="AR77" s="6">
        <v>5</v>
      </c>
      <c r="AS77" s="6">
        <v>5</v>
      </c>
      <c r="AT77" s="7">
        <v>10.5904225352113</v>
      </c>
      <c r="AU77" s="7">
        <v>10.0118309859155</v>
      </c>
      <c r="AV77" s="7">
        <v>3</v>
      </c>
      <c r="AW77" s="7">
        <v>4</v>
      </c>
      <c r="AX77" s="7">
        <v>1.5267605633802801</v>
      </c>
      <c r="AY77" s="7">
        <v>12.862366</v>
      </c>
      <c r="AZ77" s="7">
        <f>AY77</f>
        <v>12.862366</v>
      </c>
      <c r="BA77" s="6" t="str" cm="1">
        <f t="array" ref="BA77">_xlfn.IFS(AZ77&lt;=10,"&lt;=10",AND(AZ77&gt;10,AZ77&lt;=11),"10-11",AND(AZ77&gt;11,AZ77&lt;=12),"11-12",AND(AZ77&gt;12,AZ77&lt;=13),"12-13",AND(AZ77&gt;13,AZ77&lt;=14),"13-14",AND(AZ77&gt;14,AZ77&lt;=15),"14-15")</f>
        <v>12-13</v>
      </c>
      <c r="BB77" s="7">
        <v>12.862366</v>
      </c>
      <c r="BC77" s="7">
        <v>12.444872999999999</v>
      </c>
      <c r="BD77" s="7">
        <v>1.96056338028169</v>
      </c>
      <c r="BE77" s="7">
        <v>10.297436619718299</v>
      </c>
      <c r="BF77" s="7">
        <v>0.57859099999999997</v>
      </c>
      <c r="BG77" s="6" t="str" cm="1">
        <f t="array" ref="BG77">_xlfn.IFS(BF77&lt;=0.5,"&lt;=0.5",AND(BF77&gt;0.5,BF77&lt;=1),"0.5-1",AND(BF77&gt;1,BF77&lt;=1.5),"1-1.5",AND(BF77&gt;1.5,BF77&lt;=2),"1.5-2",AND(BF77&gt;2,BF77&lt;=2.5),"2-2.5",AND(BF77&gt;2.5,BF77&lt;=3),"2.5-3")</f>
        <v>0.5-1</v>
      </c>
      <c r="BH77" s="8">
        <v>1927</v>
      </c>
      <c r="BI77" s="9">
        <v>355</v>
      </c>
      <c r="BJ77" s="9">
        <v>14.7916666666667</v>
      </c>
      <c r="BK77" s="9">
        <v>14.81</v>
      </c>
      <c r="BL77" s="9">
        <v>355.44</v>
      </c>
      <c r="BM77" s="9">
        <v>4397.9236056337932</v>
      </c>
      <c r="BN77" s="10">
        <f>K77/$BJ77</f>
        <v>19.243267693318064</v>
      </c>
      <c r="BO77" s="10">
        <f>L77/$BJ77</f>
        <v>0.99785916116875717</v>
      </c>
      <c r="BP77" s="10">
        <f>M77/$BJ77</f>
        <v>2.9658591713703819</v>
      </c>
    </row>
    <row r="78" spans="1:68" x14ac:dyDescent="0.25">
      <c r="A78" s="1">
        <v>51300</v>
      </c>
      <c r="B78" s="1">
        <v>281530</v>
      </c>
      <c r="C78" s="1" t="s">
        <v>153</v>
      </c>
      <c r="D78" s="1">
        <v>4693</v>
      </c>
      <c r="E78" s="1" t="s">
        <v>71</v>
      </c>
      <c r="F78" s="1" t="s">
        <v>84</v>
      </c>
      <c r="G78" s="4">
        <v>44343.833333333336</v>
      </c>
      <c r="H78" s="4">
        <v>44357.291666666664</v>
      </c>
      <c r="I78" s="1">
        <v>2</v>
      </c>
      <c r="J78" s="1" t="s">
        <v>66</v>
      </c>
      <c r="K78" s="5">
        <v>282.13999970754003</v>
      </c>
      <c r="L78" s="5">
        <v>6.7099998996903496</v>
      </c>
      <c r="M78" s="5">
        <v>46.199999968210903</v>
      </c>
      <c r="N78" s="6">
        <v>282.14</v>
      </c>
      <c r="O78" s="6">
        <v>0</v>
      </c>
      <c r="P78" s="6">
        <v>0</v>
      </c>
      <c r="Q78" s="6">
        <v>0</v>
      </c>
      <c r="R78" s="6">
        <v>44.6</v>
      </c>
      <c r="S78" s="6">
        <v>1.6</v>
      </c>
      <c r="T78" s="6">
        <v>0</v>
      </c>
      <c r="U78" s="6">
        <v>0</v>
      </c>
      <c r="V78" s="6">
        <v>2.83</v>
      </c>
      <c r="W78" s="6">
        <v>0</v>
      </c>
      <c r="X78" s="6">
        <v>0</v>
      </c>
      <c r="Y78" s="6">
        <v>0</v>
      </c>
      <c r="Z78" s="6">
        <v>2.78</v>
      </c>
      <c r="AA78" s="6">
        <v>1.1000000000000001</v>
      </c>
      <c r="AB78" s="6">
        <v>0</v>
      </c>
      <c r="AC78" s="6">
        <v>0</v>
      </c>
      <c r="AD78" s="6">
        <v>0</v>
      </c>
      <c r="AE78" s="6">
        <v>0.1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3998</v>
      </c>
      <c r="AL78" s="6">
        <v>3984</v>
      </c>
      <c r="AM78" s="6">
        <v>138</v>
      </c>
      <c r="AN78" s="6">
        <v>64854</v>
      </c>
      <c r="AO78" s="6">
        <v>28</v>
      </c>
      <c r="AP78" s="6" t="str" cm="1">
        <f t="array" ref="AP78">_xlfn.IFS(AO78&lt;=15,"&lt;=15",AND(AO78&gt;15,AO78&lt;=20),"15-20",AND(AO78&gt;20,AO78&lt;=25),"20-25",AND(AO78&gt;25,AO78&lt;=30),"25-30",AO78&gt;30,"&gt;30")</f>
        <v>25-30</v>
      </c>
      <c r="AQ78" s="7">
        <v>79.133603238866399</v>
      </c>
      <c r="AR78" s="6">
        <v>5</v>
      </c>
      <c r="AS78" s="6">
        <v>5</v>
      </c>
      <c r="AT78" s="7">
        <v>10.256346749225999</v>
      </c>
      <c r="AU78" s="7">
        <v>9.6185758513931905</v>
      </c>
      <c r="AV78" s="7">
        <v>3</v>
      </c>
      <c r="AW78" s="7">
        <v>2</v>
      </c>
      <c r="AX78" s="7">
        <v>1.35634674922601</v>
      </c>
      <c r="AY78" s="7">
        <v>12.376965</v>
      </c>
      <c r="AZ78" s="7">
        <f>AY78</f>
        <v>12.376965</v>
      </c>
      <c r="BA78" s="6" t="str" cm="1">
        <f t="array" ref="BA78">_xlfn.IFS(AZ78&lt;=10,"&lt;=10",AND(AZ78&gt;10,AZ78&lt;=11),"10-11",AND(AZ78&gt;11,AZ78&lt;=12),"11-12",AND(AZ78&gt;12,AZ78&lt;=13),"12-13",AND(AZ78&gt;13,AZ78&lt;=14),"13-14",AND(AZ78&gt;14,AZ78&lt;=15),"14-15")</f>
        <v>12-13</v>
      </c>
      <c r="BB78" s="7">
        <v>12.376965</v>
      </c>
      <c r="BC78" s="7">
        <v>12.335417</v>
      </c>
      <c r="BD78" s="7">
        <v>1.10092879256966</v>
      </c>
      <c r="BE78" s="7">
        <v>9.9374613003096002</v>
      </c>
      <c r="BF78" s="7">
        <v>0.63776999999999995</v>
      </c>
      <c r="BG78" s="6" t="str" cm="1">
        <f t="array" ref="BG78">_xlfn.IFS(BF78&lt;=0.5,"&lt;=0.5",AND(BF78&gt;0.5,BF78&lt;=1),"0.5-1",AND(BF78&gt;1,BF78&lt;=1.5),"1-1.5",AND(BF78&gt;1.5,BF78&lt;=2),"1.5-2",AND(BF78&gt;2,BF78&lt;=2.5),"2-2.5",AND(BF78&gt;2.5,BF78&lt;=3),"2.5-3")</f>
        <v>0.5-1</v>
      </c>
      <c r="BH78" s="8">
        <v>1647</v>
      </c>
      <c r="BI78" s="9">
        <v>323</v>
      </c>
      <c r="BJ78" s="9">
        <v>13.4583333333333</v>
      </c>
      <c r="BK78" s="9">
        <v>13.46</v>
      </c>
      <c r="BL78" s="9">
        <v>323.04000000000002</v>
      </c>
      <c r="BM78" s="9">
        <v>4818.8730650154921</v>
      </c>
      <c r="BN78" s="10">
        <f>K78/$BJ78</f>
        <v>20.963962826566494</v>
      </c>
      <c r="BO78" s="10">
        <f>L78/$BJ78</f>
        <v>0.49857584393984145</v>
      </c>
      <c r="BP78" s="10">
        <f>M78/$BJ78</f>
        <v>3.4328173350992706</v>
      </c>
    </row>
    <row r="79" spans="1:68" x14ac:dyDescent="0.25">
      <c r="A79" s="1">
        <v>49712</v>
      </c>
      <c r="B79" s="1">
        <v>281059</v>
      </c>
      <c r="C79" s="1" t="s">
        <v>128</v>
      </c>
      <c r="D79" s="1">
        <v>4692</v>
      </c>
      <c r="E79" s="1" t="s">
        <v>87</v>
      </c>
      <c r="F79" s="1" t="s">
        <v>74</v>
      </c>
      <c r="G79" s="4">
        <v>43967.637499999997</v>
      </c>
      <c r="H79" s="4">
        <v>43979.741666666669</v>
      </c>
      <c r="I79" s="1">
        <v>2</v>
      </c>
      <c r="J79" s="1" t="s">
        <v>66</v>
      </c>
      <c r="K79" s="5">
        <v>257.63999811808299</v>
      </c>
      <c r="L79" s="5">
        <v>4.5499999895691898</v>
      </c>
      <c r="M79" s="5">
        <v>41.110000242789603</v>
      </c>
      <c r="N79" s="6">
        <v>0</v>
      </c>
      <c r="O79" s="6">
        <v>0</v>
      </c>
      <c r="P79" s="6">
        <v>257.64</v>
      </c>
      <c r="Q79" s="6">
        <v>0</v>
      </c>
      <c r="R79" s="6">
        <v>0</v>
      </c>
      <c r="S79" s="6">
        <v>0</v>
      </c>
      <c r="T79" s="6">
        <v>41.11</v>
      </c>
      <c r="U79" s="6">
        <v>0</v>
      </c>
      <c r="V79" s="6">
        <v>0</v>
      </c>
      <c r="W79" s="6">
        <v>0</v>
      </c>
      <c r="X79" s="6">
        <v>2.5</v>
      </c>
      <c r="Y79" s="6">
        <v>0</v>
      </c>
      <c r="Z79" s="6">
        <v>0</v>
      </c>
      <c r="AA79" s="6">
        <v>0</v>
      </c>
      <c r="AB79" s="6">
        <v>2.0499999999999998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3601</v>
      </c>
      <c r="AL79" s="6">
        <v>3581</v>
      </c>
      <c r="AM79" s="6">
        <v>150.80000000000001</v>
      </c>
      <c r="AN79" s="6">
        <v>64734.2</v>
      </c>
      <c r="AO79" s="6">
        <v>21</v>
      </c>
      <c r="AP79" s="6" t="str" cm="1">
        <f t="array" ref="AP79">_xlfn.IFS(AO79&lt;=15,"&lt;=15",AND(AO79&gt;15,AO79&lt;=20),"15-20",AND(AO79&gt;20,AO79&lt;=25),"20-25",AND(AO79&gt;25,AO79&lt;=30),"25-30",AO79&gt;30,"&gt;30")</f>
        <v>20-25</v>
      </c>
      <c r="AQ79" s="7">
        <v>84.904055408193301</v>
      </c>
      <c r="AR79" s="6">
        <v>5</v>
      </c>
      <c r="AS79" s="6">
        <v>5</v>
      </c>
      <c r="AT79" s="7">
        <v>9.4644827586206901</v>
      </c>
      <c r="AU79" s="7">
        <v>9.2355172413793092</v>
      </c>
      <c r="AV79" s="7">
        <v>4</v>
      </c>
      <c r="AW79" s="7">
        <v>4</v>
      </c>
      <c r="AX79" s="7">
        <v>2.2220689655172401</v>
      </c>
      <c r="AY79" s="7">
        <v>12.395068</v>
      </c>
      <c r="AZ79" s="7">
        <f>AY79</f>
        <v>12.395068</v>
      </c>
      <c r="BA79" s="6" t="str" cm="1">
        <f t="array" ref="BA79">_xlfn.IFS(AZ79&lt;=10,"&lt;=10",AND(AZ79&gt;10,AZ79&lt;=11),"10-11",AND(AZ79&gt;11,AZ79&lt;=12),"11-12",AND(AZ79&gt;12,AZ79&lt;=13),"12-13",AND(AZ79&gt;13,AZ79&lt;=14),"13-14",AND(AZ79&gt;14,AZ79&lt;=15),"14-15")</f>
        <v>12-13</v>
      </c>
      <c r="BB79" s="7">
        <v>12.395068</v>
      </c>
      <c r="BC79" s="7">
        <v>12.328862000000001</v>
      </c>
      <c r="BD79" s="7">
        <v>2.2544827586206901</v>
      </c>
      <c r="BE79" s="7">
        <v>9.35</v>
      </c>
      <c r="BF79" s="7">
        <v>0.228965</v>
      </c>
      <c r="BG79" s="6" t="str" cm="1">
        <f t="array" ref="BG79">_xlfn.IFS(BF79&lt;=0.5,"&lt;=0.5",AND(BF79&gt;0.5,BF79&lt;=1),"0.5-1",AND(BF79&gt;1,BF79&lt;=1.5),"1-1.5",AND(BF79&gt;1.5,BF79&lt;=2),"1.5-2",AND(BF79&gt;2,BF79&lt;=2.5),"2-2.5",AND(BF79&gt;2.5,BF79&lt;=3),"2.5-3")</f>
        <v>&lt;=0.5</v>
      </c>
      <c r="BH79" s="8">
        <v>1805</v>
      </c>
      <c r="BI79" s="9">
        <v>290</v>
      </c>
      <c r="BJ79" s="9">
        <v>12.0833333333333</v>
      </c>
      <c r="BK79" s="9">
        <v>12.1</v>
      </c>
      <c r="BL79" s="9">
        <v>290.39999999999998</v>
      </c>
      <c r="BM79" s="9">
        <v>5357.3131034482903</v>
      </c>
      <c r="BN79" s="10">
        <f>K79/$BJ79</f>
        <v>21.321930878737962</v>
      </c>
      <c r="BO79" s="10">
        <f>L79/$BJ79</f>
        <v>0.37655172327469261</v>
      </c>
      <c r="BP79" s="10">
        <f>M79/$BJ79</f>
        <v>3.402206916644666</v>
      </c>
    </row>
    <row r="80" spans="1:68" x14ac:dyDescent="0.25">
      <c r="A80" s="1">
        <v>51197</v>
      </c>
      <c r="B80" s="1">
        <v>274137</v>
      </c>
      <c r="C80" s="1" t="s">
        <v>128</v>
      </c>
      <c r="D80" s="1">
        <v>4692</v>
      </c>
      <c r="E80" s="1" t="s">
        <v>149</v>
      </c>
      <c r="F80" s="1" t="s">
        <v>78</v>
      </c>
      <c r="G80" s="4">
        <v>44325.333333333336</v>
      </c>
      <c r="H80" s="4">
        <v>44342.416666666664</v>
      </c>
      <c r="I80" s="1">
        <v>2</v>
      </c>
      <c r="J80" s="1" t="s">
        <v>66</v>
      </c>
      <c r="K80" s="5">
        <v>290.52999985218003</v>
      </c>
      <c r="L80" s="5">
        <v>9.3899999881784098</v>
      </c>
      <c r="M80" s="5">
        <v>54.249999960263601</v>
      </c>
      <c r="N80" s="6">
        <v>0</v>
      </c>
      <c r="O80" s="6">
        <v>0</v>
      </c>
      <c r="P80" s="6">
        <v>290.52999999999997</v>
      </c>
      <c r="Q80" s="6">
        <v>0</v>
      </c>
      <c r="R80" s="6">
        <v>0</v>
      </c>
      <c r="S80" s="6">
        <v>0</v>
      </c>
      <c r="T80" s="6">
        <v>54.25</v>
      </c>
      <c r="U80" s="6">
        <v>0</v>
      </c>
      <c r="V80" s="6">
        <v>0</v>
      </c>
      <c r="W80" s="6">
        <v>0</v>
      </c>
      <c r="X80" s="6">
        <v>9.39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4899</v>
      </c>
      <c r="AL80" s="6">
        <v>4921</v>
      </c>
      <c r="AM80" s="6">
        <v>98</v>
      </c>
      <c r="AN80" s="6">
        <v>64633.3</v>
      </c>
      <c r="AO80" s="6">
        <v>30</v>
      </c>
      <c r="AP80" s="6" t="str" cm="1">
        <f t="array" ref="AP80">_xlfn.IFS(AO80&lt;=15,"&lt;=15",AND(AO80&gt;15,AO80&lt;=20),"15-20",AND(AO80&gt;20,AO80&lt;=25),"20-25",AND(AO80&gt;25,AO80&lt;=30),"25-30",AO80&gt;30,"&gt;30")</f>
        <v>25-30</v>
      </c>
      <c r="AQ80" s="7">
        <v>65.004786324786295</v>
      </c>
      <c r="AR80" s="6">
        <v>4</v>
      </c>
      <c r="AS80" s="6">
        <v>4</v>
      </c>
      <c r="AT80" s="7">
        <v>10.488292682926801</v>
      </c>
      <c r="AU80" s="7">
        <v>9.0468292682926794</v>
      </c>
      <c r="AV80" s="7">
        <v>4</v>
      </c>
      <c r="AW80" s="7">
        <v>3</v>
      </c>
      <c r="AX80" s="7">
        <v>1.69463414634146</v>
      </c>
      <c r="AY80" s="7">
        <v>12.104877999999999</v>
      </c>
      <c r="AZ80" s="7">
        <f>AY80</f>
        <v>12.104877999999999</v>
      </c>
      <c r="BA80" s="6" t="str" cm="1">
        <f t="array" ref="BA80">_xlfn.IFS(AZ80&lt;=10,"&lt;=10",AND(AZ80&gt;10,AZ80&lt;=11),"10-11",AND(AZ80&gt;11,AZ80&lt;=12),"11-12",AND(AZ80&gt;12,AZ80&lt;=13),"12-13",AND(AZ80&gt;13,AZ80&lt;=14),"13-14",AND(AZ80&gt;14,AZ80&lt;=15),"14-15")</f>
        <v>12-13</v>
      </c>
      <c r="BB80" s="7">
        <v>11.950341</v>
      </c>
      <c r="BC80" s="7">
        <v>12.002634</v>
      </c>
      <c r="BD80" s="7">
        <v>1.6721951219512201</v>
      </c>
      <c r="BE80" s="7">
        <v>9.7675609756097597</v>
      </c>
      <c r="BF80" s="7">
        <v>1.4414629999999999</v>
      </c>
      <c r="BG80" s="6" t="str" cm="1">
        <f t="array" ref="BG80">_xlfn.IFS(BF80&lt;=0.5,"&lt;=0.5",AND(BF80&gt;0.5,BF80&lt;=1),"0.5-1",AND(BF80&gt;1,BF80&lt;=1.5),"1-1.5",AND(BF80&gt;1.5,BF80&lt;=2),"1.5-2",AND(BF80&gt;2,BF80&lt;=2.5),"2-2.5",AND(BF80&gt;2.5,BF80&lt;=3),"2.5-3")</f>
        <v>1-1.5</v>
      </c>
      <c r="BH80" s="8">
        <v>1105</v>
      </c>
      <c r="BI80" s="9">
        <v>410</v>
      </c>
      <c r="BJ80" s="9">
        <v>17.0833333333333</v>
      </c>
      <c r="BK80" s="9">
        <v>17.079999999999998</v>
      </c>
      <c r="BL80" s="9">
        <v>409.92</v>
      </c>
      <c r="BM80" s="9">
        <v>3783.4126829268366</v>
      </c>
      <c r="BN80" s="10">
        <f>K80/$BJ80</f>
        <v>17.006634137688621</v>
      </c>
      <c r="BO80" s="10">
        <f>L80/$BJ80</f>
        <v>0.54965853589337144</v>
      </c>
      <c r="BP80" s="10">
        <f>M80/$BJ80</f>
        <v>3.1756097537715342</v>
      </c>
    </row>
    <row r="81" spans="1:68" x14ac:dyDescent="0.25">
      <c r="A81" s="1">
        <v>45490</v>
      </c>
      <c r="B81" s="1">
        <v>262944</v>
      </c>
      <c r="C81" s="1" t="s">
        <v>118</v>
      </c>
      <c r="D81" s="1">
        <v>4690</v>
      </c>
      <c r="E81" s="1" t="s">
        <v>71</v>
      </c>
      <c r="F81" s="1" t="s">
        <v>106</v>
      </c>
      <c r="G81" s="4">
        <v>43341.741666666669</v>
      </c>
      <c r="H81" s="4">
        <v>43358.1875</v>
      </c>
      <c r="I81" s="1">
        <v>3</v>
      </c>
      <c r="J81" s="1" t="s">
        <v>66</v>
      </c>
      <c r="K81" s="5">
        <v>280.20000306765201</v>
      </c>
      <c r="L81" s="5">
        <v>25.609999984502799</v>
      </c>
      <c r="M81" s="5">
        <v>45.109999825557097</v>
      </c>
      <c r="N81" s="6">
        <v>280.2</v>
      </c>
      <c r="O81" s="6">
        <v>0</v>
      </c>
      <c r="P81" s="6">
        <v>0</v>
      </c>
      <c r="Q81" s="6">
        <v>0</v>
      </c>
      <c r="R81" s="6">
        <v>45.11</v>
      </c>
      <c r="S81" s="6">
        <v>0</v>
      </c>
      <c r="T81" s="6">
        <v>0</v>
      </c>
      <c r="U81" s="6">
        <v>0</v>
      </c>
      <c r="V81" s="6">
        <v>24.37</v>
      </c>
      <c r="W81" s="6">
        <v>0</v>
      </c>
      <c r="X81" s="6">
        <v>0</v>
      </c>
      <c r="Y81" s="6">
        <v>0</v>
      </c>
      <c r="Z81" s="6">
        <v>1.24</v>
      </c>
      <c r="AA81" s="6">
        <v>0</v>
      </c>
      <c r="AB81" s="6">
        <v>0</v>
      </c>
      <c r="AC81" s="6">
        <v>0</v>
      </c>
      <c r="AD81" s="6">
        <v>0</v>
      </c>
      <c r="AE81" s="6">
        <v>1.5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4782</v>
      </c>
      <c r="AL81" s="6">
        <v>4733</v>
      </c>
      <c r="AM81" s="6">
        <v>233.2</v>
      </c>
      <c r="AN81" s="6">
        <v>64500</v>
      </c>
      <c r="AO81" s="6">
        <v>27</v>
      </c>
      <c r="AP81" s="6" t="str" cm="1">
        <f t="array" ref="AP81">_xlfn.IFS(AO81&lt;=15,"&lt;=15",AND(AO81&gt;15,AO81&lt;=20),"15-20",AND(AO81&gt;20,AO81&lt;=25),"20-25",AND(AO81&gt;25,AO81&lt;=30),"25-30",AO81&gt;30,"&gt;30")</f>
        <v>25-30</v>
      </c>
      <c r="AQ81" s="7">
        <v>64.775505788163997</v>
      </c>
      <c r="AR81" s="6">
        <v>5</v>
      </c>
      <c r="AS81" s="6">
        <v>5</v>
      </c>
      <c r="AT81" s="7">
        <v>8.2832911392405109</v>
      </c>
      <c r="AU81" s="7">
        <v>6.9612658227848101</v>
      </c>
      <c r="AV81" s="7">
        <v>4</v>
      </c>
      <c r="AW81" s="7">
        <v>4</v>
      </c>
      <c r="AX81" s="7">
        <v>2.2582278481012699</v>
      </c>
      <c r="AY81" s="7">
        <v>12.123493</v>
      </c>
      <c r="AZ81" s="7">
        <f>AY81</f>
        <v>12.123493</v>
      </c>
      <c r="BA81" s="6" t="str" cm="1">
        <f t="array" ref="BA81">_xlfn.IFS(AZ81&lt;=10,"&lt;=10",AND(AZ81&gt;10,AZ81&lt;=11),"10-11",AND(AZ81&gt;11,AZ81&lt;=12),"11-12",AND(AZ81&gt;12,AZ81&lt;=13),"12-13",AND(AZ81&gt;13,AZ81&lt;=14),"13-14",AND(AZ81&gt;14,AZ81&lt;=15),"14-15")</f>
        <v>12-13</v>
      </c>
      <c r="BB81" s="7">
        <v>12.116607</v>
      </c>
      <c r="BC81" s="7">
        <v>11.988911</v>
      </c>
      <c r="BD81" s="7">
        <v>2.61645569620253</v>
      </c>
      <c r="BE81" s="7">
        <v>7.6222784810126596</v>
      </c>
      <c r="BF81" s="7">
        <v>1.322025</v>
      </c>
      <c r="BG81" s="6" t="str" cm="1">
        <f t="array" ref="BG81">_xlfn.IFS(BF81&lt;=0.5,"&lt;=0.5",AND(BF81&gt;0.5,BF81&lt;=1),"0.5-1",AND(BF81&gt;1,BF81&lt;=1.5),"1-1.5",AND(BF81&gt;1.5,BF81&lt;=2),"1.5-2",AND(BF81&gt;2,BF81&lt;=2.5),"2-2.5",AND(BF81&gt;2.5,BF81&lt;=3),"2.5-3")</f>
        <v>1-1.5</v>
      </c>
      <c r="BH81" s="8">
        <v>2713</v>
      </c>
      <c r="BI81" s="9">
        <v>395</v>
      </c>
      <c r="BJ81" s="9">
        <v>16.4583333333333</v>
      </c>
      <c r="BK81" s="9">
        <v>16.45</v>
      </c>
      <c r="BL81" s="9">
        <v>394.8</v>
      </c>
      <c r="BM81" s="9">
        <v>3918.9873417721597</v>
      </c>
      <c r="BN81" s="10">
        <f>K81/$BJ81</f>
        <v>17.024810312971294</v>
      </c>
      <c r="BO81" s="10">
        <f>L81/$BJ81</f>
        <v>1.5560506319697935</v>
      </c>
      <c r="BP81" s="10">
        <f>M81/$BJ81</f>
        <v>2.740860748894614</v>
      </c>
    </row>
    <row r="82" spans="1:68" x14ac:dyDescent="0.25">
      <c r="A82" s="1">
        <v>47014</v>
      </c>
      <c r="B82" s="1">
        <v>266672</v>
      </c>
      <c r="C82" s="1" t="s">
        <v>144</v>
      </c>
      <c r="D82" s="1">
        <v>4689</v>
      </c>
      <c r="E82" s="1" t="s">
        <v>92</v>
      </c>
      <c r="F82" s="1" t="s">
        <v>65</v>
      </c>
      <c r="G82" s="4">
        <v>43579.279166666667</v>
      </c>
      <c r="H82" s="4">
        <v>43595.125</v>
      </c>
      <c r="I82" s="1">
        <v>2</v>
      </c>
      <c r="J82" s="1" t="s">
        <v>66</v>
      </c>
      <c r="K82" s="5">
        <v>291.02000164985702</v>
      </c>
      <c r="L82" s="5">
        <v>36.509999925891599</v>
      </c>
      <c r="M82" s="5">
        <v>49.619999945163698</v>
      </c>
      <c r="N82" s="6">
        <v>251.65</v>
      </c>
      <c r="O82" s="6">
        <v>39.369999999999997</v>
      </c>
      <c r="P82" s="6">
        <v>0</v>
      </c>
      <c r="Q82" s="6">
        <v>0</v>
      </c>
      <c r="R82" s="6">
        <v>42.59</v>
      </c>
      <c r="S82" s="6">
        <v>7.03</v>
      </c>
      <c r="T82" s="6">
        <v>0</v>
      </c>
      <c r="U82" s="6">
        <v>0</v>
      </c>
      <c r="V82" s="6">
        <v>30.16</v>
      </c>
      <c r="W82" s="6">
        <v>6.35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4784</v>
      </c>
      <c r="AL82" s="6">
        <v>4871</v>
      </c>
      <c r="AM82" s="6">
        <v>132</v>
      </c>
      <c r="AN82" s="6">
        <v>63961</v>
      </c>
      <c r="AO82" s="6">
        <v>17</v>
      </c>
      <c r="AP82" s="6" t="str" cm="1">
        <f t="array" ref="AP82">_xlfn.IFS(AO82&lt;=15,"&lt;=15",AND(AO82&gt;15,AO82&lt;=20),"15-20",AND(AO82&gt;20,AO82&lt;=25),"20-25",AND(AO82&gt;25,AO82&lt;=30),"25-30",AO82&gt;30,"&gt;30")</f>
        <v>15-20</v>
      </c>
      <c r="AQ82" s="7">
        <v>64.494784305807897</v>
      </c>
      <c r="AR82" s="6">
        <v>5</v>
      </c>
      <c r="AS82" s="6">
        <v>5</v>
      </c>
      <c r="AT82" s="7">
        <v>10.6</v>
      </c>
      <c r="AU82" s="7">
        <v>10.1178477690289</v>
      </c>
      <c r="AV82" s="7">
        <v>4</v>
      </c>
      <c r="AW82" s="7">
        <v>1</v>
      </c>
      <c r="AX82" s="7">
        <v>1.5435695538057701</v>
      </c>
      <c r="AY82" s="7">
        <v>12.581128</v>
      </c>
      <c r="AZ82" s="7">
        <f>AY82</f>
        <v>12.581128</v>
      </c>
      <c r="BA82" s="6" t="str" cm="1">
        <f t="array" ref="BA82">_xlfn.IFS(AZ82&lt;=10,"&lt;=10",AND(AZ82&gt;10,AZ82&lt;=11),"10-11",AND(AZ82&gt;11,AZ82&lt;=12),"11-12",AND(AZ82&gt;12,AZ82&lt;=13),"12-13",AND(AZ82&gt;13,AZ82&lt;=14),"13-14",AND(AZ82&gt;14,AZ82&lt;=15),"14-15")</f>
        <v>12-13</v>
      </c>
      <c r="BB82" s="7">
        <v>12.581128</v>
      </c>
      <c r="BC82" s="7">
        <v>12.810236</v>
      </c>
      <c r="BD82" s="7">
        <v>1.3527559055118099</v>
      </c>
      <c r="BE82" s="7">
        <v>10.3589238845144</v>
      </c>
      <c r="BF82" s="7">
        <v>0.48215200000000003</v>
      </c>
      <c r="BG82" s="6" t="str" cm="1">
        <f t="array" ref="BG82">_xlfn.IFS(BF82&lt;=0.5,"&lt;=0.5",AND(BF82&gt;0.5,BF82&lt;=1),"0.5-1",AND(BF82&gt;1,BF82&lt;=1.5),"1-1.5",AND(BF82&gt;1.5,BF82&lt;=2),"1.5-2",AND(BF82&gt;2,BF82&lt;=2.5),"2-2.5",AND(BF82&gt;2.5,BF82&lt;=3),"2.5-3")</f>
        <v>&lt;=0.5</v>
      </c>
      <c r="BH82" s="8">
        <v>1634</v>
      </c>
      <c r="BI82" s="9">
        <v>381</v>
      </c>
      <c r="BJ82" s="9">
        <v>15.875</v>
      </c>
      <c r="BK82" s="9">
        <v>15.85</v>
      </c>
      <c r="BL82" s="9">
        <v>380.4</v>
      </c>
      <c r="BM82" s="9">
        <v>4029.0393700787404</v>
      </c>
      <c r="BN82" s="10">
        <f>K82/$BJ82</f>
        <v>18.331968607865008</v>
      </c>
      <c r="BO82" s="10">
        <f>L82/$BJ82</f>
        <v>2.2998425150167936</v>
      </c>
      <c r="BP82" s="10">
        <f>M82/$BJ82</f>
        <v>3.1256692878843273</v>
      </c>
    </row>
    <row r="83" spans="1:68" x14ac:dyDescent="0.25">
      <c r="A83" s="1">
        <v>49620</v>
      </c>
      <c r="B83" s="1">
        <v>273612</v>
      </c>
      <c r="C83" s="1" t="s">
        <v>163</v>
      </c>
      <c r="D83" s="1">
        <v>4694</v>
      </c>
      <c r="E83" s="1" t="s">
        <v>71</v>
      </c>
      <c r="F83" s="1" t="s">
        <v>106</v>
      </c>
      <c r="G83" s="4">
        <v>43961.923611111109</v>
      </c>
      <c r="H83" s="4">
        <v>43978.875</v>
      </c>
      <c r="I83" s="1">
        <v>2</v>
      </c>
      <c r="J83" s="1" t="s">
        <v>66</v>
      </c>
      <c r="K83" s="5">
        <v>253.890000800292</v>
      </c>
      <c r="L83" s="5">
        <v>43.579999371121303</v>
      </c>
      <c r="M83" s="5">
        <v>60.679999947547898</v>
      </c>
      <c r="N83" s="6">
        <v>253.89</v>
      </c>
      <c r="O83" s="6">
        <v>0</v>
      </c>
      <c r="P83" s="6">
        <v>0</v>
      </c>
      <c r="Q83" s="6">
        <v>0</v>
      </c>
      <c r="R83" s="6">
        <v>61.66</v>
      </c>
      <c r="S83" s="6">
        <v>0.45</v>
      </c>
      <c r="T83" s="6">
        <v>0</v>
      </c>
      <c r="U83" s="6">
        <v>0</v>
      </c>
      <c r="V83" s="6">
        <v>19.68</v>
      </c>
      <c r="W83" s="6">
        <v>0</v>
      </c>
      <c r="X83" s="6">
        <v>0</v>
      </c>
      <c r="Y83" s="6">
        <v>0</v>
      </c>
      <c r="Z83" s="6">
        <v>27.2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4595</v>
      </c>
      <c r="AL83" s="6">
        <v>4627</v>
      </c>
      <c r="AM83" s="6">
        <v>0</v>
      </c>
      <c r="AN83" s="6">
        <v>63571</v>
      </c>
      <c r="AO83" s="6">
        <v>28</v>
      </c>
      <c r="AP83" s="6" t="str" cm="1">
        <f t="array" ref="AP83">_xlfn.IFS(AO83&lt;=15,"&lt;=15",AND(AO83&gt;15,AO83&lt;=20),"15-20",AND(AO83&gt;20,AO83&lt;=25),"20-25",AND(AO83&gt;25,AO83&lt;=30),"25-30",AO83&gt;30,"&gt;30")</f>
        <v>25-30</v>
      </c>
      <c r="AQ83" s="7">
        <v>60.315462315462298</v>
      </c>
      <c r="AR83" s="6">
        <v>4</v>
      </c>
      <c r="AS83" s="6">
        <v>4</v>
      </c>
      <c r="AT83" s="7">
        <v>9.0098280098280092</v>
      </c>
      <c r="AU83" s="7">
        <v>7.9459459459459501</v>
      </c>
      <c r="AV83" s="7">
        <v>2</v>
      </c>
      <c r="AW83" s="7">
        <v>0</v>
      </c>
      <c r="AX83" s="7">
        <v>0</v>
      </c>
      <c r="AY83" s="7">
        <v>11.551646</v>
      </c>
      <c r="AZ83" s="7">
        <f>AY83</f>
        <v>11.551646</v>
      </c>
      <c r="BA83" s="6" t="str" cm="1">
        <f t="array" ref="BA83">_xlfn.IFS(AZ83&lt;=10,"&lt;=10",AND(AZ83&gt;10,AZ83&lt;=11),"10-11",AND(AZ83&gt;11,AZ83&lt;=12),"11-12",AND(AZ83&gt;12,AZ83&lt;=13),"12-13",AND(AZ83&gt;13,AZ83&lt;=14),"13-14",AND(AZ83&gt;14,AZ83&lt;=15),"14-15")</f>
        <v>11-12</v>
      </c>
      <c r="BB83" s="7">
        <v>11.940245000000001</v>
      </c>
      <c r="BC83" s="7">
        <v>12.09398</v>
      </c>
      <c r="BD83" s="7">
        <v>0</v>
      </c>
      <c r="BE83" s="7">
        <v>8.4778869778869801</v>
      </c>
      <c r="BF83" s="7">
        <v>1.063882</v>
      </c>
      <c r="BG83" s="6" t="str" cm="1">
        <f t="array" ref="BG83">_xlfn.IFS(BF83&lt;=0.5,"&lt;=0.5",AND(BF83&gt;0.5,BF83&lt;=1),"0.5-1",AND(BF83&gt;1,BF83&lt;=1.5),"1-1.5",AND(BF83&gt;1.5,BF83&lt;=2),"1.5-2",AND(BF83&gt;2,BF83&lt;=2.5),"2-2.5",AND(BF83&gt;2.5,BF83&lt;=3),"2.5-3")</f>
        <v>1-1.5</v>
      </c>
      <c r="BH83" s="8">
        <v>0</v>
      </c>
      <c r="BI83" s="9">
        <v>407</v>
      </c>
      <c r="BJ83" s="9">
        <v>16.9583333333333</v>
      </c>
      <c r="BK83" s="9">
        <v>16.95</v>
      </c>
      <c r="BL83" s="9">
        <v>406.8</v>
      </c>
      <c r="BM83" s="9">
        <v>3748.6584766584838</v>
      </c>
      <c r="BN83" s="10">
        <f>K83/$BJ83</f>
        <v>14.971400538592187</v>
      </c>
      <c r="BO83" s="10">
        <f>L83/$BJ83</f>
        <v>2.569827972744259</v>
      </c>
      <c r="BP83" s="10">
        <f>M83/$BJ83</f>
        <v>3.5781818150888265</v>
      </c>
    </row>
    <row r="84" spans="1:68" x14ac:dyDescent="0.25">
      <c r="A84" s="1">
        <v>50063</v>
      </c>
      <c r="B84" s="1">
        <v>272125</v>
      </c>
      <c r="C84" s="1" t="s">
        <v>140</v>
      </c>
      <c r="D84" s="1">
        <v>4691</v>
      </c>
      <c r="E84" s="1" t="s">
        <v>87</v>
      </c>
      <c r="F84" s="1" t="s">
        <v>78</v>
      </c>
      <c r="G84" s="4">
        <v>44031.979166666664</v>
      </c>
      <c r="H84" s="4">
        <v>44043.175000000003</v>
      </c>
      <c r="I84" s="1">
        <v>3</v>
      </c>
      <c r="J84" s="1" t="s">
        <v>70</v>
      </c>
      <c r="K84" s="5">
        <v>252.40000255902601</v>
      </c>
      <c r="L84" s="5">
        <v>4.6999999384085296</v>
      </c>
      <c r="M84" s="5">
        <v>35.499999870856598</v>
      </c>
      <c r="N84" s="6">
        <v>0</v>
      </c>
      <c r="O84" s="6">
        <v>0</v>
      </c>
      <c r="P84" s="6">
        <v>252.4</v>
      </c>
      <c r="Q84" s="6">
        <v>0</v>
      </c>
      <c r="R84" s="6">
        <v>0</v>
      </c>
      <c r="S84" s="6">
        <v>0</v>
      </c>
      <c r="T84" s="6">
        <v>35.5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4.7</v>
      </c>
      <c r="AC84" s="6">
        <v>0</v>
      </c>
      <c r="AD84" s="6">
        <v>0</v>
      </c>
      <c r="AE84" s="6">
        <v>0.06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3419</v>
      </c>
      <c r="AL84" s="6">
        <v>3470</v>
      </c>
      <c r="AM84" s="6">
        <v>164</v>
      </c>
      <c r="AN84" s="6">
        <v>63448</v>
      </c>
      <c r="AO84" s="6">
        <v>26</v>
      </c>
      <c r="AP84" s="6" t="str" cm="1">
        <f t="array" ref="AP84">_xlfn.IFS(AO84&lt;=15,"&lt;=15",AND(AO84&gt;15,AO84&lt;=20),"15-20",AND(AO84&gt;20,AO84&lt;=25),"20-25",AND(AO84&gt;25,AO84&lt;=30),"25-30",AO84&gt;30,"&gt;30")</f>
        <v>25-30</v>
      </c>
      <c r="AQ84" s="7">
        <v>90.543894766943097</v>
      </c>
      <c r="AR84" s="6">
        <v>5</v>
      </c>
      <c r="AS84" s="6">
        <v>5</v>
      </c>
      <c r="AT84" s="7">
        <v>10.6133828996283</v>
      </c>
      <c r="AU84" s="7">
        <v>10.279925650557599</v>
      </c>
      <c r="AV84" s="7">
        <v>4</v>
      </c>
      <c r="AW84" s="7">
        <v>3</v>
      </c>
      <c r="AX84" s="7">
        <v>2.6237918215613401</v>
      </c>
      <c r="AY84" s="7">
        <v>12.726394000000001</v>
      </c>
      <c r="AZ84" s="7">
        <f>AY84</f>
        <v>12.726394000000001</v>
      </c>
      <c r="BA84" s="6" t="str" cm="1">
        <f t="array" ref="BA84">_xlfn.IFS(AZ84&lt;=10,"&lt;=10",AND(AZ84&gt;10,AZ84&lt;=11),"10-11",AND(AZ84&gt;11,AZ84&lt;=12),"11-12",AND(AZ84&gt;12,AZ84&lt;=13),"12-13",AND(AZ84&gt;13,AZ84&lt;=14),"13-14",AND(AZ84&gt;14,AZ84&lt;=15),"14-15")</f>
        <v>12-13</v>
      </c>
      <c r="BB84" s="7">
        <v>12.726394000000001</v>
      </c>
      <c r="BC84" s="7">
        <v>12.915872999999999</v>
      </c>
      <c r="BD84" s="7">
        <v>2.3137546468401502</v>
      </c>
      <c r="BE84" s="7">
        <v>10.4466542750929</v>
      </c>
      <c r="BF84" s="7">
        <v>0.333457</v>
      </c>
      <c r="BG84" s="6" t="str" cm="1">
        <f t="array" ref="BG84">_xlfn.IFS(BF84&lt;=0.5,"&lt;=0.5",AND(BF84&gt;0.5,BF84&lt;=1),"0.5-1",AND(BF84&gt;1,BF84&lt;=1.5),"1-1.5",AND(BF84&gt;1.5,BF84&lt;=2),"1.5-2",AND(BF84&gt;2,BF84&lt;=2.5),"2-2.5",AND(BF84&gt;2.5,BF84&lt;=3),"2.5-3")</f>
        <v>&lt;=0.5</v>
      </c>
      <c r="BH84" s="8">
        <v>2073</v>
      </c>
      <c r="BI84" s="9">
        <v>269</v>
      </c>
      <c r="BJ84" s="9">
        <v>11.2083333333333</v>
      </c>
      <c r="BK84" s="9">
        <v>11.2</v>
      </c>
      <c r="BL84" s="9">
        <v>268.8</v>
      </c>
      <c r="BM84" s="9">
        <v>5660.7881040892362</v>
      </c>
      <c r="BN84" s="10">
        <f>K84/$BJ84</f>
        <v>22.518959336121345</v>
      </c>
      <c r="BO84" s="10">
        <f>L84/$BJ84</f>
        <v>0.4193308495234388</v>
      </c>
      <c r="BP84" s="10">
        <f>M84/$BJ84</f>
        <v>3.1672862338310814</v>
      </c>
    </row>
    <row r="85" spans="1:68" x14ac:dyDescent="0.25">
      <c r="A85" s="1">
        <v>50100</v>
      </c>
      <c r="B85" s="1">
        <v>272499</v>
      </c>
      <c r="C85" s="1" t="s">
        <v>153</v>
      </c>
      <c r="D85" s="1">
        <v>4693</v>
      </c>
      <c r="E85" s="1" t="s">
        <v>87</v>
      </c>
      <c r="F85" s="1" t="s">
        <v>78</v>
      </c>
      <c r="G85" s="4">
        <v>44042.0625</v>
      </c>
      <c r="H85" s="4">
        <v>44053.75</v>
      </c>
      <c r="I85" s="1">
        <v>3</v>
      </c>
      <c r="J85" s="1" t="s">
        <v>70</v>
      </c>
      <c r="K85" s="5">
        <v>239.199999650319</v>
      </c>
      <c r="L85" s="5">
        <v>0</v>
      </c>
      <c r="M85" s="5">
        <v>41.3600000540415</v>
      </c>
      <c r="N85" s="6">
        <v>235.69</v>
      </c>
      <c r="O85" s="6">
        <v>3.51</v>
      </c>
      <c r="P85" s="6">
        <v>0</v>
      </c>
      <c r="Q85" s="6">
        <v>0</v>
      </c>
      <c r="R85" s="6">
        <v>40.58</v>
      </c>
      <c r="S85" s="6">
        <v>0.78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0.3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3330</v>
      </c>
      <c r="AL85" s="6">
        <v>3421</v>
      </c>
      <c r="AM85" s="6">
        <v>70</v>
      </c>
      <c r="AN85" s="6">
        <v>63384</v>
      </c>
      <c r="AO85" s="6">
        <v>25</v>
      </c>
      <c r="AP85" s="6" t="str" cm="1">
        <f t="array" ref="AP85">_xlfn.IFS(AO85&lt;=15,"&lt;=15",AND(AO85&gt;15,AO85&lt;=20),"15-20",AND(AO85&gt;20,AO85&lt;=25),"20-25",AND(AO85&gt;25,AO85&lt;=30),"25-30",AO85&gt;30,"&gt;30")</f>
        <v>20-25</v>
      </c>
      <c r="AQ85" s="7">
        <v>83.224138455455204</v>
      </c>
      <c r="AR85" s="6">
        <v>5</v>
      </c>
      <c r="AS85" s="6">
        <v>5</v>
      </c>
      <c r="AT85" s="7">
        <v>10.5409252669039</v>
      </c>
      <c r="AU85" s="7">
        <v>10.330604982206401</v>
      </c>
      <c r="AV85" s="7">
        <v>4</v>
      </c>
      <c r="AW85" s="7">
        <v>0</v>
      </c>
      <c r="AX85" s="7">
        <v>1.6501779359430599</v>
      </c>
      <c r="AY85" s="7">
        <v>11.942774999999999</v>
      </c>
      <c r="AZ85" s="7">
        <f>AY85</f>
        <v>11.942774999999999</v>
      </c>
      <c r="BA85" s="6" t="str" cm="1">
        <f t="array" ref="BA85">_xlfn.IFS(AZ85&lt;=10,"&lt;=10",AND(AZ85&gt;10,AZ85&lt;=11),"10-11",AND(AZ85&gt;11,AZ85&lt;=12),"11-12",AND(AZ85&gt;12,AZ85&lt;=13),"12-13",AND(AZ85&gt;13,AZ85&lt;=14),"13-14",AND(AZ85&gt;14,AZ85&lt;=15),"14-15")</f>
        <v>11-12</v>
      </c>
      <c r="BB85" s="7">
        <v>11.942774999999999</v>
      </c>
      <c r="BC85" s="7">
        <v>12.267473000000001</v>
      </c>
      <c r="BD85" s="7">
        <v>0.54804270462633498</v>
      </c>
      <c r="BE85" s="7">
        <v>10.4357651245552</v>
      </c>
      <c r="BF85" s="7">
        <v>0.21032000000000001</v>
      </c>
      <c r="BG85" s="6" t="str" cm="1">
        <f t="array" ref="BG85">_xlfn.IFS(BF85&lt;=0.5,"&lt;=0.5",AND(BF85&gt;0.5,BF85&lt;=1),"0.5-1",AND(BF85&gt;1,BF85&lt;=1.5),"1-1.5",AND(BF85&gt;1.5,BF85&lt;=2),"1.5-2",AND(BF85&gt;2,BF85&lt;=2.5),"2-2.5",AND(BF85&gt;2.5,BF85&lt;=3),"2.5-3")</f>
        <v>&lt;=0.5</v>
      </c>
      <c r="BH85" s="8">
        <v>805</v>
      </c>
      <c r="BI85" s="9">
        <v>281</v>
      </c>
      <c r="BJ85" s="9">
        <v>11.7083333333333</v>
      </c>
      <c r="BK85" s="9">
        <v>11.69</v>
      </c>
      <c r="BL85" s="9">
        <v>280.56</v>
      </c>
      <c r="BM85" s="9">
        <v>5413.5800711743923</v>
      </c>
      <c r="BN85" s="10">
        <f>K85/$BJ85</f>
        <v>20.429893208568227</v>
      </c>
      <c r="BO85" s="10">
        <f>L85/$BJ85</f>
        <v>0</v>
      </c>
      <c r="BP85" s="10">
        <f>M85/$BJ85</f>
        <v>3.532526695007113</v>
      </c>
    </row>
    <row r="86" spans="1:68" x14ac:dyDescent="0.25">
      <c r="A86" s="1">
        <v>49153</v>
      </c>
      <c r="B86" s="1">
        <v>271114</v>
      </c>
      <c r="C86" s="1" t="s">
        <v>153</v>
      </c>
      <c r="D86" s="1">
        <v>4693</v>
      </c>
      <c r="E86" s="1" t="s">
        <v>87</v>
      </c>
      <c r="F86" s="1" t="s">
        <v>74</v>
      </c>
      <c r="G86" s="4">
        <v>43874.666666666664</v>
      </c>
      <c r="H86" s="4">
        <v>43887.229166666664</v>
      </c>
      <c r="I86" s="1">
        <v>1</v>
      </c>
      <c r="J86" s="1" t="s">
        <v>66</v>
      </c>
      <c r="K86" s="5">
        <v>262.730001131694</v>
      </c>
      <c r="L86" s="5">
        <v>7.0599998055646802</v>
      </c>
      <c r="M86" s="5">
        <v>50.190000315507298</v>
      </c>
      <c r="N86" s="6">
        <v>262.73</v>
      </c>
      <c r="O86" s="6">
        <v>0</v>
      </c>
      <c r="P86" s="6">
        <v>0</v>
      </c>
      <c r="Q86" s="6">
        <v>0</v>
      </c>
      <c r="R86" s="6">
        <v>50.19</v>
      </c>
      <c r="S86" s="6">
        <v>0</v>
      </c>
      <c r="T86" s="6">
        <v>0</v>
      </c>
      <c r="U86" s="6">
        <v>0</v>
      </c>
      <c r="V86" s="6">
        <v>6.66</v>
      </c>
      <c r="W86" s="6">
        <v>0.4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0.5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3605</v>
      </c>
      <c r="AL86" s="6">
        <v>3647</v>
      </c>
      <c r="AM86" s="6">
        <v>58</v>
      </c>
      <c r="AN86" s="6">
        <v>63377</v>
      </c>
      <c r="AO86" s="6">
        <v>27</v>
      </c>
      <c r="AP86" s="6" t="str" cm="1">
        <f t="array" ref="AP86">_xlfn.IFS(AO86&lt;=15,"&lt;=15",AND(AO86&gt;15,AO86&lt;=20),"15-20",AND(AO86&gt;20,AO86&lt;=25),"20-25",AND(AO86&gt;25,AO86&lt;=30),"25-30",AO86&gt;30,"&gt;30")</f>
        <v>25-30</v>
      </c>
      <c r="AQ86" s="7">
        <v>83.689184200812093</v>
      </c>
      <c r="AR86" s="6">
        <v>5</v>
      </c>
      <c r="AS86" s="6">
        <v>5</v>
      </c>
      <c r="AT86" s="7">
        <v>11.008305647840499</v>
      </c>
      <c r="AU86" s="7">
        <v>9.8000000000000007</v>
      </c>
      <c r="AV86" s="7">
        <v>3</v>
      </c>
      <c r="AW86" s="7">
        <v>3</v>
      </c>
      <c r="AX86" s="7">
        <v>2.4415282392026598</v>
      </c>
      <c r="AY86" s="7">
        <v>11.958372000000001</v>
      </c>
      <c r="AZ86" s="7">
        <f>AY86</f>
        <v>11.958372000000001</v>
      </c>
      <c r="BA86" s="6" t="str" cm="1">
        <f t="array" ref="BA86">_xlfn.IFS(AZ86&lt;=10,"&lt;=10",AND(AZ86&gt;10,AZ86&lt;=11),"10-11",AND(AZ86&gt;11,AZ86&lt;=12),"11-12",AND(AZ86&gt;12,AZ86&lt;=13),"12-13",AND(AZ86&gt;13,AZ86&lt;=14),"13-14",AND(AZ86&gt;14,AZ86&lt;=15),"14-15")</f>
        <v>11-12</v>
      </c>
      <c r="BB86" s="7">
        <v>11.958372000000001</v>
      </c>
      <c r="BC86" s="7">
        <v>12.097507999999999</v>
      </c>
      <c r="BD86" s="7">
        <v>2.1262458471760799</v>
      </c>
      <c r="BE86" s="7">
        <v>10.404152823920301</v>
      </c>
      <c r="BF86" s="7">
        <v>1.208305</v>
      </c>
      <c r="BG86" s="6" t="str" cm="1">
        <f t="array" ref="BG86">_xlfn.IFS(BF86&lt;=0.5,"&lt;=0.5",AND(BF86&gt;0.5,BF86&lt;=1),"0.5-1",AND(BF86&gt;1,BF86&lt;=1.5),"1-1.5",AND(BF86&gt;1.5,BF86&lt;=2),"1.5-2",AND(BF86&gt;2,BF86&lt;=2.5),"2-2.5",AND(BF86&gt;2.5,BF86&lt;=3),"2.5-3")</f>
        <v>1-1.5</v>
      </c>
      <c r="BH86" s="8">
        <v>627</v>
      </c>
      <c r="BI86" s="9">
        <v>301</v>
      </c>
      <c r="BJ86" s="9">
        <v>12.5416666666667</v>
      </c>
      <c r="BK86" s="9">
        <v>12.56</v>
      </c>
      <c r="BL86" s="9">
        <v>301.44</v>
      </c>
      <c r="BM86" s="9">
        <v>5053.3156146179272</v>
      </c>
      <c r="BN86" s="10">
        <f>K86/$BJ86</f>
        <v>20.948571518806112</v>
      </c>
      <c r="BO86" s="10">
        <f>L86/$BJ86</f>
        <v>0.56292357253671721</v>
      </c>
      <c r="BP86" s="10">
        <f>M86/$BJ86</f>
        <v>4.0018604902729962</v>
      </c>
    </row>
    <row r="87" spans="1:68" x14ac:dyDescent="0.25">
      <c r="A87" s="1">
        <v>50566</v>
      </c>
      <c r="B87" s="1">
        <v>272895</v>
      </c>
      <c r="C87" s="1" t="s">
        <v>140</v>
      </c>
      <c r="D87" s="1">
        <v>4691</v>
      </c>
      <c r="E87" s="1" t="s">
        <v>78</v>
      </c>
      <c r="F87" s="1" t="s">
        <v>68</v>
      </c>
      <c r="G87" s="4">
        <v>44230.833333333336</v>
      </c>
      <c r="H87" s="4">
        <v>44242.25</v>
      </c>
      <c r="I87" s="1">
        <v>1</v>
      </c>
      <c r="J87" s="1" t="s">
        <v>70</v>
      </c>
      <c r="K87" s="5">
        <v>252.10000046094299</v>
      </c>
      <c r="L87" s="5">
        <v>18.300000136097299</v>
      </c>
      <c r="M87" s="5">
        <v>28.359999815622999</v>
      </c>
      <c r="N87" s="6">
        <v>0</v>
      </c>
      <c r="O87" s="6">
        <v>34.299999999999997</v>
      </c>
      <c r="P87" s="6">
        <v>217.8</v>
      </c>
      <c r="Q87" s="6">
        <v>0</v>
      </c>
      <c r="R87" s="6">
        <v>0</v>
      </c>
      <c r="S87" s="6">
        <v>4.0999999999999996</v>
      </c>
      <c r="T87" s="6">
        <v>24.26</v>
      </c>
      <c r="U87" s="6">
        <v>0</v>
      </c>
      <c r="V87" s="6">
        <v>0</v>
      </c>
      <c r="W87" s="6">
        <v>5.33</v>
      </c>
      <c r="X87" s="6">
        <v>12.97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0.06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3340</v>
      </c>
      <c r="AL87" s="6">
        <v>3320</v>
      </c>
      <c r="AM87" s="6">
        <v>153</v>
      </c>
      <c r="AN87" s="6">
        <v>62774</v>
      </c>
      <c r="AO87" s="6">
        <v>17</v>
      </c>
      <c r="AP87" s="6" t="str" cm="1">
        <f t="array" ref="AP87">_xlfn.IFS(AO87&lt;=15,"&lt;=15",AND(AO87&gt;15,AO87&lt;=20),"15-20",AND(AO87&gt;20,AO87&lt;=25),"20-25",AND(AO87&gt;25,AO87&lt;=30),"25-30",AO87&gt;30,"&gt;30")</f>
        <v>15-20</v>
      </c>
      <c r="AQ87" s="7">
        <v>89.685757065319095</v>
      </c>
      <c r="AR87" s="6">
        <v>6</v>
      </c>
      <c r="AS87" s="6">
        <v>6</v>
      </c>
      <c r="AT87" s="7">
        <v>10.9894160583942</v>
      </c>
      <c r="AU87" s="7">
        <v>9.4419708029197107</v>
      </c>
      <c r="AV87" s="7">
        <v>4</v>
      </c>
      <c r="AW87" s="7">
        <v>4</v>
      </c>
      <c r="AX87" s="7">
        <v>2.89087591240876</v>
      </c>
      <c r="AY87" s="7">
        <v>12.190474</v>
      </c>
      <c r="AZ87" s="7">
        <f>AY87</f>
        <v>12.190474</v>
      </c>
      <c r="BA87" s="6" t="str" cm="1">
        <f t="array" ref="BA87">_xlfn.IFS(AZ87&lt;=10,"&lt;=10",AND(AZ87&gt;10,AZ87&lt;=11),"10-11",AND(AZ87&gt;11,AZ87&lt;=12),"11-12",AND(AZ87&gt;12,AZ87&lt;=13),"12-13",AND(AZ87&gt;13,AZ87&lt;=14),"13-14",AND(AZ87&gt;14,AZ87&lt;=15),"14-15")</f>
        <v>12-13</v>
      </c>
      <c r="BB87" s="7">
        <v>12.190474</v>
      </c>
      <c r="BC87" s="7">
        <v>12.116823999999999</v>
      </c>
      <c r="BD87" s="7">
        <v>2.4832116788321201</v>
      </c>
      <c r="BE87" s="7">
        <v>10.2156934306569</v>
      </c>
      <c r="BF87" s="7">
        <v>1.547445</v>
      </c>
      <c r="BG87" s="6" t="str" cm="1">
        <f t="array" ref="BG87">_xlfn.IFS(BF87&lt;=0.5,"&lt;=0.5",AND(BF87&gt;0.5,BF87&lt;=1),"0.5-1",AND(BF87&gt;1,BF87&lt;=1.5),"1-1.5",AND(BF87&gt;1.5,BF87&lt;=2),"1.5-2",AND(BF87&gt;2,BF87&lt;=2.5),"2-2.5",AND(BF87&gt;2.5,BF87&lt;=3),"2.5-3")</f>
        <v>1.5-2</v>
      </c>
      <c r="BH87" s="8">
        <v>1800</v>
      </c>
      <c r="BI87" s="9">
        <v>274</v>
      </c>
      <c r="BJ87" s="9">
        <v>11.4166666666667</v>
      </c>
      <c r="BK87" s="9">
        <v>11.42</v>
      </c>
      <c r="BL87" s="9">
        <v>274.08</v>
      </c>
      <c r="BM87" s="9">
        <v>5498.4525547445091</v>
      </c>
      <c r="BN87" s="10">
        <f>K87/$BJ87</f>
        <v>22.081751865192022</v>
      </c>
      <c r="BO87" s="10">
        <f>L87/$BJ87</f>
        <v>1.6029197199501237</v>
      </c>
      <c r="BP87" s="10">
        <f>M87/$BJ87</f>
        <v>2.4840875750910585</v>
      </c>
    </row>
    <row r="88" spans="1:68" x14ac:dyDescent="0.25">
      <c r="A88" s="1">
        <v>50961</v>
      </c>
      <c r="B88" s="1">
        <v>281431</v>
      </c>
      <c r="C88" s="1" t="s">
        <v>163</v>
      </c>
      <c r="D88" s="1">
        <v>4694</v>
      </c>
      <c r="E88" s="1" t="s">
        <v>149</v>
      </c>
      <c r="F88" s="1" t="s">
        <v>78</v>
      </c>
      <c r="G88" s="4">
        <v>44293.541666666664</v>
      </c>
      <c r="H88" s="4">
        <v>44309.208333333336</v>
      </c>
      <c r="I88" s="1">
        <v>2</v>
      </c>
      <c r="J88" s="1" t="s">
        <v>66</v>
      </c>
      <c r="K88" s="5">
        <v>276.85999790827401</v>
      </c>
      <c r="L88" s="5">
        <v>31.5499997039636</v>
      </c>
      <c r="M88" s="5">
        <v>50.119999786218003</v>
      </c>
      <c r="N88" s="6">
        <v>276.86</v>
      </c>
      <c r="O88" s="6">
        <v>0</v>
      </c>
      <c r="P88" s="6">
        <v>0</v>
      </c>
      <c r="Q88" s="6">
        <v>0</v>
      </c>
      <c r="R88" s="6">
        <v>47.82</v>
      </c>
      <c r="S88" s="6">
        <v>2.2999999999999998</v>
      </c>
      <c r="T88" s="6">
        <v>0</v>
      </c>
      <c r="U88" s="6">
        <v>0</v>
      </c>
      <c r="V88" s="6">
        <v>31.55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4755</v>
      </c>
      <c r="AL88" s="6">
        <v>4823</v>
      </c>
      <c r="AM88" s="6">
        <v>46.3</v>
      </c>
      <c r="AN88" s="6">
        <v>62616</v>
      </c>
      <c r="AO88" s="6">
        <v>30</v>
      </c>
      <c r="AP88" s="6" t="str" cm="1">
        <f t="array" ref="AP88">_xlfn.IFS(AO88&lt;=15,"&lt;=15",AND(AO88&gt;15,AO88&lt;=20),"15-20",AND(AO88&gt;20,AO88&lt;=25),"20-25",AND(AO88&gt;25,AO88&lt;=30),"25-30",AO88&gt;30,"&gt;30")</f>
        <v>25-30</v>
      </c>
      <c r="AQ88" s="7">
        <v>67.045781051100207</v>
      </c>
      <c r="AR88" s="6">
        <v>3</v>
      </c>
      <c r="AS88" s="6">
        <v>3</v>
      </c>
      <c r="AT88" s="7">
        <v>10.881914893616999</v>
      </c>
      <c r="AU88" s="7">
        <v>9.3819148936170205</v>
      </c>
      <c r="AV88" s="7">
        <v>2</v>
      </c>
      <c r="AW88" s="7">
        <v>0</v>
      </c>
      <c r="AX88" s="7">
        <v>0.66648936170212802</v>
      </c>
      <c r="AY88" s="7">
        <v>12.646993999999999</v>
      </c>
      <c r="AZ88" s="7">
        <f>AY88</f>
        <v>12.646993999999999</v>
      </c>
      <c r="BA88" s="6" t="str" cm="1">
        <f t="array" ref="BA88">_xlfn.IFS(AZ88&lt;=10,"&lt;=10",AND(AZ88&gt;10,AZ88&lt;=11),"10-11",AND(AZ88&gt;11,AZ88&lt;=12),"11-12",AND(AZ88&gt;12,AZ88&lt;=13),"12-13",AND(AZ88&gt;13,AZ88&lt;=14),"13-14",AND(AZ88&gt;14,AZ88&lt;=15),"14-15")</f>
        <v>12-13</v>
      </c>
      <c r="BB88" s="7">
        <v>12.646993999999999</v>
      </c>
      <c r="BC88" s="7">
        <v>12.827738999999999</v>
      </c>
      <c r="BD88" s="7">
        <v>0.17872340425531899</v>
      </c>
      <c r="BE88" s="7">
        <v>10.131914893616999</v>
      </c>
      <c r="BF88" s="7">
        <v>1.5</v>
      </c>
      <c r="BG88" s="6" t="str" cm="1">
        <f t="array" ref="BG88">_xlfn.IFS(BF88&lt;=0.5,"&lt;=0.5",AND(BF88&gt;0.5,BF88&lt;=1),"0.5-1",AND(BF88&gt;1,BF88&lt;=1.5),"1-1.5",AND(BF88&gt;1.5,BF88&lt;=2),"1.5-2",AND(BF88&gt;2,BF88&lt;=2.5),"2-2.5",AND(BF88&gt;2.5,BF88&lt;=3),"2.5-3")</f>
        <v>1-1.5</v>
      </c>
      <c r="BH88" s="8">
        <v>555</v>
      </c>
      <c r="BI88" s="9">
        <v>376</v>
      </c>
      <c r="BJ88" s="9">
        <v>15.6666666666667</v>
      </c>
      <c r="BK88" s="9">
        <v>15.67</v>
      </c>
      <c r="BL88" s="9">
        <v>376.08</v>
      </c>
      <c r="BM88" s="9">
        <v>3996.7659574468003</v>
      </c>
      <c r="BN88" s="10">
        <f>K88/$BJ88</f>
        <v>17.67191476010256</v>
      </c>
      <c r="BO88" s="10">
        <f>L88/$BJ88</f>
        <v>2.0138297683380979</v>
      </c>
      <c r="BP88" s="10">
        <f>M88/$BJ88</f>
        <v>3.1991489225245466</v>
      </c>
    </row>
    <row r="89" spans="1:68" x14ac:dyDescent="0.25">
      <c r="A89" s="1">
        <v>51929</v>
      </c>
      <c r="B89" s="1">
        <v>281726</v>
      </c>
      <c r="C89" s="1" t="s">
        <v>140</v>
      </c>
      <c r="D89" s="1">
        <v>4691</v>
      </c>
      <c r="E89" s="1" t="s">
        <v>83</v>
      </c>
      <c r="F89" s="1" t="s">
        <v>78</v>
      </c>
      <c r="G89" s="4">
        <v>44426.833333333336</v>
      </c>
      <c r="H89" s="4">
        <v>44437.8125</v>
      </c>
      <c r="I89" s="1">
        <v>3</v>
      </c>
      <c r="J89" s="1" t="s">
        <v>70</v>
      </c>
      <c r="K89" s="5">
        <v>235.02999909718801</v>
      </c>
      <c r="L89" s="5">
        <v>1.0000000298023199</v>
      </c>
      <c r="M89" s="5">
        <v>28.229999879996001</v>
      </c>
      <c r="N89" s="6">
        <v>0</v>
      </c>
      <c r="O89" s="6">
        <v>0</v>
      </c>
      <c r="P89" s="6">
        <v>235.03</v>
      </c>
      <c r="Q89" s="6">
        <v>0</v>
      </c>
      <c r="R89" s="6">
        <v>0</v>
      </c>
      <c r="S89" s="6">
        <v>0</v>
      </c>
      <c r="T89" s="6">
        <v>28.23</v>
      </c>
      <c r="U89" s="6">
        <v>0</v>
      </c>
      <c r="V89" s="6">
        <v>0</v>
      </c>
      <c r="W89" s="6">
        <v>0</v>
      </c>
      <c r="X89" s="6">
        <v>1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0.05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3254</v>
      </c>
      <c r="AL89" s="6">
        <v>3203</v>
      </c>
      <c r="AM89" s="6">
        <v>13.5</v>
      </c>
      <c r="AN89" s="6">
        <v>62440</v>
      </c>
      <c r="AO89" s="6">
        <v>32</v>
      </c>
      <c r="AP89" s="6" t="str" cm="1">
        <f t="array" ref="AP89">_xlfn.IFS(AO89&lt;=15,"&lt;=15",AND(AO89&gt;15,AO89&lt;=20),"15-20",AND(AO89&gt;20,AO89&lt;=25),"20-25",AND(AO89&gt;25,AO89&lt;=30),"25-30",AO89&gt;30,"&gt;30")</f>
        <v>&gt;30</v>
      </c>
      <c r="AQ89" s="7">
        <v>87.607747554515598</v>
      </c>
      <c r="AR89" s="6">
        <v>4</v>
      </c>
      <c r="AS89" s="6">
        <v>4</v>
      </c>
      <c r="AT89" s="7">
        <v>10.787452471482901</v>
      </c>
      <c r="AU89" s="7">
        <v>10.1125475285171</v>
      </c>
      <c r="AV89" s="7">
        <v>3</v>
      </c>
      <c r="AW89" s="7">
        <v>3</v>
      </c>
      <c r="AX89" s="7">
        <v>1.64068441064639</v>
      </c>
      <c r="AY89" s="7">
        <v>12.399315</v>
      </c>
      <c r="AZ89" s="7">
        <f>AY89</f>
        <v>12.399315</v>
      </c>
      <c r="BA89" s="6" t="str" cm="1">
        <f t="array" ref="BA89">_xlfn.IFS(AZ89&lt;=10,"&lt;=10",AND(AZ89&gt;10,AZ89&lt;=11),"10-11",AND(AZ89&gt;11,AZ89&lt;=12),"11-12",AND(AZ89&gt;12,AZ89&lt;=13),"12-13",AND(AZ89&gt;13,AZ89&lt;=14),"13-14",AND(AZ89&gt;14,AZ89&lt;=15),"14-15")</f>
        <v>12-13</v>
      </c>
      <c r="BB89" s="7">
        <v>12.350038</v>
      </c>
      <c r="BC89" s="7">
        <v>12.156387</v>
      </c>
      <c r="BD89" s="7">
        <v>1.8003802281368799</v>
      </c>
      <c r="BE89" s="7">
        <v>10.45</v>
      </c>
      <c r="BF89" s="7">
        <v>0.67490399999999995</v>
      </c>
      <c r="BG89" s="6" t="str" cm="1">
        <f t="array" ref="BG89">_xlfn.IFS(BF89&lt;=0.5,"&lt;=0.5",AND(BF89&gt;0.5,BF89&lt;=1),"0.5-1",AND(BF89&gt;1,BF89&lt;=1.5),"1-1.5",AND(BF89&gt;1.5,BF89&lt;=2),"1.5-2",AND(BF89&gt;2,BF89&lt;=2.5),"2-2.5",AND(BF89&gt;2.5,BF89&lt;=3),"2.5-3")</f>
        <v>0.5-1</v>
      </c>
      <c r="BH89" s="8">
        <v>59</v>
      </c>
      <c r="BI89" s="9">
        <v>263</v>
      </c>
      <c r="BJ89" s="9">
        <v>10.9583333333333</v>
      </c>
      <c r="BK89" s="9">
        <v>10.98</v>
      </c>
      <c r="BL89" s="9">
        <v>263.52</v>
      </c>
      <c r="BM89" s="9">
        <v>5697.9467680608541</v>
      </c>
      <c r="BN89" s="10">
        <f>K89/$BJ89</f>
        <v>21.447604480351824</v>
      </c>
      <c r="BO89" s="10">
        <f>L89/$BJ89</f>
        <v>9.1254755571314641E-2</v>
      </c>
      <c r="BP89" s="10">
        <f>M89/$BJ89</f>
        <v>2.5761216620528748</v>
      </c>
    </row>
    <row r="90" spans="1:68" x14ac:dyDescent="0.25">
      <c r="A90" s="1">
        <v>47069</v>
      </c>
      <c r="B90" s="1">
        <v>266144</v>
      </c>
      <c r="C90" s="1" t="s">
        <v>153</v>
      </c>
      <c r="D90" s="1">
        <v>4693</v>
      </c>
      <c r="E90" s="1" t="s">
        <v>129</v>
      </c>
      <c r="F90" s="1" t="s">
        <v>109</v>
      </c>
      <c r="G90" s="4">
        <v>43385.375</v>
      </c>
      <c r="H90" s="4">
        <v>43399.041666666664</v>
      </c>
      <c r="I90" s="1">
        <v>4</v>
      </c>
      <c r="J90" s="1" t="s">
        <v>70</v>
      </c>
      <c r="K90" s="5">
        <v>243.479999860128</v>
      </c>
      <c r="L90" s="5">
        <v>1.72999999299645</v>
      </c>
      <c r="M90" s="5">
        <v>46.690000504255302</v>
      </c>
      <c r="N90" s="6">
        <v>242.88</v>
      </c>
      <c r="O90" s="6">
        <v>0.6</v>
      </c>
      <c r="P90" s="6">
        <v>0</v>
      </c>
      <c r="Q90" s="6">
        <v>0</v>
      </c>
      <c r="R90" s="6">
        <v>46.29</v>
      </c>
      <c r="S90" s="6">
        <v>0.4</v>
      </c>
      <c r="T90" s="6">
        <v>0</v>
      </c>
      <c r="U90" s="6">
        <v>0</v>
      </c>
      <c r="V90" s="6">
        <v>1.63</v>
      </c>
      <c r="W90" s="6">
        <v>0.1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0.1</v>
      </c>
      <c r="AE90" s="6">
        <v>0.2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4444.71</v>
      </c>
      <c r="AL90" s="6">
        <v>4321</v>
      </c>
      <c r="AM90" s="6">
        <v>174</v>
      </c>
      <c r="AN90" s="6">
        <v>62367</v>
      </c>
      <c r="AO90" s="6">
        <v>27</v>
      </c>
      <c r="AP90" s="6" t="str" cm="1">
        <f t="array" ref="AP90">_xlfn.IFS(AO90&lt;=15,"&lt;=15",AND(AO90&gt;15,AO90&lt;=20),"15-20",AND(AO90&gt;20,AO90&lt;=25),"20-25",AND(AO90&gt;25,AO90&lt;=30),"25-30",AO90&gt;30,"&gt;30")</f>
        <v>25-30</v>
      </c>
      <c r="AQ90" s="7">
        <v>71.260110485720205</v>
      </c>
      <c r="AR90" s="6">
        <v>5</v>
      </c>
      <c r="AS90" s="6">
        <v>5</v>
      </c>
      <c r="AT90" s="7">
        <v>10.9487804878049</v>
      </c>
      <c r="AU90" s="7">
        <v>9.4487804878048802</v>
      </c>
      <c r="AV90" s="7">
        <v>3</v>
      </c>
      <c r="AW90" s="7">
        <v>1</v>
      </c>
      <c r="AX90" s="7">
        <v>1.77926829268293</v>
      </c>
      <c r="AY90" s="7">
        <v>13.524542</v>
      </c>
      <c r="AZ90" s="7">
        <f>AY90</f>
        <v>13.524542</v>
      </c>
      <c r="BA90" s="6" t="str" cm="1">
        <f t="array" ref="BA90">_xlfn.IFS(AZ90&lt;=10,"&lt;=10",AND(AZ90&gt;10,AZ90&lt;=11),"10-11",AND(AZ90&gt;11,AZ90&lt;=12),"11-12",AND(AZ90&gt;12,AZ90&lt;=13),"12-13",AND(AZ90&gt;13,AZ90&lt;=14),"13-14",AND(AZ90&gt;14,AZ90&lt;=15),"14-15")</f>
        <v>13-14</v>
      </c>
      <c r="BB90" s="7">
        <v>13.524542</v>
      </c>
      <c r="BC90" s="7">
        <v>13.175547999999999</v>
      </c>
      <c r="BD90" s="7">
        <v>1.9170731707317099</v>
      </c>
      <c r="BE90" s="7">
        <v>10.1987804878049</v>
      </c>
      <c r="BF90" s="7">
        <v>1.5</v>
      </c>
      <c r="BG90" s="6" t="str" cm="1">
        <f t="array" ref="BG90">_xlfn.IFS(BF90&lt;=0.5,"&lt;=0.5",AND(BF90&gt;0.5,BF90&lt;=1),"0.5-1",AND(BF90&gt;1,BF90&lt;=1.5),"1-1.5",AND(BF90&gt;1.5,BF90&lt;=2),"1.5-2",AND(BF90&gt;2,BF90&lt;=2.5),"2-2.5",AND(BF90&gt;2.5,BF90&lt;=3),"2.5-3")</f>
        <v>1-1.5</v>
      </c>
      <c r="BH90" s="8">
        <v>2239.12</v>
      </c>
      <c r="BI90" s="9">
        <v>328</v>
      </c>
      <c r="BJ90" s="9">
        <v>13.6666666666667</v>
      </c>
      <c r="BK90" s="9">
        <v>13.67</v>
      </c>
      <c r="BL90" s="9">
        <v>328.08</v>
      </c>
      <c r="BM90" s="9">
        <v>4563.4390243902326</v>
      </c>
      <c r="BN90" s="10">
        <f>K90/$BJ90</f>
        <v>17.815609745862982</v>
      </c>
      <c r="BO90" s="10">
        <f>L90/$BJ90</f>
        <v>0.12658536534120335</v>
      </c>
      <c r="BP90" s="10">
        <f>M90/$BJ90</f>
        <v>3.4163415003113551</v>
      </c>
    </row>
    <row r="91" spans="1:68" x14ac:dyDescent="0.25">
      <c r="A91" s="1">
        <v>47071</v>
      </c>
      <c r="B91" s="1">
        <v>267273</v>
      </c>
      <c r="C91" s="1" t="s">
        <v>153</v>
      </c>
      <c r="D91" s="1">
        <v>4693</v>
      </c>
      <c r="E91" s="1" t="s">
        <v>65</v>
      </c>
      <c r="F91" s="1" t="s">
        <v>161</v>
      </c>
      <c r="G91" s="4">
        <v>43504.458333333336</v>
      </c>
      <c r="H91" s="4">
        <v>43520.4375</v>
      </c>
      <c r="I91" s="1">
        <v>1</v>
      </c>
      <c r="J91" s="1" t="s">
        <v>66</v>
      </c>
      <c r="K91" s="5">
        <v>264.40999853610998</v>
      </c>
      <c r="L91" s="5">
        <v>37.870000367363303</v>
      </c>
      <c r="M91" s="5">
        <v>60.880000084638603</v>
      </c>
      <c r="N91" s="6">
        <v>222.7</v>
      </c>
      <c r="O91" s="6">
        <v>41.71</v>
      </c>
      <c r="P91" s="6">
        <v>0</v>
      </c>
      <c r="Q91" s="6">
        <v>0</v>
      </c>
      <c r="R91" s="6">
        <v>50.24</v>
      </c>
      <c r="S91" s="6">
        <v>10.64</v>
      </c>
      <c r="T91" s="6">
        <v>0</v>
      </c>
      <c r="U91" s="6">
        <v>0</v>
      </c>
      <c r="V91" s="6">
        <v>29.54</v>
      </c>
      <c r="W91" s="6">
        <v>6.83</v>
      </c>
      <c r="X91" s="6">
        <v>0</v>
      </c>
      <c r="Y91" s="6">
        <v>0</v>
      </c>
      <c r="Z91" s="6">
        <v>1.5</v>
      </c>
      <c r="AA91" s="6">
        <v>0</v>
      </c>
      <c r="AB91" s="6">
        <v>0</v>
      </c>
      <c r="AC91" s="6">
        <v>0</v>
      </c>
      <c r="AD91" s="6">
        <v>0</v>
      </c>
      <c r="AE91" s="6">
        <v>1.6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4036</v>
      </c>
      <c r="AL91" s="6">
        <v>4024</v>
      </c>
      <c r="AM91" s="6">
        <v>329</v>
      </c>
      <c r="AN91" s="6">
        <v>61978</v>
      </c>
      <c r="AO91" s="6">
        <v>16</v>
      </c>
      <c r="AP91" s="6" t="str" cm="1">
        <f t="array" ref="AP91">_xlfn.IFS(AO91&lt;=15,"&lt;=15",AND(AO91&gt;15,AO91&lt;=20),"15-20",AND(AO91&gt;20,AO91&lt;=25),"20-25",AND(AO91&gt;25,AO91&lt;=30),"25-30",AO91&gt;30,"&gt;30")</f>
        <v>15-20</v>
      </c>
      <c r="AQ91" s="7">
        <v>66.346655955011101</v>
      </c>
      <c r="AR91" s="6">
        <v>6</v>
      </c>
      <c r="AS91" s="6">
        <v>6</v>
      </c>
      <c r="AT91" s="7">
        <v>11.0048302872063</v>
      </c>
      <c r="AU91" s="7">
        <v>9.0572584856396894</v>
      </c>
      <c r="AV91" s="7">
        <v>5</v>
      </c>
      <c r="AW91" s="7">
        <v>4</v>
      </c>
      <c r="AX91" s="7">
        <v>4.4490861618799</v>
      </c>
      <c r="AY91" s="7">
        <v>10.522088</v>
      </c>
      <c r="AZ91" s="7">
        <f>AY91</f>
        <v>10.522088</v>
      </c>
      <c r="BA91" s="6" t="str" cm="1">
        <f t="array" ref="BA91">_xlfn.IFS(AZ91&lt;=10,"&lt;=10",AND(AZ91&gt;10,AZ91&lt;=11),"10-11",AND(AZ91&gt;11,AZ91&lt;=12),"11-12",AND(AZ91&gt;12,AZ91&lt;=13),"12-13",AND(AZ91&gt;13,AZ91&lt;=14),"13-14",AND(AZ91&gt;14,AZ91&lt;=15),"14-15")</f>
        <v>10-11</v>
      </c>
      <c r="BB91" s="7">
        <v>10.522088</v>
      </c>
      <c r="BC91" s="7">
        <v>10.491096000000001</v>
      </c>
      <c r="BD91" s="7">
        <v>3.56657963446475</v>
      </c>
      <c r="BE91" s="7">
        <v>10.031044386423</v>
      </c>
      <c r="BF91" s="7">
        <v>1.9475709999999999</v>
      </c>
      <c r="BG91" s="6" t="str" cm="1">
        <f t="array" ref="BG91">_xlfn.IFS(BF91&lt;=0.5,"&lt;=0.5",AND(BF91&gt;0.5,BF91&lt;=1),"0.5-1",AND(BF91&gt;1,BF91&lt;=1.5),"1-1.5",AND(BF91&gt;1.5,BF91&lt;=2),"1.5-2",AND(BF91&gt;2,BF91&lt;=2.5),"2-2.5",AND(BF91&gt;2.5,BF91&lt;=3),"2.5-3")</f>
        <v>1.5-2</v>
      </c>
      <c r="BH91" s="8">
        <v>3387.4</v>
      </c>
      <c r="BI91" s="9">
        <v>383</v>
      </c>
      <c r="BJ91" s="9">
        <v>15.9583333333333</v>
      </c>
      <c r="BK91" s="9">
        <v>16.420000000000002</v>
      </c>
      <c r="BL91" s="9">
        <v>394.08</v>
      </c>
      <c r="BM91" s="9">
        <v>3883.7389033942641</v>
      </c>
      <c r="BN91" s="10">
        <f>K91/$BJ91</f>
        <v>16.568772754221026</v>
      </c>
      <c r="BO91" s="10">
        <f>L91/$BJ91</f>
        <v>2.3730548533073659</v>
      </c>
      <c r="BP91" s="10">
        <f>M91/$BJ91</f>
        <v>3.8149347311522965</v>
      </c>
    </row>
    <row r="92" spans="1:68" x14ac:dyDescent="0.25">
      <c r="A92" s="1">
        <v>47015</v>
      </c>
      <c r="B92" s="1">
        <v>266838</v>
      </c>
      <c r="C92" s="1" t="s">
        <v>144</v>
      </c>
      <c r="D92" s="1">
        <v>4689</v>
      </c>
      <c r="E92" s="1" t="s">
        <v>72</v>
      </c>
      <c r="F92" s="1" t="s">
        <v>92</v>
      </c>
      <c r="G92" s="4">
        <v>43609.666666666664</v>
      </c>
      <c r="H92" s="4">
        <v>43625.395833333336</v>
      </c>
      <c r="I92" s="1">
        <v>2</v>
      </c>
      <c r="J92" s="1" t="s">
        <v>66</v>
      </c>
      <c r="K92" s="5">
        <v>263.21000373363501</v>
      </c>
      <c r="L92" s="5">
        <v>37.849999710917501</v>
      </c>
      <c r="M92" s="5">
        <v>54.3799999256929</v>
      </c>
      <c r="N92" s="6">
        <v>235.07</v>
      </c>
      <c r="O92" s="6">
        <v>28.14</v>
      </c>
      <c r="P92" s="6">
        <v>0</v>
      </c>
      <c r="Q92" s="6">
        <v>0</v>
      </c>
      <c r="R92" s="6">
        <v>49.47</v>
      </c>
      <c r="S92" s="6">
        <v>5.44</v>
      </c>
      <c r="T92" s="6">
        <v>0</v>
      </c>
      <c r="U92" s="6">
        <v>0</v>
      </c>
      <c r="V92" s="6">
        <v>18.64</v>
      </c>
      <c r="W92" s="6">
        <v>2.08</v>
      </c>
      <c r="X92" s="6">
        <v>0</v>
      </c>
      <c r="Y92" s="6">
        <v>0</v>
      </c>
      <c r="Z92" s="6">
        <v>17.13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4905</v>
      </c>
      <c r="AL92" s="6">
        <v>4891</v>
      </c>
      <c r="AM92" s="6">
        <v>25</v>
      </c>
      <c r="AN92" s="6">
        <v>61772</v>
      </c>
      <c r="AO92" s="6">
        <v>24</v>
      </c>
      <c r="AP92" s="6" t="str" cm="1">
        <f t="array" ref="AP92">_xlfn.IFS(AO92&lt;=15,"&lt;=15",AND(AO92&gt;15,AO92&lt;=20),"15-20",AND(AO92&gt;20,AO92&lt;=25),"20-25",AND(AO92&gt;25,AO92&lt;=30),"25-30",AO92&gt;30,"&gt;30")</f>
        <v>20-25</v>
      </c>
      <c r="AQ92" s="7">
        <v>66.102972182547802</v>
      </c>
      <c r="AR92" s="6">
        <v>4</v>
      </c>
      <c r="AS92" s="6">
        <v>4</v>
      </c>
      <c r="AT92" s="7">
        <v>8.5790450928382</v>
      </c>
      <c r="AU92" s="7">
        <v>5.7928381962864703</v>
      </c>
      <c r="AV92" s="7">
        <v>2</v>
      </c>
      <c r="AW92" s="7">
        <v>0</v>
      </c>
      <c r="AX92" s="7">
        <v>0.207427055702918</v>
      </c>
      <c r="AY92" s="7">
        <v>12.995119000000001</v>
      </c>
      <c r="AZ92" s="7">
        <f>AY92</f>
        <v>12.995119000000001</v>
      </c>
      <c r="BA92" s="6" t="str" cm="1">
        <f t="array" ref="BA92">_xlfn.IFS(AZ92&lt;=10,"&lt;=10",AND(AZ92&gt;10,AZ92&lt;=11),"10-11",AND(AZ92&gt;11,AZ92&lt;=12),"11-12",AND(AZ92&gt;12,AZ92&lt;=13),"12-13",AND(AZ92&gt;13,AZ92&lt;=14),"13-14",AND(AZ92&gt;14,AZ92&lt;=15),"14-15")</f>
        <v>12-13</v>
      </c>
      <c r="BB92" s="7">
        <v>12.995119000000001</v>
      </c>
      <c r="BC92" s="7">
        <v>12.956286</v>
      </c>
      <c r="BD92" s="7">
        <v>7.0557029177718805E-2</v>
      </c>
      <c r="BE92" s="7">
        <v>7.1859416445623303</v>
      </c>
      <c r="BF92" s="7">
        <v>2.747214</v>
      </c>
      <c r="BG92" s="6" t="str" cm="1">
        <f t="array" ref="BG92">_xlfn.IFS(BF92&lt;=0.5,"&lt;=0.5",AND(BF92&gt;0.5,BF92&lt;=1),"0.5-1",AND(BF92&gt;1,BF92&lt;=1.5),"1-1.5",AND(BF92&gt;1.5,BF92&lt;=2),"1.5-2",AND(BF92&gt;2,BF92&lt;=2.5),"2-2.5",AND(BF92&gt;2.5,BF92&lt;=3),"2.5-3")</f>
        <v>2.5-3</v>
      </c>
      <c r="BH92" s="8">
        <v>319</v>
      </c>
      <c r="BI92" s="9">
        <v>377</v>
      </c>
      <c r="BJ92" s="9">
        <v>15.7083333333333</v>
      </c>
      <c r="BK92" s="9">
        <v>15.73</v>
      </c>
      <c r="BL92" s="9">
        <v>377.52</v>
      </c>
      <c r="BM92" s="9">
        <v>3932.4350132626078</v>
      </c>
      <c r="BN92" s="10">
        <f>K92/$BJ92</f>
        <v>16.756074508242051</v>
      </c>
      <c r="BO92" s="10">
        <f>L92/$BJ92</f>
        <v>2.4095490532149122</v>
      </c>
      <c r="BP92" s="10">
        <f>M92/$BJ92</f>
        <v>3.4618567591953111</v>
      </c>
    </row>
    <row r="93" spans="1:68" x14ac:dyDescent="0.25">
      <c r="A93" s="1">
        <v>47368</v>
      </c>
      <c r="B93" s="1">
        <v>268320</v>
      </c>
      <c r="C93" s="1" t="s">
        <v>163</v>
      </c>
      <c r="D93" s="1">
        <v>4694</v>
      </c>
      <c r="E93" s="1" t="s">
        <v>129</v>
      </c>
      <c r="F93" s="1" t="s">
        <v>94</v>
      </c>
      <c r="G93" s="4">
        <v>43222.520833333336</v>
      </c>
      <c r="H93" s="4">
        <v>43239.708333333336</v>
      </c>
      <c r="I93" s="1">
        <v>2</v>
      </c>
      <c r="J93" s="1" t="s">
        <v>66</v>
      </c>
      <c r="K93" s="5">
        <v>276.34000031153403</v>
      </c>
      <c r="L93" s="5">
        <v>3.3109999888887001</v>
      </c>
      <c r="M93" s="5">
        <v>47.789000342289597</v>
      </c>
      <c r="N93" s="6">
        <v>265.56</v>
      </c>
      <c r="O93" s="6">
        <v>10.78</v>
      </c>
      <c r="P93" s="6">
        <v>0</v>
      </c>
      <c r="Q93" s="6">
        <v>0</v>
      </c>
      <c r="R93" s="6">
        <v>44.439</v>
      </c>
      <c r="S93" s="6">
        <v>3.35</v>
      </c>
      <c r="T93" s="6">
        <v>0</v>
      </c>
      <c r="U93" s="6">
        <v>0</v>
      </c>
      <c r="V93" s="6">
        <v>2.6909999999999998</v>
      </c>
      <c r="W93" s="6">
        <v>0.62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5664</v>
      </c>
      <c r="AL93" s="6">
        <v>5750</v>
      </c>
      <c r="AM93" s="6">
        <v>0</v>
      </c>
      <c r="AN93" s="6">
        <v>61490</v>
      </c>
      <c r="AO93" s="6">
        <v>28</v>
      </c>
      <c r="AP93" s="6" t="str" cm="1">
        <f t="array" ref="AP93">_xlfn.IFS(AO93&lt;=15,"&lt;=15",AND(AO93&gt;15,AO93&lt;=20),"15-20",AND(AO93&gt;20,AO93&lt;=25),"20-25",AND(AO93&gt;25,AO93&lt;=30),"25-30",AO93&gt;30,"&gt;30")</f>
        <v>25-30</v>
      </c>
      <c r="AQ93" s="7">
        <v>61.842263198195397</v>
      </c>
      <c r="AR93" s="6">
        <v>3</v>
      </c>
      <c r="AS93" s="6">
        <v>3</v>
      </c>
      <c r="AT93" s="7">
        <v>8.4</v>
      </c>
      <c r="AU93" s="7">
        <v>6.6116222760290597</v>
      </c>
      <c r="AV93" s="7">
        <v>2</v>
      </c>
      <c r="AW93" s="7">
        <v>0</v>
      </c>
      <c r="AX93" s="7">
        <v>0</v>
      </c>
      <c r="AY93" s="7">
        <v>13.044624000000001</v>
      </c>
      <c r="AZ93" s="7">
        <f>AY93</f>
        <v>13.044624000000001</v>
      </c>
      <c r="BA93" s="6" t="str" cm="1">
        <f t="array" ref="BA93">_xlfn.IFS(AZ93&lt;=10,"&lt;=10",AND(AZ93&gt;10,AZ93&lt;=11),"10-11",AND(AZ93&gt;11,AZ93&lt;=12),"11-12",AND(AZ93&gt;12,AZ93&lt;=13),"12-13",AND(AZ93&gt;13,AZ93&lt;=14),"13-14",AND(AZ93&gt;14,AZ93&lt;=15),"14-15")</f>
        <v>13-14</v>
      </c>
      <c r="BB93" s="7">
        <v>13.731234000000001</v>
      </c>
      <c r="BC93" s="7">
        <v>13.892711</v>
      </c>
      <c r="BD93" s="7">
        <v>0</v>
      </c>
      <c r="BE93" s="7">
        <v>7.50581113801453</v>
      </c>
      <c r="BF93" s="7">
        <v>1.7883770000000001</v>
      </c>
      <c r="BG93" s="6" t="str" cm="1">
        <f t="array" ref="BG93">_xlfn.IFS(BF93&lt;=0.5,"&lt;=0.5",AND(BF93&gt;0.5,BF93&lt;=1),"0.5-1",AND(BF93&gt;1,BF93&lt;=1.5),"1-1.5",AND(BF93&gt;1.5,BF93&lt;=2),"1.5-2",AND(BF93&gt;2,BF93&lt;=2.5),"2-2.5",AND(BF93&gt;2.5,BF93&lt;=3),"2.5-3")</f>
        <v>1.5-2</v>
      </c>
      <c r="BH93" s="8">
        <v>0</v>
      </c>
      <c r="BI93" s="9">
        <v>413</v>
      </c>
      <c r="BJ93" s="9">
        <v>17.2083333333333</v>
      </c>
      <c r="BK93" s="9">
        <v>17.190000000000001</v>
      </c>
      <c r="BL93" s="9">
        <v>412.56</v>
      </c>
      <c r="BM93" s="9">
        <v>3573.2687651331789</v>
      </c>
      <c r="BN93" s="10">
        <f>K93/$BJ93</f>
        <v>16.058498807449951</v>
      </c>
      <c r="BO93" s="10">
        <f>L93/$BJ93</f>
        <v>0.19240677901532435</v>
      </c>
      <c r="BP93" s="10">
        <f>M93/$BJ93</f>
        <v>2.7770847656536382</v>
      </c>
    </row>
    <row r="94" spans="1:68" x14ac:dyDescent="0.25">
      <c r="A94" s="1">
        <v>51546</v>
      </c>
      <c r="B94" s="1">
        <v>275381</v>
      </c>
      <c r="C94" s="1" t="s">
        <v>163</v>
      </c>
      <c r="D94" s="1">
        <v>4694</v>
      </c>
      <c r="E94" s="1" t="s">
        <v>65</v>
      </c>
      <c r="F94" s="1" t="s">
        <v>92</v>
      </c>
      <c r="G94" s="4">
        <v>44409.416666666664</v>
      </c>
      <c r="H94" s="4">
        <v>44423.885416666664</v>
      </c>
      <c r="I94" s="1">
        <v>3</v>
      </c>
      <c r="J94" s="1" t="s">
        <v>66</v>
      </c>
      <c r="K94" s="5">
        <v>287.28000466028902</v>
      </c>
      <c r="L94" s="5">
        <v>43.500000188747997</v>
      </c>
      <c r="M94" s="5">
        <v>50.430000265439404</v>
      </c>
      <c r="N94" s="6">
        <v>287.27999999999997</v>
      </c>
      <c r="O94" s="6">
        <v>0</v>
      </c>
      <c r="P94" s="6">
        <v>0</v>
      </c>
      <c r="Q94" s="6">
        <v>0</v>
      </c>
      <c r="R94" s="6">
        <v>50.43</v>
      </c>
      <c r="S94" s="6">
        <v>0</v>
      </c>
      <c r="T94" s="6">
        <v>0</v>
      </c>
      <c r="U94" s="6">
        <v>0</v>
      </c>
      <c r="V94" s="6">
        <v>30.03</v>
      </c>
      <c r="W94" s="6">
        <v>1.1499999999999999</v>
      </c>
      <c r="X94" s="6">
        <v>0</v>
      </c>
      <c r="Y94" s="6">
        <v>0</v>
      </c>
      <c r="Z94" s="6">
        <v>12.32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4628</v>
      </c>
      <c r="AL94" s="6">
        <v>4660</v>
      </c>
      <c r="AM94" s="6">
        <v>36</v>
      </c>
      <c r="AN94" s="6">
        <v>61368</v>
      </c>
      <c r="AO94" s="6">
        <v>25</v>
      </c>
      <c r="AP94" s="6" t="str" cm="1">
        <f t="array" ref="AP94">_xlfn.IFS(AO94&lt;=15,"&lt;=15",AND(AO94&gt;15,AO94&lt;=20),"15-20",AND(AO94&gt;20,AO94&lt;=25),"20-25",AND(AO94&gt;25,AO94&lt;=30),"25-30",AO94&gt;30,"&gt;30")</f>
        <v>20-25</v>
      </c>
      <c r="AQ94" s="7">
        <v>74.895243725214897</v>
      </c>
      <c r="AR94" s="6">
        <v>5</v>
      </c>
      <c r="AS94" s="6">
        <v>5</v>
      </c>
      <c r="AT94" s="7">
        <v>9.4167146974063396</v>
      </c>
      <c r="AU94" s="7">
        <v>5.5953890489913496</v>
      </c>
      <c r="AV94" s="7">
        <v>3</v>
      </c>
      <c r="AW94" s="7">
        <v>2</v>
      </c>
      <c r="AX94" s="7">
        <v>2.5965417867435199</v>
      </c>
      <c r="AY94" s="7">
        <v>13.337291</v>
      </c>
      <c r="AZ94" s="7">
        <f>AY94</f>
        <v>13.337291</v>
      </c>
      <c r="BA94" s="6" t="str" cm="1">
        <f t="array" ref="BA94">_xlfn.IFS(AZ94&lt;=10,"&lt;=10",AND(AZ94&gt;10,AZ94&lt;=11),"10-11",AND(AZ94&gt;11,AZ94&lt;=12),"11-12",AND(AZ94&gt;12,AZ94&lt;=13),"12-13",AND(AZ94&gt;13,AZ94&lt;=14),"13-14",AND(AZ94&gt;14,AZ94&lt;=15),"14-15")</f>
        <v>13-14</v>
      </c>
      <c r="BB94" s="7">
        <v>13.325994</v>
      </c>
      <c r="BC94" s="7">
        <v>13.418559</v>
      </c>
      <c r="BD94" s="7">
        <v>1.30979827089337</v>
      </c>
      <c r="BE94" s="7">
        <v>7.5060518731988504</v>
      </c>
      <c r="BF94" s="7">
        <v>3</v>
      </c>
      <c r="BG94" s="6" t="str" cm="1">
        <f t="array" ref="BG94">_xlfn.IFS(BF94&lt;=0.5,"&lt;=0.5",AND(BF94&gt;0.5,BF94&lt;=1),"0.5-1",AND(BF94&gt;1,BF94&lt;=1.5),"1-1.5",AND(BF94&gt;1.5,BF94&lt;=2),"1.5-2",AND(BF94&gt;2,BF94&lt;=2.5),"2-2.5",AND(BF94&gt;2.5,BF94&lt;=3),"2.5-3")</f>
        <v>2.5-3</v>
      </c>
      <c r="BH94" s="8">
        <v>332</v>
      </c>
      <c r="BI94" s="9">
        <v>347</v>
      </c>
      <c r="BJ94" s="9">
        <v>14.4583333333333</v>
      </c>
      <c r="BK94" s="9">
        <v>15.39</v>
      </c>
      <c r="BL94" s="9">
        <v>369.36</v>
      </c>
      <c r="BM94" s="9">
        <v>4244.4726224783963</v>
      </c>
      <c r="BN94" s="10">
        <f>K94/$BJ94</f>
        <v>19.869510408780844</v>
      </c>
      <c r="BO94" s="10">
        <f>L94/$BJ94</f>
        <v>3.0086455461958339</v>
      </c>
      <c r="BP94" s="10">
        <f>M94/$BJ94</f>
        <v>3.4879539088488429</v>
      </c>
    </row>
    <row r="95" spans="1:68" x14ac:dyDescent="0.25">
      <c r="A95" s="1">
        <v>49971</v>
      </c>
      <c r="B95" s="1">
        <v>281127</v>
      </c>
      <c r="C95" s="1" t="s">
        <v>118</v>
      </c>
      <c r="D95" s="1">
        <v>4690</v>
      </c>
      <c r="E95" s="1" t="s">
        <v>87</v>
      </c>
      <c r="F95" s="1" t="s">
        <v>74</v>
      </c>
      <c r="G95" s="4">
        <v>44039.416666666664</v>
      </c>
      <c r="H95" s="4">
        <v>44051.929166666669</v>
      </c>
      <c r="I95" s="1">
        <v>3</v>
      </c>
      <c r="J95" s="1" t="s">
        <v>66</v>
      </c>
      <c r="K95" s="5">
        <v>262.01999799410498</v>
      </c>
      <c r="L95" s="5">
        <v>0</v>
      </c>
      <c r="M95" s="5">
        <v>28.550000349680602</v>
      </c>
      <c r="N95" s="6">
        <v>0</v>
      </c>
      <c r="O95" s="6">
        <v>0</v>
      </c>
      <c r="P95" s="6">
        <v>262.02</v>
      </c>
      <c r="Q95" s="6">
        <v>0</v>
      </c>
      <c r="R95" s="6">
        <v>0</v>
      </c>
      <c r="S95" s="6">
        <v>0</v>
      </c>
      <c r="T95" s="6">
        <v>28.55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0.02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3589</v>
      </c>
      <c r="AL95" s="6">
        <v>3613</v>
      </c>
      <c r="AM95" s="6">
        <v>102.3</v>
      </c>
      <c r="AN95" s="6">
        <v>61290</v>
      </c>
      <c r="AO95" s="6">
        <v>22</v>
      </c>
      <c r="AP95" s="6" t="str" cm="1">
        <f t="array" ref="AP95">_xlfn.IFS(AO95&lt;=15,"&lt;=15",AND(AO95&gt;15,AO95&lt;=20),"15-20",AND(AO95&gt;20,AO95&lt;=25),"20-25",AND(AO95&gt;25,AO95&lt;=30),"25-30",AO95&gt;30,"&gt;30")</f>
        <v>20-25</v>
      </c>
      <c r="AQ95" s="7">
        <v>80.530792022791999</v>
      </c>
      <c r="AR95" s="6">
        <v>6</v>
      </c>
      <c r="AS95" s="6">
        <v>6</v>
      </c>
      <c r="AT95" s="7">
        <v>10.4</v>
      </c>
      <c r="AU95" s="7">
        <v>10.4</v>
      </c>
      <c r="AV95" s="7">
        <v>4</v>
      </c>
      <c r="AW95" s="7">
        <v>4</v>
      </c>
      <c r="AX95" s="7">
        <v>2.0379999999999998</v>
      </c>
      <c r="AY95" s="7">
        <v>11.9505</v>
      </c>
      <c r="AZ95" s="7">
        <f>AY95</f>
        <v>11.9505</v>
      </c>
      <c r="BA95" s="6" t="str" cm="1">
        <f t="array" ref="BA95">_xlfn.IFS(AZ95&lt;=10,"&lt;=10",AND(AZ95&gt;10,AZ95&lt;=11),"10-11",AND(AZ95&gt;11,AZ95&lt;=12),"11-12",AND(AZ95&gt;12,AZ95&lt;=13),"12-13",AND(AZ95&gt;13,AZ95&lt;=14),"13-14",AND(AZ95&gt;14,AZ95&lt;=15),"14-15")</f>
        <v>11-12</v>
      </c>
      <c r="BB95" s="7">
        <v>11.9505</v>
      </c>
      <c r="BC95" s="7">
        <v>12.029933</v>
      </c>
      <c r="BD95" s="7">
        <v>2.0539999999999998</v>
      </c>
      <c r="BE95" s="7">
        <v>10.4</v>
      </c>
      <c r="BF95" s="7">
        <v>0</v>
      </c>
      <c r="BG95" s="6" t="str" cm="1">
        <f t="array" ref="BG95">_xlfn.IFS(BF95&lt;=0.5,"&lt;=0.5",AND(BF95&gt;0.5,BF95&lt;=1),"0.5-1",AND(BF95&gt;1,BF95&lt;=1.5),"1-1.5",AND(BF95&gt;1.5,BF95&lt;=2),"1.5-2",AND(BF95&gt;2,BF95&lt;=2.5),"2-2.5",AND(BF95&gt;2.5,BF95&lt;=3),"2.5-3")</f>
        <v>&lt;=0.5</v>
      </c>
      <c r="BH95" s="8">
        <v>993</v>
      </c>
      <c r="BI95" s="9">
        <v>300</v>
      </c>
      <c r="BJ95" s="9">
        <v>12.5</v>
      </c>
      <c r="BK95" s="9">
        <v>12.51</v>
      </c>
      <c r="BL95" s="9">
        <v>300.24</v>
      </c>
      <c r="BM95" s="9">
        <v>4903.2</v>
      </c>
      <c r="BN95" s="10">
        <f>K95/$BJ95</f>
        <v>20.9615998395284</v>
      </c>
      <c r="BO95" s="10">
        <f>L95/$BJ95</f>
        <v>0</v>
      </c>
      <c r="BP95" s="10">
        <f>M95/$BJ95</f>
        <v>2.2840000279744483</v>
      </c>
    </row>
    <row r="96" spans="1:68" x14ac:dyDescent="0.25">
      <c r="A96" s="1">
        <v>52122</v>
      </c>
      <c r="B96" s="1">
        <v>276576</v>
      </c>
      <c r="C96" s="1" t="s">
        <v>144</v>
      </c>
      <c r="D96" s="1">
        <v>4689</v>
      </c>
      <c r="E96" s="1" t="s">
        <v>149</v>
      </c>
      <c r="F96" s="1" t="s">
        <v>122</v>
      </c>
      <c r="G96" s="4">
        <v>44540.637499999997</v>
      </c>
      <c r="H96" s="4">
        <v>44556.416666666664</v>
      </c>
      <c r="I96" s="1">
        <v>4</v>
      </c>
      <c r="J96" s="1" t="s">
        <v>66</v>
      </c>
      <c r="K96" s="5">
        <v>254.340000311534</v>
      </c>
      <c r="L96" s="5">
        <v>29.279999941587398</v>
      </c>
      <c r="M96" s="5">
        <v>55.360000183184901</v>
      </c>
      <c r="N96" s="6">
        <v>0</v>
      </c>
      <c r="O96" s="6">
        <v>0</v>
      </c>
      <c r="P96" s="6">
        <v>254.34</v>
      </c>
      <c r="Q96" s="6">
        <v>0</v>
      </c>
      <c r="R96" s="6">
        <v>0</v>
      </c>
      <c r="S96" s="6">
        <v>0</v>
      </c>
      <c r="T96" s="6">
        <v>55.36</v>
      </c>
      <c r="U96" s="6">
        <v>0</v>
      </c>
      <c r="V96" s="6">
        <v>0</v>
      </c>
      <c r="W96" s="6">
        <v>0</v>
      </c>
      <c r="X96" s="6">
        <v>29.28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4838</v>
      </c>
      <c r="AL96" s="6">
        <v>4833</v>
      </c>
      <c r="AM96" s="6">
        <v>0</v>
      </c>
      <c r="AN96" s="6">
        <v>60829</v>
      </c>
      <c r="AO96" s="6">
        <v>27</v>
      </c>
      <c r="AP96" s="6" t="str" cm="1">
        <f t="array" ref="AP96">_xlfn.IFS(AO96&lt;=15,"&lt;=15",AND(AO96&gt;15,AO96&lt;=20),"15-20",AND(AO96&gt;20,AO96&lt;=25),"20-25",AND(AO96&gt;25,AO96&lt;=30),"25-30",AO96&gt;30,"&gt;30")</f>
        <v>25-30</v>
      </c>
      <c r="AQ96" s="7">
        <v>65.051124190965893</v>
      </c>
      <c r="AR96" s="6">
        <v>5</v>
      </c>
      <c r="AS96" s="6">
        <v>5</v>
      </c>
      <c r="AT96" s="7">
        <v>10.2807387862797</v>
      </c>
      <c r="AU96" s="7">
        <v>7.4126649076517097</v>
      </c>
      <c r="AV96" s="7">
        <v>3</v>
      </c>
      <c r="AW96" s="7">
        <v>3</v>
      </c>
      <c r="AX96" s="7">
        <v>1.2459102902374699</v>
      </c>
      <c r="AY96" s="7">
        <v>12.843087000000001</v>
      </c>
      <c r="AZ96" s="7">
        <f>AY96</f>
        <v>12.843087000000001</v>
      </c>
      <c r="BA96" s="6" t="str" cm="1">
        <f t="array" ref="BA96">_xlfn.IFS(AZ96&lt;=10,"&lt;=10",AND(AZ96&gt;10,AZ96&lt;=11),"10-11",AND(AZ96&gt;11,AZ96&lt;=12),"11-12",AND(AZ96&gt;12,AZ96&lt;=13),"12-13",AND(AZ96&gt;13,AZ96&lt;=14),"13-14",AND(AZ96&gt;14,AZ96&lt;=15),"14-15")</f>
        <v>12-13</v>
      </c>
      <c r="BB96" s="7">
        <v>12.853377</v>
      </c>
      <c r="BC96" s="7">
        <v>12.838469</v>
      </c>
      <c r="BD96" s="7">
        <v>1.2459102902374699</v>
      </c>
      <c r="BE96" s="7">
        <v>8.8467018469657006</v>
      </c>
      <c r="BF96" s="7">
        <v>2.8680729999999999</v>
      </c>
      <c r="BG96" s="6" t="str" cm="1">
        <f t="array" ref="BG96">_xlfn.IFS(BF96&lt;=0.5,"&lt;=0.5",AND(BF96&gt;0.5,BF96&lt;=1),"0.5-1",AND(BF96&gt;1,BF96&lt;=1.5),"1-1.5",AND(BF96&gt;1.5,BF96&lt;=2),"1.5-2",AND(BF96&gt;2,BF96&lt;=2.5),"2-2.5",AND(BF96&gt;2.5,BF96&lt;=3),"2.5-3")</f>
        <v>2.5-3</v>
      </c>
      <c r="BH96" s="8">
        <v>0</v>
      </c>
      <c r="BI96" s="9">
        <v>379</v>
      </c>
      <c r="BJ96" s="9">
        <v>15.7916666666667</v>
      </c>
      <c r="BK96" s="9">
        <v>15.78</v>
      </c>
      <c r="BL96" s="9">
        <v>378.72</v>
      </c>
      <c r="BM96" s="9">
        <v>3851.9683377308625</v>
      </c>
      <c r="BN96" s="10">
        <f>K96/$BJ96</f>
        <v>16.10596308041373</v>
      </c>
      <c r="BO96" s="10">
        <f>L96/$BJ96</f>
        <v>1.8541424765121268</v>
      </c>
      <c r="BP96" s="10">
        <f>M96/$BJ96</f>
        <v>3.5056464495948148</v>
      </c>
    </row>
    <row r="97" spans="1:68" x14ac:dyDescent="0.25">
      <c r="A97" s="1">
        <v>50157</v>
      </c>
      <c r="B97" s="1">
        <v>273225</v>
      </c>
      <c r="C97" s="1" t="s">
        <v>144</v>
      </c>
      <c r="D97" s="1">
        <v>4689</v>
      </c>
      <c r="E97" s="1" t="s">
        <v>64</v>
      </c>
      <c r="F97" s="1" t="s">
        <v>130</v>
      </c>
      <c r="G97" s="4">
        <v>44105.979166666664</v>
      </c>
      <c r="H97" s="4">
        <v>44119.541666666664</v>
      </c>
      <c r="I97" s="1">
        <v>4</v>
      </c>
      <c r="J97" s="1" t="s">
        <v>66</v>
      </c>
      <c r="K97" s="5">
        <v>245.500000794729</v>
      </c>
      <c r="L97" s="5">
        <v>32.690000052253403</v>
      </c>
      <c r="M97" s="5">
        <v>39.439999938011198</v>
      </c>
      <c r="N97" s="6">
        <v>0</v>
      </c>
      <c r="O97" s="6">
        <v>0</v>
      </c>
      <c r="P97" s="6">
        <v>245.5</v>
      </c>
      <c r="Q97" s="6">
        <v>0</v>
      </c>
      <c r="R97" s="6">
        <v>0</v>
      </c>
      <c r="S97" s="6">
        <v>0</v>
      </c>
      <c r="T97" s="6">
        <v>39.44</v>
      </c>
      <c r="U97" s="6">
        <v>0</v>
      </c>
      <c r="V97" s="6">
        <v>0</v>
      </c>
      <c r="W97" s="6">
        <v>2.85</v>
      </c>
      <c r="X97" s="6">
        <v>28.07</v>
      </c>
      <c r="Y97" s="6">
        <v>0</v>
      </c>
      <c r="Z97" s="6">
        <v>0</v>
      </c>
      <c r="AA97" s="6">
        <v>0.25</v>
      </c>
      <c r="AB97" s="6">
        <v>1.52</v>
      </c>
      <c r="AC97" s="6">
        <v>0</v>
      </c>
      <c r="AD97" s="6">
        <v>0</v>
      </c>
      <c r="AE97" s="6">
        <v>0.25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4074</v>
      </c>
      <c r="AL97" s="6">
        <v>4185</v>
      </c>
      <c r="AM97" s="6">
        <v>7.5</v>
      </c>
      <c r="AN97" s="6">
        <v>60319</v>
      </c>
      <c r="AO97" s="6">
        <v>21</v>
      </c>
      <c r="AP97" s="6" t="str" cm="1">
        <f t="array" ref="AP97">_xlfn.IFS(AO97&lt;=15,"&lt;=15",AND(AO97&gt;15,AO97&lt;=20),"15-20",AND(AO97&gt;20,AO97&lt;=25),"20-25",AND(AO97&gt;25,AO97&lt;=30),"25-30",AO97&gt;30,"&gt;30")</f>
        <v>20-25</v>
      </c>
      <c r="AQ97" s="7">
        <v>73.666247181584595</v>
      </c>
      <c r="AR97" s="6">
        <v>5</v>
      </c>
      <c r="AS97" s="6">
        <v>5</v>
      </c>
      <c r="AT97" s="7">
        <v>10.6625766871166</v>
      </c>
      <c r="AU97" s="7">
        <v>9.0644171779141107</v>
      </c>
      <c r="AV97" s="7">
        <v>3</v>
      </c>
      <c r="AW97" s="7">
        <v>1</v>
      </c>
      <c r="AX97" s="7">
        <v>1.19171779141104</v>
      </c>
      <c r="AY97" s="7">
        <v>12.514538999999999</v>
      </c>
      <c r="AZ97" s="7">
        <f>AY97</f>
        <v>12.514538999999999</v>
      </c>
      <c r="BA97" s="6" t="str" cm="1">
        <f t="array" ref="BA97">_xlfn.IFS(AZ97&lt;=10,"&lt;=10",AND(AZ97&gt;10,AZ97&lt;=11),"10-11",AND(AZ97&gt;11,AZ97&lt;=12),"11-12",AND(AZ97&gt;12,AZ97&lt;=13),"12-13",AND(AZ97&gt;13,AZ97&lt;=14),"13-14",AND(AZ97&gt;14,AZ97&lt;=15),"14-15")</f>
        <v>12-13</v>
      </c>
      <c r="BB97" s="7">
        <v>12.514538999999999</v>
      </c>
      <c r="BC97" s="7">
        <v>12.858618999999999</v>
      </c>
      <c r="BD97" s="7">
        <v>1.5079754601227</v>
      </c>
      <c r="BE97" s="7">
        <v>9.8634969325153392</v>
      </c>
      <c r="BF97" s="7">
        <v>1.5981590000000001</v>
      </c>
      <c r="BG97" s="6" t="str" cm="1">
        <f t="array" ref="BG97">_xlfn.IFS(BF97&lt;=0.5,"&lt;=0.5",AND(BF97&gt;0.5,BF97&lt;=1),"0.5-1",AND(BF97&gt;1,BF97&lt;=1.5),"1-1.5",AND(BF97&gt;1.5,BF97&lt;=2),"1.5-2",AND(BF97&gt;2,BF97&lt;=2.5),"2-2.5",AND(BF97&gt;2.5,BF97&lt;=3),"2.5-3")</f>
        <v>1.5-2</v>
      </c>
      <c r="BH97" s="8">
        <v>91</v>
      </c>
      <c r="BI97" s="9">
        <v>326</v>
      </c>
      <c r="BJ97" s="9">
        <v>13.5833333333333</v>
      </c>
      <c r="BK97" s="9">
        <v>13.56</v>
      </c>
      <c r="BL97" s="9">
        <v>325.44</v>
      </c>
      <c r="BM97" s="9">
        <v>4440.6625766871275</v>
      </c>
      <c r="BN97" s="10">
        <f>K97/$BJ97</f>
        <v>18.07361969040954</v>
      </c>
      <c r="BO97" s="10">
        <f>L97/$BJ97</f>
        <v>2.4066257707180476</v>
      </c>
      <c r="BP97" s="10">
        <f>M97/$BJ97</f>
        <v>2.9035582776450033</v>
      </c>
    </row>
    <row r="98" spans="1:68" x14ac:dyDescent="0.25">
      <c r="A98" s="1">
        <v>47016</v>
      </c>
      <c r="B98" s="1">
        <v>267260</v>
      </c>
      <c r="C98" s="1" t="s">
        <v>144</v>
      </c>
      <c r="D98" s="1">
        <v>4689</v>
      </c>
      <c r="E98" s="1" t="s">
        <v>92</v>
      </c>
      <c r="F98" s="1" t="s">
        <v>65</v>
      </c>
      <c r="G98" s="4">
        <v>43643</v>
      </c>
      <c r="H98" s="4">
        <v>43658.395833333336</v>
      </c>
      <c r="I98" s="1">
        <v>2</v>
      </c>
      <c r="J98" s="1" t="s">
        <v>66</v>
      </c>
      <c r="K98" s="5">
        <v>247.80999871095</v>
      </c>
      <c r="L98" s="5">
        <v>34.060000003626001</v>
      </c>
      <c r="M98" s="5">
        <v>49.4699999292692</v>
      </c>
      <c r="N98" s="6">
        <v>211.37</v>
      </c>
      <c r="O98" s="6">
        <v>36.44</v>
      </c>
      <c r="P98" s="6">
        <v>0</v>
      </c>
      <c r="Q98" s="6">
        <v>0</v>
      </c>
      <c r="R98" s="6">
        <v>43.28</v>
      </c>
      <c r="S98" s="6">
        <v>6.19</v>
      </c>
      <c r="T98" s="6">
        <v>0</v>
      </c>
      <c r="U98" s="6">
        <v>0</v>
      </c>
      <c r="V98" s="6">
        <v>28.32</v>
      </c>
      <c r="W98" s="6">
        <v>2.2000000000000002</v>
      </c>
      <c r="X98" s="6">
        <v>0</v>
      </c>
      <c r="Y98" s="6">
        <v>0</v>
      </c>
      <c r="Z98" s="6">
        <v>3.54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4704</v>
      </c>
      <c r="AL98" s="6">
        <v>4808</v>
      </c>
      <c r="AM98" s="6">
        <v>36</v>
      </c>
      <c r="AN98" s="6">
        <v>60308</v>
      </c>
      <c r="AO98" s="6">
        <v>22</v>
      </c>
      <c r="AP98" s="6" t="str" cm="1">
        <f t="array" ref="AP98">_xlfn.IFS(AO98&lt;=15,"&lt;=15",AND(AO98&gt;15,AO98&lt;=20),"15-20",AND(AO98&gt;20,AO98&lt;=25),"20-25",AND(AO98&gt;25,AO98&lt;=30),"25-30",AO98&gt;30,"&gt;30")</f>
        <v>20-25</v>
      </c>
      <c r="AQ98" s="7">
        <v>64.419753086419803</v>
      </c>
      <c r="AR98" s="6">
        <v>4</v>
      </c>
      <c r="AS98" s="6">
        <v>4</v>
      </c>
      <c r="AT98" s="7">
        <v>10.4</v>
      </c>
      <c r="AU98" s="7">
        <v>10.3</v>
      </c>
      <c r="AV98" s="7">
        <v>3</v>
      </c>
      <c r="AW98" s="7">
        <v>0</v>
      </c>
      <c r="AX98" s="7">
        <v>0.40650406504065001</v>
      </c>
      <c r="AY98" s="7">
        <v>12.731707</v>
      </c>
      <c r="AZ98" s="7">
        <f>AY98</f>
        <v>12.731707</v>
      </c>
      <c r="BA98" s="6" t="str" cm="1">
        <f t="array" ref="BA98">_xlfn.IFS(AZ98&lt;=10,"&lt;=10",AND(AZ98&gt;10,AZ98&lt;=11),"10-11",AND(AZ98&gt;11,AZ98&lt;=12),"11-12",AND(AZ98&gt;12,AZ98&lt;=13),"12-13",AND(AZ98&gt;13,AZ98&lt;=14),"13-14",AND(AZ98&gt;14,AZ98&lt;=15),"14-15")</f>
        <v>12-13</v>
      </c>
      <c r="BB98" s="7">
        <v>12.731707</v>
      </c>
      <c r="BC98" s="7">
        <v>13.011272999999999</v>
      </c>
      <c r="BD98" s="7">
        <v>0.50135501355013501</v>
      </c>
      <c r="BE98" s="7">
        <v>10.35</v>
      </c>
      <c r="BF98" s="7">
        <v>0.1</v>
      </c>
      <c r="BG98" s="6" t="str" cm="1">
        <f t="array" ref="BG98">_xlfn.IFS(BF98&lt;=0.5,"&lt;=0.5",AND(BF98&gt;0.5,BF98&lt;=1),"0.5-1",AND(BF98&gt;1,BF98&lt;=1.5),"1-1.5",AND(BF98&gt;1.5,BF98&lt;=2),"1.5-2",AND(BF98&gt;2,BF98&lt;=2.5),"2-2.5",AND(BF98&gt;2.5,BF98&lt;=3),"2.5-3")</f>
        <v>&lt;=0.5</v>
      </c>
      <c r="BH98" s="8">
        <v>437</v>
      </c>
      <c r="BI98" s="9">
        <v>369</v>
      </c>
      <c r="BJ98" s="9">
        <v>15.375</v>
      </c>
      <c r="BK98" s="9">
        <v>15.4</v>
      </c>
      <c r="BL98" s="9">
        <v>369.6</v>
      </c>
      <c r="BM98" s="9">
        <v>3922.4715447154472</v>
      </c>
      <c r="BN98" s="10">
        <f>K98/$BJ98</f>
        <v>16.117723493395122</v>
      </c>
      <c r="BO98" s="10">
        <f>L98/$BJ98</f>
        <v>2.2152845530813661</v>
      </c>
      <c r="BP98" s="10">
        <f>M98/$BJ98</f>
        <v>3.2175609710093789</v>
      </c>
    </row>
    <row r="99" spans="1:68" x14ac:dyDescent="0.25">
      <c r="A99" s="1">
        <v>51767</v>
      </c>
      <c r="B99" s="1">
        <v>278860</v>
      </c>
      <c r="C99" s="1" t="s">
        <v>99</v>
      </c>
      <c r="D99" s="1">
        <v>4687</v>
      </c>
      <c r="E99" s="1" t="s">
        <v>69</v>
      </c>
      <c r="F99" s="1" t="s">
        <v>155</v>
      </c>
      <c r="G99" s="4">
        <v>44484.166666666664</v>
      </c>
      <c r="H99" s="4">
        <v>44495.895833333336</v>
      </c>
      <c r="I99" s="1">
        <v>4</v>
      </c>
      <c r="J99" s="1" t="s">
        <v>66</v>
      </c>
      <c r="K99" s="5">
        <v>233.73333160082501</v>
      </c>
      <c r="L99" s="5">
        <v>31.086333329478901</v>
      </c>
      <c r="M99" s="5">
        <v>33.5916668176651</v>
      </c>
      <c r="N99" s="6">
        <v>0</v>
      </c>
      <c r="O99" s="6">
        <v>130.80000000000001</v>
      </c>
      <c r="P99" s="6">
        <v>103.6</v>
      </c>
      <c r="Q99" s="6">
        <v>0</v>
      </c>
      <c r="R99" s="6">
        <v>0</v>
      </c>
      <c r="S99" s="6">
        <v>19.45</v>
      </c>
      <c r="T99" s="6">
        <v>14.8</v>
      </c>
      <c r="U99" s="6">
        <v>0</v>
      </c>
      <c r="V99" s="6">
        <v>0</v>
      </c>
      <c r="W99" s="6">
        <v>16.3</v>
      </c>
      <c r="X99" s="6">
        <v>14.803000000000001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3280</v>
      </c>
      <c r="AL99" s="6">
        <v>3225</v>
      </c>
      <c r="AM99" s="6">
        <v>93</v>
      </c>
      <c r="AN99" s="6">
        <v>60228</v>
      </c>
      <c r="AO99" s="6">
        <v>20</v>
      </c>
      <c r="AP99" s="6" t="str" cm="1">
        <f t="array" ref="AP99">_xlfn.IFS(AO99&lt;=15,"&lt;=15",AND(AO99&gt;15,AO99&lt;=20),"15-20",AND(AO99&gt;20,AO99&lt;=25),"20-25",AND(AO99&gt;25,AO99&lt;=30),"25-30",AO99&gt;30,"&gt;30")</f>
        <v>15-20</v>
      </c>
      <c r="AQ99" s="7">
        <v>79.8123916415731</v>
      </c>
      <c r="AR99" s="6">
        <v>5</v>
      </c>
      <c r="AS99" s="6">
        <v>5</v>
      </c>
      <c r="AT99" s="7">
        <v>10.1544483985765</v>
      </c>
      <c r="AU99" s="7">
        <v>9.7843416370106802</v>
      </c>
      <c r="AV99" s="7">
        <v>4</v>
      </c>
      <c r="AW99" s="7">
        <v>1</v>
      </c>
      <c r="AX99" s="7">
        <v>0.43772241992882599</v>
      </c>
      <c r="AY99" s="7">
        <v>10.7379</v>
      </c>
      <c r="AZ99" s="7">
        <f>AY99</f>
        <v>10.7379</v>
      </c>
      <c r="BA99" s="6" t="str" cm="1">
        <f t="array" ref="BA99">_xlfn.IFS(AZ99&lt;=10,"&lt;=10",AND(AZ99&gt;10,AZ99&lt;=11),"10-11",AND(AZ99&gt;11,AZ99&lt;=12),"11-12",AND(AZ99&gt;12,AZ99&lt;=13),"12-13",AND(AZ99&gt;13,AZ99&lt;=14),"13-14",AND(AZ99&gt;14,AZ99&lt;=15),"14-15")</f>
        <v>10-11</v>
      </c>
      <c r="BB99" s="7">
        <v>11.669395</v>
      </c>
      <c r="BC99" s="7">
        <v>11.471814</v>
      </c>
      <c r="BD99" s="7">
        <v>0.45195729537366502</v>
      </c>
      <c r="BE99" s="7">
        <v>9.9693950177935893</v>
      </c>
      <c r="BF99" s="7">
        <v>0.37010599999999999</v>
      </c>
      <c r="BG99" s="6" t="str" cm="1">
        <f t="array" ref="BG99">_xlfn.IFS(BF99&lt;=0.5,"&lt;=0.5",AND(BF99&gt;0.5,BF99&lt;=1),"0.5-1",AND(BF99&gt;1,BF99&lt;=1.5),"1-1.5",AND(BF99&gt;1.5,BF99&lt;=2),"1.5-2",AND(BF99&gt;2,BF99&lt;=2.5),"2-2.5",AND(BF99&gt;2.5,BF99&lt;=3),"2.5-3")</f>
        <v>&lt;=0.5</v>
      </c>
      <c r="BH99" s="8">
        <v>1066</v>
      </c>
      <c r="BI99" s="9">
        <v>281</v>
      </c>
      <c r="BJ99" s="9">
        <v>11.7083333333333</v>
      </c>
      <c r="BK99" s="9">
        <v>11.73</v>
      </c>
      <c r="BL99" s="9">
        <v>281.52</v>
      </c>
      <c r="BM99" s="9">
        <v>5144.0284697509042</v>
      </c>
      <c r="BN99" s="10">
        <f>K99/$BJ99</f>
        <v>19.962989175871233</v>
      </c>
      <c r="BO99" s="10">
        <f>L99/$BJ99</f>
        <v>2.6550604978914438</v>
      </c>
      <c r="BP99" s="10">
        <f>M99/$BJ99</f>
        <v>2.8690391588041448</v>
      </c>
    </row>
    <row r="100" spans="1:68" x14ac:dyDescent="0.25">
      <c r="A100" s="1">
        <v>47073</v>
      </c>
      <c r="B100" s="1">
        <v>266288</v>
      </c>
      <c r="C100" s="1" t="s">
        <v>153</v>
      </c>
      <c r="D100" s="1">
        <v>4693</v>
      </c>
      <c r="E100" s="1" t="s">
        <v>68</v>
      </c>
      <c r="F100" s="1" t="s">
        <v>92</v>
      </c>
      <c r="G100" s="4">
        <v>43592.458333333336</v>
      </c>
      <c r="H100" s="4">
        <v>43607.875</v>
      </c>
      <c r="I100" s="1">
        <v>2</v>
      </c>
      <c r="J100" s="1" t="s">
        <v>66</v>
      </c>
      <c r="K100" s="5">
        <v>263.16999820868199</v>
      </c>
      <c r="L100" s="5">
        <v>24.977000286181799</v>
      </c>
      <c r="M100" s="5">
        <v>61.250000218550397</v>
      </c>
      <c r="N100" s="6">
        <v>249.05</v>
      </c>
      <c r="O100" s="6">
        <v>14.12</v>
      </c>
      <c r="P100" s="6">
        <v>0</v>
      </c>
      <c r="Q100" s="6">
        <v>0</v>
      </c>
      <c r="R100" s="6">
        <v>58.58</v>
      </c>
      <c r="S100" s="6">
        <v>2.67</v>
      </c>
      <c r="T100" s="6">
        <v>0</v>
      </c>
      <c r="U100" s="6">
        <v>0</v>
      </c>
      <c r="V100" s="6">
        <v>22.327000000000002</v>
      </c>
      <c r="W100" s="6">
        <v>0.55000000000000004</v>
      </c>
      <c r="X100" s="6">
        <v>0</v>
      </c>
      <c r="Y100" s="6">
        <v>0</v>
      </c>
      <c r="Z100" s="6">
        <v>2</v>
      </c>
      <c r="AA100" s="6">
        <v>0.1</v>
      </c>
      <c r="AB100" s="6">
        <v>0</v>
      </c>
      <c r="AC100" s="6">
        <v>0</v>
      </c>
      <c r="AD100" s="6">
        <v>0</v>
      </c>
      <c r="AE100" s="6">
        <v>1.5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4525</v>
      </c>
      <c r="AL100" s="6">
        <v>4485</v>
      </c>
      <c r="AM100" s="6">
        <v>106</v>
      </c>
      <c r="AN100" s="6">
        <v>60091</v>
      </c>
      <c r="AO100" s="6">
        <v>21</v>
      </c>
      <c r="AP100" s="6" t="str" cm="1">
        <f t="array" ref="AP100">_xlfn.IFS(AO100&lt;=15,"&lt;=15",AND(AO100&gt;15,AO100&lt;=20),"15-20",AND(AO100&gt;20,AO100&lt;=25),"20-25",AND(AO100&gt;25,AO100&lt;=30),"25-30",AO100&gt;30,"&gt;30")</f>
        <v>20-25</v>
      </c>
      <c r="AQ100" s="7">
        <v>68.468237468237504</v>
      </c>
      <c r="AR100" s="6">
        <v>5</v>
      </c>
      <c r="AS100" s="6">
        <v>5</v>
      </c>
      <c r="AT100" s="7">
        <v>8.5867567567567598</v>
      </c>
      <c r="AU100" s="7">
        <v>7.8224324324324304</v>
      </c>
      <c r="AV100" s="7">
        <v>4</v>
      </c>
      <c r="AW100" s="7">
        <v>3</v>
      </c>
      <c r="AX100" s="7">
        <v>2.8256756756756798</v>
      </c>
      <c r="AY100" s="7">
        <v>12.229729000000001</v>
      </c>
      <c r="AZ100" s="7">
        <f>AY100</f>
        <v>12.229729000000001</v>
      </c>
      <c r="BA100" s="6" t="str" cm="1">
        <f t="array" ref="BA100">_xlfn.IFS(AZ100&lt;=10,"&lt;=10",AND(AZ100&gt;10,AZ100&lt;=11),"10-11",AND(AZ100&gt;11,AZ100&lt;=12),"11-12",AND(AZ100&gt;12,AZ100&lt;=13),"12-13",AND(AZ100&gt;13,AZ100&lt;=14),"13-14",AND(AZ100&gt;14,AZ100&lt;=15),"14-15")</f>
        <v>12-13</v>
      </c>
      <c r="BB100" s="7">
        <v>12.229729000000001</v>
      </c>
      <c r="BC100" s="7">
        <v>12.12227</v>
      </c>
      <c r="BD100" s="7">
        <v>2.8810810810810801</v>
      </c>
      <c r="BE100" s="7">
        <v>8.2045945945945995</v>
      </c>
      <c r="BF100" s="7">
        <v>0.764324</v>
      </c>
      <c r="BG100" s="6" t="str" cm="1">
        <f t="array" ref="BG100">_xlfn.IFS(BF100&lt;=0.5,"&lt;=0.5",AND(BF100&gt;0.5,BF100&lt;=1),"0.5-1",AND(BF100&gt;1,BF100&lt;=1.5),"1-1.5",AND(BF100&gt;1.5,BF100&lt;=2),"1.5-2",AND(BF100&gt;2,BF100&lt;=2.5),"2-2.5",AND(BF100&gt;2.5,BF100&lt;=3),"2.5-3")</f>
        <v>0.5-1</v>
      </c>
      <c r="BH100" s="8">
        <v>1034</v>
      </c>
      <c r="BI100" s="9">
        <v>370</v>
      </c>
      <c r="BJ100" s="9">
        <v>15.4166666666667</v>
      </c>
      <c r="BK100" s="9">
        <v>16.559999999999999</v>
      </c>
      <c r="BL100" s="9">
        <v>397.44</v>
      </c>
      <c r="BM100" s="9">
        <v>3897.7945945945862</v>
      </c>
      <c r="BN100" s="10">
        <f>K100/$BJ100</f>
        <v>17.070486370292848</v>
      </c>
      <c r="BO100" s="10">
        <f>L100/$BJ100</f>
        <v>1.62012974829287</v>
      </c>
      <c r="BP100" s="10">
        <f>M100/$BJ100</f>
        <v>3.9729729871492063</v>
      </c>
    </row>
    <row r="101" spans="1:68" x14ac:dyDescent="0.25">
      <c r="A101" s="1">
        <v>45937</v>
      </c>
      <c r="B101" s="1">
        <v>264190</v>
      </c>
      <c r="C101" s="1" t="s">
        <v>128</v>
      </c>
      <c r="D101" s="1">
        <v>4692</v>
      </c>
      <c r="E101" s="1" t="s">
        <v>87</v>
      </c>
      <c r="F101" s="1" t="s">
        <v>74</v>
      </c>
      <c r="G101" s="4">
        <v>43636.458333333336</v>
      </c>
      <c r="H101" s="4">
        <v>43648.3125</v>
      </c>
      <c r="I101" s="1">
        <v>2</v>
      </c>
      <c r="J101" s="1" t="s">
        <v>66</v>
      </c>
      <c r="K101" s="5">
        <v>252.65999992688501</v>
      </c>
      <c r="L101" s="5">
        <v>9.0899998396635109</v>
      </c>
      <c r="M101" s="5">
        <v>45.770000338554397</v>
      </c>
      <c r="N101" s="6">
        <v>252.66</v>
      </c>
      <c r="O101" s="6">
        <v>0</v>
      </c>
      <c r="P101" s="6">
        <v>0</v>
      </c>
      <c r="Q101" s="6">
        <v>0</v>
      </c>
      <c r="R101" s="6">
        <v>45.77</v>
      </c>
      <c r="S101" s="6">
        <v>0</v>
      </c>
      <c r="T101" s="6">
        <v>0</v>
      </c>
      <c r="U101" s="6">
        <v>0</v>
      </c>
      <c r="V101" s="6">
        <v>8.99</v>
      </c>
      <c r="W101" s="6">
        <v>0.1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3930</v>
      </c>
      <c r="AL101" s="6">
        <v>3574</v>
      </c>
      <c r="AM101" s="6">
        <v>37.5</v>
      </c>
      <c r="AN101" s="6">
        <v>60066</v>
      </c>
      <c r="AO101" s="6">
        <v>21</v>
      </c>
      <c r="AP101" s="6" t="str" cm="1">
        <f t="array" ref="AP101">_xlfn.IFS(AO101&lt;=15,"&lt;=15",AND(AO101&gt;15,AO101&lt;=20),"15-20",AND(AO101&gt;20,AO101&lt;=25),"20-25",AND(AO101&gt;25,AO101&lt;=30),"25-30",AO101&gt;30,"&gt;30")</f>
        <v>20-25</v>
      </c>
      <c r="AQ101" s="7">
        <v>85.535752979414994</v>
      </c>
      <c r="AR101" s="6">
        <v>4</v>
      </c>
      <c r="AS101" s="6">
        <v>4</v>
      </c>
      <c r="AT101" s="7">
        <v>10.357746478873199</v>
      </c>
      <c r="AU101" s="7">
        <v>10.3</v>
      </c>
      <c r="AV101" s="7">
        <v>4</v>
      </c>
      <c r="AW101" s="7">
        <v>4</v>
      </c>
      <c r="AX101" s="7">
        <v>0.47535211267605598</v>
      </c>
      <c r="AY101" s="7">
        <v>13.815528</v>
      </c>
      <c r="AZ101" s="7">
        <f>AY101</f>
        <v>13.815528</v>
      </c>
      <c r="BA101" s="6" t="str" cm="1">
        <f t="array" ref="BA101">_xlfn.IFS(AZ101&lt;=10,"&lt;=10",AND(AZ101&gt;10,AZ101&lt;=11),"10-11",AND(AZ101&gt;11,AZ101&lt;=12),"11-12",AND(AZ101&gt;12,AZ101&lt;=13),"12-13",AND(AZ101&gt;13,AZ101&lt;=14),"13-14",AND(AZ101&gt;14,AZ101&lt;=15),"14-15")</f>
        <v>13-14</v>
      </c>
      <c r="BB101" s="7">
        <v>13.815528</v>
      </c>
      <c r="BC101" s="7">
        <v>12.562569999999999</v>
      </c>
      <c r="BD101" s="7">
        <v>0.47535211267605598</v>
      </c>
      <c r="BE101" s="7">
        <v>10.3288732394366</v>
      </c>
      <c r="BF101" s="7">
        <v>5.7745999999999999E-2</v>
      </c>
      <c r="BG101" s="6" t="str" cm="1">
        <f t="array" ref="BG101">_xlfn.IFS(BF101&lt;=0.5,"&lt;=0.5",AND(BF101&gt;0.5,BF101&lt;=1),"0.5-1",AND(BF101&gt;1,BF101&lt;=1.5),"1-1.5",AND(BF101&gt;1.5,BF101&lt;=2),"1.5-2",AND(BF101&gt;2,BF101&lt;=2.5),"2-2.5",AND(BF101&gt;2.5,BF101&lt;=3),"2.5-3")</f>
        <v>&lt;=0.5</v>
      </c>
      <c r="BH101" s="8">
        <v>464</v>
      </c>
      <c r="BI101" s="9">
        <v>284</v>
      </c>
      <c r="BJ101" s="9">
        <v>11.8333333333333</v>
      </c>
      <c r="BK101" s="9">
        <v>11.85</v>
      </c>
      <c r="BL101" s="9">
        <v>284.39999999999998</v>
      </c>
      <c r="BM101" s="9">
        <v>5076.0000000000146</v>
      </c>
      <c r="BN101" s="10">
        <f>K101/$BJ101</f>
        <v>21.351549289595976</v>
      </c>
      <c r="BO101" s="10">
        <f>L101/$BJ101</f>
        <v>0.76816900053494674</v>
      </c>
      <c r="BP101" s="10">
        <f>M101/$BJ101</f>
        <v>3.8678873525539035</v>
      </c>
    </row>
    <row r="102" spans="1:68" x14ac:dyDescent="0.25">
      <c r="A102" s="1">
        <v>51572</v>
      </c>
      <c r="B102" s="1">
        <v>276701</v>
      </c>
      <c r="C102" s="1" t="s">
        <v>144</v>
      </c>
      <c r="D102" s="1">
        <v>4689</v>
      </c>
      <c r="E102" s="1" t="s">
        <v>64</v>
      </c>
      <c r="F102" s="1" t="s">
        <v>130</v>
      </c>
      <c r="G102" s="4">
        <v>44415.333333333336</v>
      </c>
      <c r="H102" s="4">
        <v>44429.520833333336</v>
      </c>
      <c r="I102" s="1">
        <v>3</v>
      </c>
      <c r="J102" s="1" t="s">
        <v>66</v>
      </c>
      <c r="K102" s="5">
        <v>247.150000810623</v>
      </c>
      <c r="L102" s="5">
        <v>23.840000043312699</v>
      </c>
      <c r="M102" s="5">
        <v>42.399999966224001</v>
      </c>
      <c r="N102" s="6">
        <v>0</v>
      </c>
      <c r="O102" s="6">
        <v>0</v>
      </c>
      <c r="P102" s="6">
        <v>247.15</v>
      </c>
      <c r="Q102" s="6">
        <v>0</v>
      </c>
      <c r="R102" s="6">
        <v>0</v>
      </c>
      <c r="S102" s="6">
        <v>0</v>
      </c>
      <c r="T102" s="6">
        <v>42.4</v>
      </c>
      <c r="U102" s="6">
        <v>0</v>
      </c>
      <c r="V102" s="6">
        <v>0</v>
      </c>
      <c r="W102" s="6">
        <v>0</v>
      </c>
      <c r="X102" s="6">
        <v>23.84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4103</v>
      </c>
      <c r="AL102" s="6">
        <v>4238</v>
      </c>
      <c r="AM102" s="6">
        <v>122</v>
      </c>
      <c r="AN102" s="6">
        <v>59743</v>
      </c>
      <c r="AO102" s="6">
        <v>19</v>
      </c>
      <c r="AP102" s="6" t="str" cm="1">
        <f t="array" ref="AP102">_xlfn.IFS(AO102&lt;=15,"&lt;=15",AND(AO102&gt;15,AO102&lt;=20),"15-20",AND(AO102&gt;20,AO102&lt;=25),"20-25",AND(AO102&gt;25,AO102&lt;=30),"25-30",AO102&gt;30,"&gt;30")</f>
        <v>15-20</v>
      </c>
      <c r="AQ102" s="7">
        <v>72.930769230769201</v>
      </c>
      <c r="AR102" s="6">
        <v>5</v>
      </c>
      <c r="AS102" s="6">
        <v>5</v>
      </c>
      <c r="AT102" s="7">
        <v>9.6061764705882293</v>
      </c>
      <c r="AU102" s="7">
        <v>8.9567647058823496</v>
      </c>
      <c r="AV102" s="7">
        <v>3</v>
      </c>
      <c r="AW102" s="7">
        <v>4</v>
      </c>
      <c r="AX102" s="7">
        <v>2.3258823529411798</v>
      </c>
      <c r="AY102" s="7">
        <v>12.049735</v>
      </c>
      <c r="AZ102" s="7">
        <f>AY102</f>
        <v>12.049735</v>
      </c>
      <c r="BA102" s="6" t="str" cm="1">
        <f t="array" ref="BA102">_xlfn.IFS(AZ102&lt;=10,"&lt;=10",AND(AZ102&gt;10,AZ102&lt;=11),"10-11",AND(AZ102&gt;11,AZ102&lt;=12),"11-12",AND(AZ102&gt;12,AZ102&lt;=13),"12-13",AND(AZ102&gt;13,AZ102&lt;=14),"13-14",AND(AZ102&gt;14,AZ102&lt;=15),"14-15")</f>
        <v>12-13</v>
      </c>
      <c r="BB102" s="7">
        <v>12.049735</v>
      </c>
      <c r="BC102" s="7">
        <v>12.446588</v>
      </c>
      <c r="BD102" s="7">
        <v>2.7602941176470601</v>
      </c>
      <c r="BE102" s="7">
        <v>9.2814705882352904</v>
      </c>
      <c r="BF102" s="7">
        <v>0.64941099999999996</v>
      </c>
      <c r="BG102" s="6" t="str" cm="1">
        <f t="array" ref="BG102">_xlfn.IFS(BF102&lt;=0.5,"&lt;=0.5",AND(BF102&gt;0.5,BF102&lt;=1),"0.5-1",AND(BF102&gt;1,BF102&lt;=1.5),"1-1.5",AND(BF102&gt;1.5,BF102&lt;=2),"1.5-2",AND(BF102&gt;2,BF102&lt;=2.5),"2-2.5",AND(BF102&gt;2.5,BF102&lt;=3),"2.5-3")</f>
        <v>0.5-1</v>
      </c>
      <c r="BH102" s="8">
        <v>1448</v>
      </c>
      <c r="BI102" s="9">
        <v>340</v>
      </c>
      <c r="BJ102" s="9">
        <v>14.1666666666667</v>
      </c>
      <c r="BK102" s="9">
        <v>14.19</v>
      </c>
      <c r="BL102" s="9">
        <v>340.56</v>
      </c>
      <c r="BM102" s="9">
        <v>4217.1529411764604</v>
      </c>
      <c r="BN102" s="10">
        <f>K102/$BJ102</f>
        <v>17.445882410161584</v>
      </c>
      <c r="BO102" s="10">
        <f>L102/$BJ102</f>
        <v>1.6828235324691279</v>
      </c>
      <c r="BP102" s="10">
        <f>M102/$BJ102</f>
        <v>2.9929411740863929</v>
      </c>
    </row>
    <row r="103" spans="1:68" x14ac:dyDescent="0.25">
      <c r="A103" s="1">
        <v>50554</v>
      </c>
      <c r="B103" s="1">
        <v>273765</v>
      </c>
      <c r="C103" s="1" t="s">
        <v>63</v>
      </c>
      <c r="D103" s="1">
        <v>4688</v>
      </c>
      <c r="E103" s="1" t="s">
        <v>87</v>
      </c>
      <c r="F103" s="1" t="s">
        <v>74</v>
      </c>
      <c r="G103" s="4">
        <v>44159.479166666664</v>
      </c>
      <c r="H103" s="4">
        <v>44172.083333333336</v>
      </c>
      <c r="I103" s="1">
        <v>4</v>
      </c>
      <c r="J103" s="1" t="s">
        <v>66</v>
      </c>
      <c r="K103" s="5">
        <v>248.28999710082999</v>
      </c>
      <c r="L103" s="5">
        <v>11.919999986266101</v>
      </c>
      <c r="M103" s="5">
        <v>45.1200000047684</v>
      </c>
      <c r="N103" s="6">
        <v>0</v>
      </c>
      <c r="O103" s="6">
        <v>0</v>
      </c>
      <c r="P103" s="6">
        <v>248.29</v>
      </c>
      <c r="Q103" s="6">
        <v>0</v>
      </c>
      <c r="R103" s="6">
        <v>0</v>
      </c>
      <c r="S103" s="6">
        <v>0</v>
      </c>
      <c r="T103" s="6">
        <v>45.12</v>
      </c>
      <c r="U103" s="6">
        <v>0</v>
      </c>
      <c r="V103" s="6">
        <v>0</v>
      </c>
      <c r="W103" s="6">
        <v>0</v>
      </c>
      <c r="X103" s="6">
        <v>11.92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3608</v>
      </c>
      <c r="AL103" s="6">
        <v>3588</v>
      </c>
      <c r="AM103" s="6">
        <v>96</v>
      </c>
      <c r="AN103" s="6">
        <v>59672</v>
      </c>
      <c r="AO103" s="6">
        <v>22</v>
      </c>
      <c r="AP103" s="6" t="str" cm="1">
        <f t="array" ref="AP103">_xlfn.IFS(AO103&lt;=15,"&lt;=15",AND(AO103&gt;15,AO103&lt;=20),"15-20",AND(AO103&gt;20,AO103&lt;=25),"20-25",AND(AO103&gt;25,AO103&lt;=30),"25-30",AO103&gt;30,"&gt;30")</f>
        <v>20-25</v>
      </c>
      <c r="AQ103" s="7">
        <v>78.518010775436494</v>
      </c>
      <c r="AR103" s="6">
        <v>5</v>
      </c>
      <c r="AS103" s="6">
        <v>5</v>
      </c>
      <c r="AT103" s="7">
        <v>10.494719471947199</v>
      </c>
      <c r="AU103" s="7">
        <v>10.305280528052799</v>
      </c>
      <c r="AV103" s="7">
        <v>4</v>
      </c>
      <c r="AW103" s="7">
        <v>4</v>
      </c>
      <c r="AX103" s="7">
        <v>2.7561056105610602</v>
      </c>
      <c r="AY103" s="7">
        <v>11.930429</v>
      </c>
      <c r="AZ103" s="7">
        <f>AY103</f>
        <v>11.930429</v>
      </c>
      <c r="BA103" s="6" t="str" cm="1">
        <f t="array" ref="BA103">_xlfn.IFS(AZ103&lt;=10,"&lt;=10",AND(AZ103&gt;10,AZ103&lt;=11),"10-11",AND(AZ103&gt;11,AZ103&lt;=12),"11-12",AND(AZ103&gt;12,AZ103&lt;=13),"12-13",AND(AZ103&gt;13,AZ103&lt;=14),"13-14",AND(AZ103&gt;14,AZ103&lt;=15),"14-15")</f>
        <v>11-12</v>
      </c>
      <c r="BB103" s="7">
        <v>11.930429</v>
      </c>
      <c r="BC103" s="7">
        <v>11.863564</v>
      </c>
      <c r="BD103" s="7">
        <v>2.4805280528052802</v>
      </c>
      <c r="BE103" s="7">
        <v>10.4</v>
      </c>
      <c r="BF103" s="7">
        <v>0.189438</v>
      </c>
      <c r="BG103" s="6" t="str" cm="1">
        <f t="array" ref="BG103">_xlfn.IFS(BF103&lt;=0.5,"&lt;=0.5",AND(BF103&gt;0.5,BF103&lt;=1),"0.5-1",AND(BF103&gt;1,BF103&lt;=1.5),"1-1.5",AND(BF103&gt;1.5,BF103&lt;=2),"1.5-2",AND(BF103&gt;2,BF103&lt;=2.5),"2-2.5",AND(BF103&gt;2.5,BF103&lt;=3),"2.5-3")</f>
        <v>&lt;=0.5</v>
      </c>
      <c r="BH103" s="8">
        <v>781</v>
      </c>
      <c r="BI103" s="9">
        <v>303</v>
      </c>
      <c r="BJ103" s="9">
        <v>12.625</v>
      </c>
      <c r="BK103" s="9">
        <v>12.6</v>
      </c>
      <c r="BL103" s="9">
        <v>302.39999999999998</v>
      </c>
      <c r="BM103" s="9">
        <v>4726.4950495049507</v>
      </c>
      <c r="BN103" s="10">
        <f>K103/$BJ103</f>
        <v>19.666534423828118</v>
      </c>
      <c r="BO103" s="10">
        <f>L103/$BJ103</f>
        <v>0.94415841475375051</v>
      </c>
      <c r="BP103" s="10">
        <f>M103/$BJ103</f>
        <v>3.5738613865163087</v>
      </c>
    </row>
    <row r="104" spans="1:68" x14ac:dyDescent="0.25">
      <c r="A104" s="1">
        <v>51238</v>
      </c>
      <c r="B104" s="1">
        <v>275658</v>
      </c>
      <c r="C104" s="1" t="s">
        <v>118</v>
      </c>
      <c r="D104" s="1">
        <v>4690</v>
      </c>
      <c r="E104" s="1" t="s">
        <v>78</v>
      </c>
      <c r="F104" s="1" t="s">
        <v>65</v>
      </c>
      <c r="G104" s="4">
        <v>44296.9375</v>
      </c>
      <c r="H104" s="4">
        <v>44307.958333333336</v>
      </c>
      <c r="I104" s="1">
        <v>2</v>
      </c>
      <c r="J104" s="1" t="s">
        <v>70</v>
      </c>
      <c r="K104" s="5">
        <v>234.07999952634199</v>
      </c>
      <c r="L104" s="5">
        <v>19.029999807477001</v>
      </c>
      <c r="M104" s="5">
        <v>27.9500001569589</v>
      </c>
      <c r="N104" s="6">
        <v>0</v>
      </c>
      <c r="O104" s="6">
        <v>26.83</v>
      </c>
      <c r="P104" s="6">
        <v>207.25</v>
      </c>
      <c r="Q104" s="6">
        <v>0</v>
      </c>
      <c r="R104" s="6">
        <v>0</v>
      </c>
      <c r="S104" s="6">
        <v>3.17</v>
      </c>
      <c r="T104" s="6">
        <v>24.78</v>
      </c>
      <c r="U104" s="6">
        <v>0</v>
      </c>
      <c r="V104" s="6">
        <v>0</v>
      </c>
      <c r="W104" s="6">
        <v>2.31</v>
      </c>
      <c r="X104" s="6">
        <v>16.72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0.81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3258</v>
      </c>
      <c r="AL104" s="6">
        <v>3248</v>
      </c>
      <c r="AM104" s="6">
        <v>56</v>
      </c>
      <c r="AN104" s="6">
        <v>59524.800000000003</v>
      </c>
      <c r="AO104" s="6">
        <v>14</v>
      </c>
      <c r="AP104" s="6" t="str" cm="1">
        <f t="array" ref="AP104">_xlfn.IFS(AO104&lt;=15,"&lt;=15",AND(AO104&gt;15,AO104&lt;=20),"15-20",AND(AO104&gt;20,AO104&lt;=25),"20-25",AND(AO104&gt;25,AO104&lt;=30),"25-30",AO104&gt;30,"&gt;30")</f>
        <v>&lt;=15</v>
      </c>
      <c r="AQ104" s="7">
        <v>84.814952427027904</v>
      </c>
      <c r="AR104" s="6">
        <v>4</v>
      </c>
      <c r="AS104" s="6">
        <v>4</v>
      </c>
      <c r="AT104" s="7">
        <v>10.654339622641499</v>
      </c>
      <c r="AU104" s="7">
        <v>9.8788679245283006</v>
      </c>
      <c r="AV104" s="7">
        <v>3</v>
      </c>
      <c r="AW104" s="7">
        <v>2</v>
      </c>
      <c r="AX104" s="7">
        <v>1.3562264150943399</v>
      </c>
      <c r="AY104" s="7">
        <v>12.314943</v>
      </c>
      <c r="AZ104" s="7">
        <f>AY104</f>
        <v>12.314943</v>
      </c>
      <c r="BA104" s="6" t="str" cm="1">
        <f t="array" ref="BA104">_xlfn.IFS(AZ104&lt;=10,"&lt;=10",AND(AZ104&gt;10,AZ104&lt;=11),"10-11",AND(AZ104&gt;11,AZ104&lt;=12),"11-12",AND(AZ104&gt;12,AZ104&lt;=13),"12-13",AND(AZ104&gt;13,AZ104&lt;=14),"13-14",AND(AZ104&gt;14,AZ104&lt;=15),"14-15")</f>
        <v>12-13</v>
      </c>
      <c r="BB104" s="7">
        <v>12.314943</v>
      </c>
      <c r="BC104" s="7">
        <v>12.277811</v>
      </c>
      <c r="BD104" s="7">
        <v>1.0735849056603799</v>
      </c>
      <c r="BE104" s="7">
        <v>10.266603773584899</v>
      </c>
      <c r="BF104" s="7">
        <v>0.77547100000000002</v>
      </c>
      <c r="BG104" s="6" t="str" cm="1">
        <f t="array" ref="BG104">_xlfn.IFS(BF104&lt;=0.5,"&lt;=0.5",AND(BF104&gt;0.5,BF104&lt;=1),"0.5-1",AND(BF104&gt;1,BF104&lt;=1.5),"1-1.5",AND(BF104&gt;1.5,BF104&lt;=2),"1.5-2",AND(BF104&gt;2,BF104&lt;=2.5),"2-2.5",AND(BF104&gt;2.5,BF104&lt;=3),"2.5-3")</f>
        <v>0.5-1</v>
      </c>
      <c r="BH104" s="8">
        <v>645</v>
      </c>
      <c r="BI104" s="9">
        <v>265</v>
      </c>
      <c r="BJ104" s="9">
        <v>11.0416666666667</v>
      </c>
      <c r="BK104" s="9">
        <v>11.02</v>
      </c>
      <c r="BL104" s="9">
        <v>264.48</v>
      </c>
      <c r="BM104" s="9">
        <v>5390.9252830188516</v>
      </c>
      <c r="BN104" s="10">
        <f>K104/$BJ104</f>
        <v>21.199698070310156</v>
      </c>
      <c r="BO104" s="10">
        <f>L104/$BJ104</f>
        <v>1.7234716806771573</v>
      </c>
      <c r="BP104" s="10">
        <f>M104/$BJ104</f>
        <v>2.5313207689321193</v>
      </c>
    </row>
    <row r="105" spans="1:68" x14ac:dyDescent="0.25">
      <c r="A105" s="1">
        <v>50374</v>
      </c>
      <c r="B105" s="1">
        <v>281238</v>
      </c>
      <c r="C105" s="1" t="s">
        <v>163</v>
      </c>
      <c r="D105" s="1">
        <v>4694</v>
      </c>
      <c r="E105" s="1" t="s">
        <v>64</v>
      </c>
      <c r="F105" s="1" t="s">
        <v>130</v>
      </c>
      <c r="G105" s="4">
        <v>44165.527777777781</v>
      </c>
      <c r="H105" s="4">
        <v>44179.611111111109</v>
      </c>
      <c r="I105" s="1">
        <v>4</v>
      </c>
      <c r="J105" s="1" t="s">
        <v>66</v>
      </c>
      <c r="K105" s="5">
        <v>264.53999940554303</v>
      </c>
      <c r="L105" s="5">
        <v>50.049999962250403</v>
      </c>
      <c r="M105" s="5">
        <v>51.380000243584298</v>
      </c>
      <c r="N105" s="6">
        <v>264.54000000000002</v>
      </c>
      <c r="O105" s="6">
        <v>0</v>
      </c>
      <c r="P105" s="6">
        <v>0</v>
      </c>
      <c r="Q105" s="6">
        <v>0</v>
      </c>
      <c r="R105" s="6">
        <v>48.63</v>
      </c>
      <c r="S105" s="6">
        <v>2.75</v>
      </c>
      <c r="T105" s="6">
        <v>0</v>
      </c>
      <c r="U105" s="6">
        <v>0</v>
      </c>
      <c r="V105" s="6">
        <v>50.05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0.2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4103</v>
      </c>
      <c r="AL105" s="6">
        <v>4258</v>
      </c>
      <c r="AM105" s="6">
        <v>93.3</v>
      </c>
      <c r="AN105" s="6">
        <v>59522</v>
      </c>
      <c r="AO105" s="6">
        <v>23</v>
      </c>
      <c r="AP105" s="6" t="str" cm="1">
        <f t="array" ref="AP105">_xlfn.IFS(AO105&lt;=15,"&lt;=15",AND(AO105&gt;15,AO105&lt;=20),"15-20",AND(AO105&gt;20,AO105&lt;=25),"20-25",AND(AO105&gt;25,AO105&lt;=30),"25-30",AO105&gt;30,"&gt;30")</f>
        <v>20-25</v>
      </c>
      <c r="AQ105" s="7">
        <v>72.709958023567495</v>
      </c>
      <c r="AR105" s="6">
        <v>5</v>
      </c>
      <c r="AS105" s="6">
        <v>5</v>
      </c>
      <c r="AT105" s="7">
        <v>10.578698224852101</v>
      </c>
      <c r="AU105" s="7">
        <v>8.6461538461538492</v>
      </c>
      <c r="AV105" s="7">
        <v>4</v>
      </c>
      <c r="AW105" s="7">
        <v>3</v>
      </c>
      <c r="AX105" s="7">
        <v>1.3985207100591699</v>
      </c>
      <c r="AY105" s="7">
        <v>12.13852</v>
      </c>
      <c r="AZ105" s="7">
        <f>AY105</f>
        <v>12.13852</v>
      </c>
      <c r="BA105" s="6" t="str" cm="1">
        <f t="array" ref="BA105">_xlfn.IFS(AZ105&lt;=10,"&lt;=10",AND(AZ105&gt;10,AZ105&lt;=11),"10-11",AND(AZ105&gt;11,AZ105&lt;=12),"11-12",AND(AZ105&gt;12,AZ105&lt;=13),"12-13",AND(AZ105&gt;13,AZ105&lt;=14),"13-14",AND(AZ105&gt;14,AZ105&lt;=15),"14-15")</f>
        <v>12-13</v>
      </c>
      <c r="BB105" s="7">
        <v>12.13852</v>
      </c>
      <c r="BC105" s="7">
        <v>12.598106</v>
      </c>
      <c r="BD105" s="7">
        <v>1.17278106508876</v>
      </c>
      <c r="BE105" s="7">
        <v>9.6124260355029598</v>
      </c>
      <c r="BF105" s="7">
        <v>1.932544</v>
      </c>
      <c r="BG105" s="6" t="str" cm="1">
        <f t="array" ref="BG105">_xlfn.IFS(BF105&lt;=0.5,"&lt;=0.5",AND(BF105&gt;0.5,BF105&lt;=1),"0.5-1",AND(BF105&gt;1,BF105&lt;=1.5),"1-1.5",AND(BF105&gt;1.5,BF105&lt;=2),"1.5-2",AND(BF105&gt;2,BF105&lt;=2.5),"2-2.5",AND(BF105&gt;2.5,BF105&lt;=3),"2.5-3")</f>
        <v>1.5-2</v>
      </c>
      <c r="BH105" s="8">
        <v>1074</v>
      </c>
      <c r="BI105" s="9">
        <v>338</v>
      </c>
      <c r="BJ105" s="9">
        <v>14.0833333333333</v>
      </c>
      <c r="BK105" s="9">
        <v>14.08</v>
      </c>
      <c r="BL105" s="9">
        <v>337.92</v>
      </c>
      <c r="BM105" s="9">
        <v>4226.4142011834419</v>
      </c>
      <c r="BN105" s="10">
        <f>K105/$BJ105</f>
        <v>18.783905283233867</v>
      </c>
      <c r="BO105" s="10">
        <f>L105/$BJ105</f>
        <v>3.5538461511657173</v>
      </c>
      <c r="BP105" s="10">
        <f>M105/$BJ105</f>
        <v>3.6482840409645743</v>
      </c>
    </row>
    <row r="106" spans="1:68" x14ac:dyDescent="0.25">
      <c r="A106" s="1">
        <v>51031</v>
      </c>
      <c r="B106" s="1">
        <v>278653</v>
      </c>
      <c r="C106" s="1" t="s">
        <v>153</v>
      </c>
      <c r="D106" s="1">
        <v>4693</v>
      </c>
      <c r="E106" s="1" t="s">
        <v>87</v>
      </c>
      <c r="F106" s="1" t="s">
        <v>78</v>
      </c>
      <c r="G106" s="4">
        <v>44225.5625</v>
      </c>
      <c r="H106" s="4">
        <v>44236.741666666669</v>
      </c>
      <c r="I106" s="1">
        <v>1</v>
      </c>
      <c r="J106" s="1" t="s">
        <v>70</v>
      </c>
      <c r="K106" s="5">
        <v>243.790000518163</v>
      </c>
      <c r="L106" s="5">
        <v>0</v>
      </c>
      <c r="M106" s="5">
        <v>29.489999969800301</v>
      </c>
      <c r="N106" s="6">
        <v>243.79</v>
      </c>
      <c r="O106" s="6">
        <v>0</v>
      </c>
      <c r="P106" s="6">
        <v>0</v>
      </c>
      <c r="Q106" s="6">
        <v>0</v>
      </c>
      <c r="R106" s="6">
        <v>29.49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3.43</v>
      </c>
      <c r="AE106" s="6">
        <v>0.4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3370</v>
      </c>
      <c r="AL106" s="6">
        <v>3413</v>
      </c>
      <c r="AM106" s="6">
        <v>58</v>
      </c>
      <c r="AN106" s="6">
        <v>59061</v>
      </c>
      <c r="AO106" s="6">
        <v>19</v>
      </c>
      <c r="AP106" s="6" t="str" cm="1">
        <f t="array" ref="AP106">_xlfn.IFS(AO106&lt;=15,"&lt;=15",AND(AO106&gt;15,AO106&lt;=20),"15-20",AND(AO106&gt;20,AO106&lt;=25),"20-25",AND(AO106&gt;25,AO106&lt;=30),"25-30",AO106&gt;30,"&gt;30")</f>
        <v>15-20</v>
      </c>
      <c r="AQ106" s="7">
        <v>84.110409491006493</v>
      </c>
      <c r="AR106" s="6">
        <v>4</v>
      </c>
      <c r="AS106" s="6">
        <v>4</v>
      </c>
      <c r="AT106" s="7">
        <v>10.4179104477612</v>
      </c>
      <c r="AU106" s="7">
        <v>10.3884328358209</v>
      </c>
      <c r="AV106" s="7">
        <v>3</v>
      </c>
      <c r="AW106" s="7">
        <v>2</v>
      </c>
      <c r="AX106" s="7">
        <v>1.2929104477611899</v>
      </c>
      <c r="AY106" s="7">
        <v>12.558282999999999</v>
      </c>
      <c r="AZ106" s="7">
        <f>AY106</f>
        <v>12.558282999999999</v>
      </c>
      <c r="BA106" s="6" t="str" cm="1">
        <f t="array" ref="BA106">_xlfn.IFS(AZ106&lt;=10,"&lt;=10",AND(AZ106&gt;10,AZ106&lt;=11),"10-11",AND(AZ106&gt;11,AZ106&lt;=12),"11-12",AND(AZ106&gt;12,AZ106&lt;=13),"12-13",AND(AZ106&gt;13,AZ106&lt;=14),"13-14",AND(AZ106&gt;14,AZ106&lt;=15),"14-15")</f>
        <v>12-13</v>
      </c>
      <c r="BB106" s="7">
        <v>12.558282999999999</v>
      </c>
      <c r="BC106" s="7">
        <v>12.719104</v>
      </c>
      <c r="BD106" s="7">
        <v>1.32276119402985</v>
      </c>
      <c r="BE106" s="7">
        <v>10.403171641790999</v>
      </c>
      <c r="BF106" s="7">
        <v>2.9477E-2</v>
      </c>
      <c r="BG106" s="6" t="str" cm="1">
        <f t="array" ref="BG106">_xlfn.IFS(BF106&lt;=0.5,"&lt;=0.5",AND(BF106&gt;0.5,BF106&lt;=1),"0.5-1",AND(BF106&gt;1,BF106&lt;=1.5),"1-1.5",AND(BF106&gt;1.5,BF106&lt;=2),"1.5-2",AND(BF106&gt;2,BF106&lt;=2.5),"2-2.5",AND(BF106&gt;2.5,BF106&lt;=3),"2.5-3")</f>
        <v>&lt;=0.5</v>
      </c>
      <c r="BH106" s="8">
        <v>690</v>
      </c>
      <c r="BI106" s="9">
        <v>268</v>
      </c>
      <c r="BJ106" s="9">
        <v>11.1666666666667</v>
      </c>
      <c r="BK106" s="9">
        <v>11.18</v>
      </c>
      <c r="BL106" s="9">
        <v>268.32</v>
      </c>
      <c r="BM106" s="9">
        <v>5289.0447761193873</v>
      </c>
      <c r="BN106" s="10">
        <f>K106/$BJ106</f>
        <v>21.831940344910056</v>
      </c>
      <c r="BO106" s="10">
        <f>L106/$BJ106</f>
        <v>0</v>
      </c>
      <c r="BP106" s="10">
        <f>M106/$BJ106</f>
        <v>2.640895519683601</v>
      </c>
    </row>
    <row r="107" spans="1:68" x14ac:dyDescent="0.25">
      <c r="A107" s="1">
        <v>48926</v>
      </c>
      <c r="B107" s="1">
        <v>270797</v>
      </c>
      <c r="C107" s="1" t="s">
        <v>140</v>
      </c>
      <c r="D107" s="1">
        <v>4691</v>
      </c>
      <c r="E107" s="1" t="s">
        <v>72</v>
      </c>
      <c r="F107" s="1" t="s">
        <v>155</v>
      </c>
      <c r="G107" s="4">
        <v>43863.5</v>
      </c>
      <c r="H107" s="4">
        <v>43875.958333333336</v>
      </c>
      <c r="I107" s="1">
        <v>1</v>
      </c>
      <c r="J107" s="1" t="s">
        <v>66</v>
      </c>
      <c r="K107" s="5">
        <v>239.099998076757</v>
      </c>
      <c r="L107" s="5">
        <v>63.916666865348802</v>
      </c>
      <c r="M107" s="5">
        <v>62.241666714350401</v>
      </c>
      <c r="N107" s="6">
        <v>0</v>
      </c>
      <c r="O107" s="6">
        <v>29.7</v>
      </c>
      <c r="P107" s="6">
        <v>209.4</v>
      </c>
      <c r="Q107" s="6">
        <v>0</v>
      </c>
      <c r="R107" s="6">
        <v>0</v>
      </c>
      <c r="S107" s="6">
        <v>10.6</v>
      </c>
      <c r="T107" s="6">
        <v>72.8</v>
      </c>
      <c r="U107" s="6">
        <v>0</v>
      </c>
      <c r="V107" s="6">
        <v>0</v>
      </c>
      <c r="W107" s="6">
        <v>9.4</v>
      </c>
      <c r="X107" s="6">
        <v>34.6</v>
      </c>
      <c r="Y107" s="6">
        <v>0</v>
      </c>
      <c r="Z107" s="6">
        <v>0</v>
      </c>
      <c r="AA107" s="6">
        <v>2.5</v>
      </c>
      <c r="AB107" s="6">
        <v>20.899000000000001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3031</v>
      </c>
      <c r="AL107" s="6">
        <v>3342</v>
      </c>
      <c r="AM107" s="6">
        <v>60</v>
      </c>
      <c r="AN107" s="6">
        <v>58868</v>
      </c>
      <c r="AO107" s="6">
        <v>16</v>
      </c>
      <c r="AP107" s="6" t="str" cm="1">
        <f t="array" ref="AP107">_xlfn.IFS(AO107&lt;=15,"&lt;=15",AND(AO107&gt;15,AO107&lt;=20),"15-20",AND(AO107&gt;20,AO107&lt;=25),"20-25",AND(AO107&gt;25,AO107&lt;=30),"25-30",AO107&gt;30,"&gt;30")</f>
        <v>15-20</v>
      </c>
      <c r="AQ107" s="7">
        <v>79.427035988908898</v>
      </c>
      <c r="AR107" s="6">
        <v>5</v>
      </c>
      <c r="AS107" s="6">
        <v>5</v>
      </c>
      <c r="AT107" s="7">
        <v>9.3254180602006702</v>
      </c>
      <c r="AU107" s="7">
        <v>8.7454849498327807</v>
      </c>
      <c r="AV107" s="7">
        <v>4</v>
      </c>
      <c r="AW107" s="7">
        <v>4</v>
      </c>
      <c r="AX107" s="7">
        <v>3.1391304347826101</v>
      </c>
      <c r="AY107" s="7">
        <v>10.137859000000001</v>
      </c>
      <c r="AZ107" s="7">
        <f>AY107</f>
        <v>10.137859000000001</v>
      </c>
      <c r="BA107" s="6" t="str" cm="1">
        <f t="array" ref="BA107">_xlfn.IFS(AZ107&lt;=10,"&lt;=10",AND(AZ107&gt;10,AZ107&lt;=11),"10-11",AND(AZ107&gt;11,AZ107&lt;=12),"11-12",AND(AZ107&gt;12,AZ107&lt;=13),"12-13",AND(AZ107&gt;13,AZ107&lt;=14),"13-14",AND(AZ107&gt;14,AZ107&lt;=15),"14-15")</f>
        <v>10-11</v>
      </c>
      <c r="BB107" s="7">
        <v>10.137859000000001</v>
      </c>
      <c r="BC107" s="7">
        <v>10.230936</v>
      </c>
      <c r="BD107" s="7">
        <v>2.9030100334448199</v>
      </c>
      <c r="BE107" s="7">
        <v>9.0354515050167201</v>
      </c>
      <c r="BF107" s="7">
        <v>0.57993300000000003</v>
      </c>
      <c r="BG107" s="6" t="str" cm="1">
        <f t="array" ref="BG107">_xlfn.IFS(BF107&lt;=0.5,"&lt;=0.5",AND(BF107&gt;0.5,BF107&lt;=1),"0.5-1",AND(BF107&gt;1,BF107&lt;=1.5),"1-1.5",AND(BF107&gt;1.5,BF107&lt;=2),"1.5-2",AND(BF107&gt;2,BF107&lt;=2.5),"2-2.5",AND(BF107&gt;2.5,BF107&lt;=3),"2.5-3")</f>
        <v>0.5-1</v>
      </c>
      <c r="BH107" s="8">
        <v>682</v>
      </c>
      <c r="BI107" s="9">
        <v>299</v>
      </c>
      <c r="BJ107" s="9">
        <v>12.4583333333333</v>
      </c>
      <c r="BK107" s="9">
        <v>13.02</v>
      </c>
      <c r="BL107" s="9">
        <v>312.48</v>
      </c>
      <c r="BM107" s="9">
        <v>4725.1906354515177</v>
      </c>
      <c r="BN107" s="10">
        <f>K107/$BJ107</f>
        <v>19.191973089773189</v>
      </c>
      <c r="BO107" s="10">
        <f>L107/$BJ107</f>
        <v>5.1304347985564389</v>
      </c>
      <c r="BP107" s="10">
        <f>M107/$BJ107</f>
        <v>4.9959866259010486</v>
      </c>
    </row>
    <row r="108" spans="1:68" x14ac:dyDescent="0.25">
      <c r="A108" s="1">
        <v>51161</v>
      </c>
      <c r="B108" s="1">
        <v>281497</v>
      </c>
      <c r="C108" s="1" t="s">
        <v>140</v>
      </c>
      <c r="D108" s="1">
        <v>4691</v>
      </c>
      <c r="E108" s="1" t="s">
        <v>64</v>
      </c>
      <c r="F108" s="1" t="s">
        <v>171</v>
      </c>
      <c r="G108" s="4">
        <v>44290.333333333336</v>
      </c>
      <c r="H108" s="4">
        <v>44304</v>
      </c>
      <c r="I108" s="1">
        <v>2</v>
      </c>
      <c r="J108" s="1" t="s">
        <v>66</v>
      </c>
      <c r="K108" s="5">
        <v>264.540002584457</v>
      </c>
      <c r="L108" s="5">
        <v>3.42000001405055</v>
      </c>
      <c r="M108" s="5">
        <v>43.820000181595503</v>
      </c>
      <c r="N108" s="6">
        <v>0</v>
      </c>
      <c r="O108" s="6">
        <v>0</v>
      </c>
      <c r="P108" s="6">
        <v>264.54000000000002</v>
      </c>
      <c r="Q108" s="6">
        <v>0</v>
      </c>
      <c r="R108" s="6">
        <v>0</v>
      </c>
      <c r="S108" s="6">
        <v>0</v>
      </c>
      <c r="T108" s="6">
        <v>43.82</v>
      </c>
      <c r="U108" s="6">
        <v>0</v>
      </c>
      <c r="V108" s="6">
        <v>0</v>
      </c>
      <c r="W108" s="6">
        <v>0</v>
      </c>
      <c r="X108" s="6">
        <v>1.03</v>
      </c>
      <c r="Y108" s="6">
        <v>0</v>
      </c>
      <c r="Z108" s="6">
        <v>0</v>
      </c>
      <c r="AA108" s="6">
        <v>0</v>
      </c>
      <c r="AB108" s="6">
        <v>2.39</v>
      </c>
      <c r="AC108" s="6">
        <v>0</v>
      </c>
      <c r="AD108" s="6">
        <v>0</v>
      </c>
      <c r="AE108" s="6">
        <v>0.04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4197</v>
      </c>
      <c r="AL108" s="6">
        <v>4305</v>
      </c>
      <c r="AM108" s="6">
        <v>4</v>
      </c>
      <c r="AN108" s="6">
        <v>58506</v>
      </c>
      <c r="AO108" s="6">
        <v>30</v>
      </c>
      <c r="AP108" s="6" t="str" cm="1">
        <f t="array" ref="AP108">_xlfn.IFS(AO108&lt;=15,"&lt;=15",AND(AO108&gt;15,AO108&lt;=20),"15-20",AND(AO108&gt;20,AO108&lt;=25),"20-25",AND(AO108&gt;25,AO108&lt;=30),"25-30",AO108&gt;30,"&gt;30")</f>
        <v>25-30</v>
      </c>
      <c r="AQ108" s="7">
        <v>71.465655618094601</v>
      </c>
      <c r="AR108" s="6">
        <v>3</v>
      </c>
      <c r="AS108" s="6">
        <v>3</v>
      </c>
      <c r="AT108" s="7">
        <v>10.3</v>
      </c>
      <c r="AU108" s="7">
        <v>9.0054878048780491</v>
      </c>
      <c r="AV108" s="7">
        <v>2</v>
      </c>
      <c r="AW108" s="7">
        <v>2</v>
      </c>
      <c r="AX108" s="7">
        <v>0.71646341463414598</v>
      </c>
      <c r="AY108" s="7">
        <v>12.795823</v>
      </c>
      <c r="AZ108" s="7">
        <f>AY108</f>
        <v>12.795823</v>
      </c>
      <c r="BA108" s="6" t="str" cm="1">
        <f t="array" ref="BA108">_xlfn.IFS(AZ108&lt;=10,"&lt;=10",AND(AZ108&gt;10,AZ108&lt;=11),"10-11",AND(AZ108&gt;11,AZ108&lt;=12),"11-12",AND(AZ108&gt;12,AZ108&lt;=13),"12-13",AND(AZ108&gt;13,AZ108&lt;=14),"13-14",AND(AZ108&gt;14,AZ108&lt;=15),"14-15")</f>
        <v>12-13</v>
      </c>
      <c r="BB108" s="7">
        <v>12.795823</v>
      </c>
      <c r="BC108" s="7">
        <v>13.123018</v>
      </c>
      <c r="BD108" s="7">
        <v>0.71646341463414598</v>
      </c>
      <c r="BE108" s="7">
        <v>9.6527439024390205</v>
      </c>
      <c r="BF108" s="7">
        <v>1.2945120000000001</v>
      </c>
      <c r="BG108" s="6" t="str" cm="1">
        <f t="array" ref="BG108">_xlfn.IFS(BF108&lt;=0.5,"&lt;=0.5",AND(BF108&gt;0.5,BF108&lt;=1),"0.5-1",AND(BF108&gt;1,BF108&lt;=1.5),"1-1.5",AND(BF108&gt;1.5,BF108&lt;=2),"1.5-2",AND(BF108&gt;2,BF108&lt;=2.5),"2-2.5",AND(BF108&gt;2.5,BF108&lt;=3),"2.5-3")</f>
        <v>1-1.5</v>
      </c>
      <c r="BH108" s="8">
        <v>52</v>
      </c>
      <c r="BI108" s="9">
        <v>328</v>
      </c>
      <c r="BJ108" s="9">
        <v>13.6666666666667</v>
      </c>
      <c r="BK108" s="9">
        <v>13.67</v>
      </c>
      <c r="BL108" s="9">
        <v>328.08</v>
      </c>
      <c r="BM108" s="9">
        <v>4280.9268292682827</v>
      </c>
      <c r="BN108" s="10">
        <f>K108/$BJ108</f>
        <v>19.356585554960223</v>
      </c>
      <c r="BO108" s="10">
        <f>L108/$BJ108</f>
        <v>0.25024390346711278</v>
      </c>
      <c r="BP108" s="10">
        <f>M108/$BJ108</f>
        <v>3.2063414767021023</v>
      </c>
    </row>
    <row r="109" spans="1:68" x14ac:dyDescent="0.25">
      <c r="A109" s="1">
        <v>51804</v>
      </c>
      <c r="B109" s="1">
        <v>275942</v>
      </c>
      <c r="C109" s="1" t="s">
        <v>140</v>
      </c>
      <c r="D109" s="1">
        <v>4691</v>
      </c>
      <c r="E109" s="1" t="s">
        <v>87</v>
      </c>
      <c r="F109" s="1" t="s">
        <v>78</v>
      </c>
      <c r="G109" s="4">
        <v>44387.904166666667</v>
      </c>
      <c r="H109" s="4">
        <v>44399.604166666664</v>
      </c>
      <c r="I109" s="1">
        <v>3</v>
      </c>
      <c r="J109" s="1" t="s">
        <v>70</v>
      </c>
      <c r="K109" s="5">
        <v>230.48000009854599</v>
      </c>
      <c r="L109" s="5">
        <v>1.1499999966472401</v>
      </c>
      <c r="M109" s="5">
        <v>30.609999914964</v>
      </c>
      <c r="N109" s="6">
        <v>0</v>
      </c>
      <c r="O109" s="6">
        <v>0</v>
      </c>
      <c r="P109" s="6">
        <v>230.48</v>
      </c>
      <c r="Q109" s="6">
        <v>0</v>
      </c>
      <c r="R109" s="6">
        <v>0</v>
      </c>
      <c r="S109" s="6">
        <v>0</v>
      </c>
      <c r="T109" s="6">
        <v>30.61</v>
      </c>
      <c r="U109" s="6">
        <v>0</v>
      </c>
      <c r="V109" s="6">
        <v>0</v>
      </c>
      <c r="W109" s="6">
        <v>0</v>
      </c>
      <c r="X109" s="6">
        <v>0.16</v>
      </c>
      <c r="Y109" s="6">
        <v>0</v>
      </c>
      <c r="Z109" s="6">
        <v>0</v>
      </c>
      <c r="AA109" s="6">
        <v>0</v>
      </c>
      <c r="AB109" s="6">
        <v>0.99</v>
      </c>
      <c r="AC109" s="6">
        <v>0</v>
      </c>
      <c r="AD109" s="6">
        <v>0</v>
      </c>
      <c r="AE109" s="6">
        <v>0.08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3421</v>
      </c>
      <c r="AL109" s="6">
        <v>3463</v>
      </c>
      <c r="AM109" s="6">
        <v>14</v>
      </c>
      <c r="AN109" s="6">
        <v>58374</v>
      </c>
      <c r="AO109" s="6">
        <v>28</v>
      </c>
      <c r="AP109" s="6" t="str" cm="1">
        <f t="array" ref="AP109">_xlfn.IFS(AO109&lt;=15,"&lt;=15",AND(AO109&gt;15,AO109&lt;=20),"15-20",AND(AO109&gt;20,AO109&lt;=25),"20-25",AND(AO109&gt;25,AO109&lt;=30),"25-30",AO109&gt;30,"&gt;30")</f>
        <v>25-30</v>
      </c>
      <c r="AQ109" s="7">
        <v>76.945037564254605</v>
      </c>
      <c r="AR109" s="6">
        <v>4</v>
      </c>
      <c r="AS109" s="6">
        <v>4</v>
      </c>
      <c r="AT109" s="7">
        <v>10.574377224199299</v>
      </c>
      <c r="AU109" s="7">
        <v>10.325622775800699</v>
      </c>
      <c r="AV109" s="7">
        <v>3</v>
      </c>
      <c r="AW109" s="7">
        <v>2</v>
      </c>
      <c r="AX109" s="7">
        <v>1.3683274021352301</v>
      </c>
      <c r="AY109" s="7">
        <v>12.318647</v>
      </c>
      <c r="AZ109" s="7">
        <f>AY109</f>
        <v>12.318647</v>
      </c>
      <c r="BA109" s="6" t="str" cm="1">
        <f t="array" ref="BA109">_xlfn.IFS(AZ109&lt;=10,"&lt;=10",AND(AZ109&gt;10,AZ109&lt;=11),"10-11",AND(AZ109&gt;11,AZ109&lt;=12),"11-12",AND(AZ109&gt;12,AZ109&lt;=13),"12-13",AND(AZ109&gt;13,AZ109&lt;=14),"13-14",AND(AZ109&gt;14,AZ109&lt;=15),"14-15")</f>
        <v>12-13</v>
      </c>
      <c r="BB109" s="7">
        <v>12.183665</v>
      </c>
      <c r="BC109" s="7">
        <v>12.332419</v>
      </c>
      <c r="BD109" s="7">
        <v>1.41779359430605</v>
      </c>
      <c r="BE109" s="7">
        <v>10.45</v>
      </c>
      <c r="BF109" s="7">
        <v>0.248754</v>
      </c>
      <c r="BG109" s="6" t="str" cm="1">
        <f t="array" ref="BG109">_xlfn.IFS(BF109&lt;=0.5,"&lt;=0.5",AND(BF109&gt;0.5,BF109&lt;=1),"0.5-1",AND(BF109&gt;1,BF109&lt;=1.5),"1-1.5",AND(BF109&gt;1.5,BF109&lt;=2),"1.5-2",AND(BF109&gt;2,BF109&lt;=2.5),"2-2.5",AND(BF109&gt;2.5,BF109&lt;=3),"2.5-3")</f>
        <v>&lt;=0.5</v>
      </c>
      <c r="BH109" s="8">
        <v>153</v>
      </c>
      <c r="BI109" s="9">
        <v>281</v>
      </c>
      <c r="BJ109" s="9">
        <v>11.7083333333333</v>
      </c>
      <c r="BK109" s="9">
        <v>11.7</v>
      </c>
      <c r="BL109" s="9">
        <v>280.8</v>
      </c>
      <c r="BM109" s="9">
        <v>4985.6797153025054</v>
      </c>
      <c r="BN109" s="10">
        <f>K109/$BJ109</f>
        <v>19.685124563576938</v>
      </c>
      <c r="BO109" s="10">
        <f>L109/$BJ109</f>
        <v>9.8220640283038577E-2</v>
      </c>
      <c r="BP109" s="10">
        <f>M109/$BJ109</f>
        <v>2.6143772169364343</v>
      </c>
    </row>
    <row r="110" spans="1:68" x14ac:dyDescent="0.25">
      <c r="A110" s="1">
        <v>49447</v>
      </c>
      <c r="B110" s="1">
        <v>273148</v>
      </c>
      <c r="C110" s="1" t="s">
        <v>118</v>
      </c>
      <c r="D110" s="1">
        <v>4690</v>
      </c>
      <c r="E110" s="1" t="s">
        <v>87</v>
      </c>
      <c r="F110" s="1" t="s">
        <v>78</v>
      </c>
      <c r="G110" s="4">
        <v>43932.512499999997</v>
      </c>
      <c r="H110" s="4">
        <v>43943.875</v>
      </c>
      <c r="I110" s="1">
        <v>2</v>
      </c>
      <c r="J110" s="1" t="s">
        <v>70</v>
      </c>
      <c r="K110" s="5">
        <v>235.310002406438</v>
      </c>
      <c r="L110" s="5">
        <v>1.9000000168258899</v>
      </c>
      <c r="M110" s="5">
        <v>26.620000034570701</v>
      </c>
      <c r="N110" s="6">
        <v>0</v>
      </c>
      <c r="O110" s="6">
        <v>0</v>
      </c>
      <c r="P110" s="6">
        <v>235.31</v>
      </c>
      <c r="Q110" s="6">
        <v>0</v>
      </c>
      <c r="R110" s="6">
        <v>0</v>
      </c>
      <c r="S110" s="6">
        <v>0</v>
      </c>
      <c r="T110" s="6">
        <v>26.62</v>
      </c>
      <c r="U110" s="6">
        <v>0</v>
      </c>
      <c r="V110" s="6">
        <v>0</v>
      </c>
      <c r="W110" s="6">
        <v>0</v>
      </c>
      <c r="X110" s="6">
        <v>1.9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0.65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3447</v>
      </c>
      <c r="AL110" s="6">
        <v>3467</v>
      </c>
      <c r="AM110" s="6">
        <v>31</v>
      </c>
      <c r="AN110" s="6">
        <v>58231.8</v>
      </c>
      <c r="AO110" s="6">
        <v>19</v>
      </c>
      <c r="AP110" s="6" t="str" cm="1">
        <f t="array" ref="AP110">_xlfn.IFS(AO110&lt;=15,"&lt;=15",AND(AO110&gt;15,AO110&lt;=20),"15-20",AND(AO110&gt;20,AO110&lt;=25),"20-25",AND(AO110&gt;25,AO110&lt;=30),"25-30",AO110&gt;30,"&gt;30")</f>
        <v>15-20</v>
      </c>
      <c r="AQ110" s="7">
        <v>82.8980557903635</v>
      </c>
      <c r="AR110" s="6">
        <v>4</v>
      </c>
      <c r="AS110" s="6">
        <v>4</v>
      </c>
      <c r="AT110" s="7">
        <v>10.5391941391941</v>
      </c>
      <c r="AU110" s="7">
        <v>10.405494505494501</v>
      </c>
      <c r="AV110" s="7">
        <v>3</v>
      </c>
      <c r="AW110" s="7">
        <v>1</v>
      </c>
      <c r="AX110" s="7">
        <v>1.1996336996337</v>
      </c>
      <c r="AY110" s="7">
        <v>12.758680999999999</v>
      </c>
      <c r="AZ110" s="7">
        <f>AY110</f>
        <v>12.758680999999999</v>
      </c>
      <c r="BA110" s="6" t="str" cm="1">
        <f t="array" ref="BA110">_xlfn.IFS(AZ110&lt;=10,"&lt;=10",AND(AZ110&gt;10,AZ110&lt;=11),"10-11",AND(AZ110&gt;11,AZ110&lt;=12),"11-12",AND(AZ110&gt;12,AZ110&lt;=13),"12-13",AND(AZ110&gt;13,AZ110&lt;=14),"13-14",AND(AZ110&gt;14,AZ110&lt;=15),"14-15")</f>
        <v>12-13</v>
      </c>
      <c r="BB110" s="7">
        <v>12.758680999999999</v>
      </c>
      <c r="BC110" s="7">
        <v>12.832929999999999</v>
      </c>
      <c r="BD110" s="7">
        <v>0.87545787545787501</v>
      </c>
      <c r="BE110" s="7">
        <v>10.4723443223443</v>
      </c>
      <c r="BF110" s="7">
        <v>0.13369900000000001</v>
      </c>
      <c r="BG110" s="6" t="str" cm="1">
        <f t="array" ref="BG110">_xlfn.IFS(BF110&lt;=0.5,"&lt;=0.5",AND(BF110&gt;0.5,BF110&lt;=1),"0.5-1",AND(BF110&gt;1,BF110&lt;=1.5),"1-1.5",AND(BF110&gt;1.5,BF110&lt;=2),"1.5-2",AND(BF110&gt;2,BF110&lt;=2.5),"2-2.5",AND(BF110&gt;2.5,BF110&lt;=3),"2.5-3")</f>
        <v>&lt;=0.5</v>
      </c>
      <c r="BH110" s="8">
        <v>386</v>
      </c>
      <c r="BI110" s="9">
        <v>273</v>
      </c>
      <c r="BJ110" s="9">
        <v>11.375</v>
      </c>
      <c r="BK110" s="9">
        <v>11.36</v>
      </c>
      <c r="BL110" s="9">
        <v>272.64</v>
      </c>
      <c r="BM110" s="9">
        <v>5119.2791208791214</v>
      </c>
      <c r="BN110" s="10">
        <f>K110/$BJ110</f>
        <v>20.686593618148397</v>
      </c>
      <c r="BO110" s="10">
        <f>L110/$BJ110</f>
        <v>0.16703296851216615</v>
      </c>
      <c r="BP110" s="10">
        <f>M110/$BJ110</f>
        <v>2.3402197832589628</v>
      </c>
    </row>
    <row r="111" spans="1:68" x14ac:dyDescent="0.25">
      <c r="A111" s="1">
        <v>46997</v>
      </c>
      <c r="B111" s="1">
        <v>266561</v>
      </c>
      <c r="C111" s="1" t="s">
        <v>140</v>
      </c>
      <c r="D111" s="1">
        <v>4691</v>
      </c>
      <c r="E111" s="1" t="s">
        <v>65</v>
      </c>
      <c r="F111" s="1" t="s">
        <v>110</v>
      </c>
      <c r="G111" s="4">
        <v>43777.458333333336</v>
      </c>
      <c r="H111" s="4">
        <v>43789.541666666664</v>
      </c>
      <c r="I111" s="1">
        <v>4</v>
      </c>
      <c r="J111" s="1" t="s">
        <v>66</v>
      </c>
      <c r="K111" s="5">
        <v>253.10593406359399</v>
      </c>
      <c r="L111" s="5">
        <v>21.079231694340699</v>
      </c>
      <c r="M111" s="5">
        <v>33.918694138526902</v>
      </c>
      <c r="N111" s="6">
        <v>227.5</v>
      </c>
      <c r="O111" s="6">
        <v>25.605934718100901</v>
      </c>
      <c r="P111" s="6">
        <v>0</v>
      </c>
      <c r="Q111" s="6">
        <v>0</v>
      </c>
      <c r="R111" s="6">
        <v>28.2</v>
      </c>
      <c r="S111" s="6">
        <v>5.7186943620177999</v>
      </c>
      <c r="T111" s="6">
        <v>0</v>
      </c>
      <c r="U111" s="6">
        <v>0</v>
      </c>
      <c r="V111" s="6">
        <v>18.172999999999998</v>
      </c>
      <c r="W111" s="6">
        <v>2.90623145400594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3563</v>
      </c>
      <c r="AL111" s="6">
        <v>3576</v>
      </c>
      <c r="AM111" s="6">
        <v>86</v>
      </c>
      <c r="AN111" s="6">
        <v>57878</v>
      </c>
      <c r="AO111" s="6">
        <v>19</v>
      </c>
      <c r="AP111" s="6" t="str" cm="1">
        <f t="array" ref="AP111">_xlfn.IFS(AO111&lt;=15,"&lt;=15",AND(AO111&gt;15,AO111&lt;=20),"15-20",AND(AO111&gt;20,AO111&lt;=25),"20-25",AND(AO111&gt;25,AO111&lt;=30),"25-30",AO111&gt;30,"&gt;30")</f>
        <v>15-20</v>
      </c>
      <c r="AQ111" s="7">
        <v>82.619333922782204</v>
      </c>
      <c r="AR111" s="6">
        <v>5</v>
      </c>
      <c r="AS111" s="6">
        <v>5</v>
      </c>
      <c r="AT111" s="7">
        <v>9.7634482758620695</v>
      </c>
      <c r="AU111" s="7">
        <v>9.5089655172413803</v>
      </c>
      <c r="AV111" s="7">
        <v>4</v>
      </c>
      <c r="AW111" s="7">
        <v>3</v>
      </c>
      <c r="AX111" s="7">
        <v>2.5965517241379299</v>
      </c>
      <c r="AY111" s="7">
        <v>12.286068</v>
      </c>
      <c r="AZ111" s="7">
        <f>AY111</f>
        <v>12.286068</v>
      </c>
      <c r="BA111" s="6" t="str" cm="1">
        <f t="array" ref="BA111">_xlfn.IFS(AZ111&lt;=10,"&lt;=10",AND(AZ111&gt;10,AZ111&lt;=11),"10-11",AND(AZ111&gt;11,AZ111&lt;=12),"11-12",AND(AZ111&gt;12,AZ111&lt;=13),"12-13",AND(AZ111&gt;13,AZ111&lt;=14),"13-14",AND(AZ111&gt;14,AZ111&lt;=15),"14-15")</f>
        <v>12-13</v>
      </c>
      <c r="BB111" s="7">
        <v>12.286068</v>
      </c>
      <c r="BC111" s="7">
        <v>12.33131</v>
      </c>
      <c r="BD111" s="7">
        <v>2.2655172413793099</v>
      </c>
      <c r="BE111" s="7">
        <v>9.6362068965517196</v>
      </c>
      <c r="BF111" s="7">
        <v>0.25448199999999999</v>
      </c>
      <c r="BG111" s="6" t="str" cm="1">
        <f t="array" ref="BG111">_xlfn.IFS(BF111&lt;=0.5,"&lt;=0.5",AND(BF111&gt;0.5,BF111&lt;=1),"0.5-1",AND(BF111&gt;1,BF111&lt;=1.5),"1-1.5",AND(BF111&gt;1.5,BF111&lt;=2),"1.5-2",AND(BF111&gt;2,BF111&lt;=2.5),"2-2.5",AND(BF111&gt;2.5,BF111&lt;=3),"2.5-3")</f>
        <v>&lt;=0.5</v>
      </c>
      <c r="BH111" s="8">
        <v>1025</v>
      </c>
      <c r="BI111" s="9">
        <v>290</v>
      </c>
      <c r="BJ111" s="9">
        <v>12.0833333333333</v>
      </c>
      <c r="BK111" s="9">
        <v>13.27</v>
      </c>
      <c r="BL111" s="9">
        <v>318.48</v>
      </c>
      <c r="BM111" s="9">
        <v>4789.9034482758752</v>
      </c>
      <c r="BN111" s="10">
        <f>K111/$BJ111</f>
        <v>20.946697991469904</v>
      </c>
      <c r="BO111" s="10">
        <f>L111/$BJ111</f>
        <v>1.7444881402213039</v>
      </c>
      <c r="BP111" s="10">
        <f>M111/$BJ111</f>
        <v>2.8070643424987858</v>
      </c>
    </row>
    <row r="112" spans="1:68" x14ac:dyDescent="0.25">
      <c r="A112" s="1">
        <v>49153</v>
      </c>
      <c r="B112" s="1">
        <v>270616</v>
      </c>
      <c r="C112" s="1" t="s">
        <v>153</v>
      </c>
      <c r="D112" s="1">
        <v>4693</v>
      </c>
      <c r="E112" s="1" t="s">
        <v>71</v>
      </c>
      <c r="F112" s="1" t="s">
        <v>84</v>
      </c>
      <c r="G112" s="4">
        <v>43898.554166666669</v>
      </c>
      <c r="H112" s="4">
        <v>43911.429166666669</v>
      </c>
      <c r="I112" s="1">
        <v>1</v>
      </c>
      <c r="J112" s="1" t="s">
        <v>66</v>
      </c>
      <c r="K112" s="5">
        <v>257.47000296910602</v>
      </c>
      <c r="L112" s="5">
        <v>14.2999999981063</v>
      </c>
      <c r="M112" s="5">
        <v>51.110000650087997</v>
      </c>
      <c r="N112" s="6">
        <v>257.47000000000003</v>
      </c>
      <c r="O112" s="6">
        <v>0</v>
      </c>
      <c r="P112" s="6">
        <v>0</v>
      </c>
      <c r="Q112" s="6">
        <v>0</v>
      </c>
      <c r="R112" s="6">
        <v>51.48</v>
      </c>
      <c r="S112" s="6">
        <v>0</v>
      </c>
      <c r="T112" s="6">
        <v>0</v>
      </c>
      <c r="U112" s="6">
        <v>0</v>
      </c>
      <c r="V112" s="6">
        <v>10.95</v>
      </c>
      <c r="W112" s="6">
        <v>0.35</v>
      </c>
      <c r="X112" s="6">
        <v>0</v>
      </c>
      <c r="Y112" s="6">
        <v>0</v>
      </c>
      <c r="Z112" s="6">
        <v>0</v>
      </c>
      <c r="AA112" s="6">
        <v>3</v>
      </c>
      <c r="AB112" s="6">
        <v>0</v>
      </c>
      <c r="AC112" s="6">
        <v>0</v>
      </c>
      <c r="AD112" s="6">
        <v>0</v>
      </c>
      <c r="AE112" s="6">
        <v>0.35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3966</v>
      </c>
      <c r="AL112" s="6">
        <v>4017</v>
      </c>
      <c r="AM112" s="6">
        <v>10</v>
      </c>
      <c r="AN112" s="6">
        <v>57626</v>
      </c>
      <c r="AO112" s="6">
        <v>27</v>
      </c>
      <c r="AP112" s="6" t="str" cm="1">
        <f t="array" ref="AP112">_xlfn.IFS(AO112&lt;=15,"&lt;=15",AND(AO112&gt;15,AO112&lt;=20),"15-20",AND(AO112&gt;20,AO112&lt;=25),"20-25",AND(AO112&gt;25,AO112&lt;=30),"25-30",AO112&gt;30,"&gt;30")</f>
        <v>25-30</v>
      </c>
      <c r="AQ112" s="7">
        <v>75.693414101181105</v>
      </c>
      <c r="AR112" s="6">
        <v>4</v>
      </c>
      <c r="AS112" s="6">
        <v>4</v>
      </c>
      <c r="AT112" s="7">
        <v>9.8912621359223305</v>
      </c>
      <c r="AU112" s="7">
        <v>8.6912621359223294</v>
      </c>
      <c r="AV112" s="7">
        <v>3</v>
      </c>
      <c r="AW112" s="7">
        <v>2</v>
      </c>
      <c r="AX112" s="7">
        <v>1.82847896440129</v>
      </c>
      <c r="AY112" s="7">
        <v>12.834757</v>
      </c>
      <c r="AZ112" s="7">
        <f>AY112</f>
        <v>12.834757</v>
      </c>
      <c r="BA112" s="6" t="str" cm="1">
        <f t="array" ref="BA112">_xlfn.IFS(AZ112&lt;=10,"&lt;=10",AND(AZ112&gt;10,AZ112&lt;=11),"10-11",AND(AZ112&gt;11,AZ112&lt;=12),"11-12",AND(AZ112&gt;12,AZ112&lt;=13),"12-13",AND(AZ112&gt;13,AZ112&lt;=14),"13-14",AND(AZ112&gt;14,AZ112&lt;=15),"14-15")</f>
        <v>12-13</v>
      </c>
      <c r="BB112" s="7">
        <v>12.834757</v>
      </c>
      <c r="BC112" s="7">
        <v>12.996343</v>
      </c>
      <c r="BD112" s="7">
        <v>1.50161812297735</v>
      </c>
      <c r="BE112" s="7">
        <v>9.2912621359223309</v>
      </c>
      <c r="BF112" s="7">
        <v>1.2</v>
      </c>
      <c r="BG112" s="6" t="str" cm="1">
        <f t="array" ref="BG112">_xlfn.IFS(BF112&lt;=0.5,"&lt;=0.5",AND(BF112&gt;0.5,BF112&lt;=1),"0.5-1",AND(BF112&gt;1,BF112&lt;=1.5),"1-1.5",AND(BF112&gt;1.5,BF112&lt;=2),"1.5-2",AND(BF112&gt;2,BF112&lt;=2.5),"2-2.5",AND(BF112&gt;2.5,BF112&lt;=3),"2.5-3")</f>
        <v>1-1.5</v>
      </c>
      <c r="BH112" s="8">
        <v>103</v>
      </c>
      <c r="BI112" s="9">
        <v>309</v>
      </c>
      <c r="BJ112" s="9">
        <v>12.875</v>
      </c>
      <c r="BK112" s="9">
        <v>12.88</v>
      </c>
      <c r="BL112" s="9">
        <v>309.12</v>
      </c>
      <c r="BM112" s="9">
        <v>4475.8058252427181</v>
      </c>
      <c r="BN112" s="10">
        <f>K112/$BJ112</f>
        <v>19.997670133522799</v>
      </c>
      <c r="BO112" s="10">
        <f>L112/$BJ112</f>
        <v>1.1106796115034019</v>
      </c>
      <c r="BP112" s="10">
        <f>M112/$BJ112</f>
        <v>3.9697087883563493</v>
      </c>
    </row>
    <row r="113" spans="1:68" x14ac:dyDescent="0.25">
      <c r="A113" s="1">
        <v>52341</v>
      </c>
      <c r="B113" s="1">
        <v>277331</v>
      </c>
      <c r="C113" s="1" t="s">
        <v>163</v>
      </c>
      <c r="D113" s="1">
        <v>4694</v>
      </c>
      <c r="E113" s="1" t="s">
        <v>129</v>
      </c>
      <c r="F113" s="1" t="s">
        <v>94</v>
      </c>
      <c r="G113" s="4">
        <v>44485.833333333336</v>
      </c>
      <c r="H113" s="4">
        <v>44503.854166666664</v>
      </c>
      <c r="I113" s="1">
        <v>4</v>
      </c>
      <c r="J113" s="1" t="s">
        <v>66</v>
      </c>
      <c r="K113" s="5">
        <v>270.40999726454402</v>
      </c>
      <c r="L113" s="5">
        <v>30.690000233550901</v>
      </c>
      <c r="M113" s="5">
        <v>58.029999872048698</v>
      </c>
      <c r="N113" s="6">
        <v>124.85</v>
      </c>
      <c r="O113" s="6">
        <v>0</v>
      </c>
      <c r="P113" s="6">
        <v>145.56</v>
      </c>
      <c r="Q113" s="6">
        <v>0</v>
      </c>
      <c r="R113" s="6">
        <v>28.01</v>
      </c>
      <c r="S113" s="6">
        <v>1.4</v>
      </c>
      <c r="T113" s="6">
        <v>29.49</v>
      </c>
      <c r="U113" s="6">
        <v>0</v>
      </c>
      <c r="V113" s="6">
        <v>5.86</v>
      </c>
      <c r="W113" s="6">
        <v>0</v>
      </c>
      <c r="X113" s="6">
        <v>0.3</v>
      </c>
      <c r="Y113" s="6">
        <v>0</v>
      </c>
      <c r="Z113" s="6">
        <v>28.81</v>
      </c>
      <c r="AA113" s="6">
        <v>0</v>
      </c>
      <c r="AB113" s="6">
        <v>0</v>
      </c>
      <c r="AC113" s="6">
        <v>0</v>
      </c>
      <c r="AD113" s="6">
        <v>0</v>
      </c>
      <c r="AE113" s="6">
        <v>1.45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5357</v>
      </c>
      <c r="AL113" s="6">
        <v>5524</v>
      </c>
      <c r="AM113" s="6">
        <v>0</v>
      </c>
      <c r="AN113" s="6">
        <v>57100</v>
      </c>
      <c r="AO113" s="6">
        <v>28</v>
      </c>
      <c r="AP113" s="6" t="str" cm="1">
        <f t="array" ref="AP113">_xlfn.IFS(AO113&lt;=15,"&lt;=15",AND(AO113&gt;15,AO113&lt;=20),"15-20",AND(AO113&gt;20,AO113&lt;=25),"20-25",AND(AO113&gt;25,AO113&lt;=30),"25-30",AO113&gt;30,"&gt;30")</f>
        <v>25-30</v>
      </c>
      <c r="AQ113" s="7">
        <v>54.070473251028801</v>
      </c>
      <c r="AR113" s="6">
        <v>4</v>
      </c>
      <c r="AS113" s="6">
        <v>4</v>
      </c>
      <c r="AT113" s="7">
        <v>8.4835648148148106</v>
      </c>
      <c r="AU113" s="7">
        <v>6.9773148148148101</v>
      </c>
      <c r="AV113" s="7">
        <v>3</v>
      </c>
      <c r="AW113" s="7">
        <v>3</v>
      </c>
      <c r="AX113" s="7">
        <v>0.93125000000000002</v>
      </c>
      <c r="AY113" s="7">
        <v>11.556457999999999</v>
      </c>
      <c r="AZ113" s="7">
        <f>AY113</f>
        <v>11.556457999999999</v>
      </c>
      <c r="BA113" s="6" t="str" cm="1">
        <f t="array" ref="BA113">_xlfn.IFS(AZ113&lt;=10,"&lt;=10",AND(AZ113&gt;10,AZ113&lt;=11),"10-11",AND(AZ113&gt;11,AZ113&lt;=12),"11-12",AND(AZ113&gt;12,AZ113&lt;=13),"12-13",AND(AZ113&gt;13,AZ113&lt;=14),"13-14",AND(AZ113&gt;14,AZ113&lt;=15),"14-15")</f>
        <v>11-12</v>
      </c>
      <c r="BB113" s="7">
        <v>12.385833</v>
      </c>
      <c r="BC113" s="7">
        <v>12.772684999999999</v>
      </c>
      <c r="BD113" s="7">
        <v>0.93125000000000002</v>
      </c>
      <c r="BE113" s="7">
        <v>7.7304398148148099</v>
      </c>
      <c r="BF113" s="7">
        <v>1.5062500000000001</v>
      </c>
      <c r="BG113" s="6" t="str" cm="1">
        <f t="array" ref="BG113">_xlfn.IFS(BF113&lt;=0.5,"&lt;=0.5",AND(BF113&gt;0.5,BF113&lt;=1),"0.5-1",AND(BF113&gt;1,BF113&lt;=1.5),"1-1.5",AND(BF113&gt;1.5,BF113&lt;=2),"1.5-2",AND(BF113&gt;2,BF113&lt;=2.5),"2-2.5",AND(BF113&gt;2.5,BF113&lt;=3),"2.5-3")</f>
        <v>1.5-2</v>
      </c>
      <c r="BH113" s="8">
        <v>0</v>
      </c>
      <c r="BI113" s="9">
        <v>432</v>
      </c>
      <c r="BJ113" s="9">
        <v>18</v>
      </c>
      <c r="BK113" s="9">
        <v>18.02</v>
      </c>
      <c r="BL113" s="9">
        <v>432.48</v>
      </c>
      <c r="BM113" s="9">
        <v>3172.2222222222222</v>
      </c>
      <c r="BN113" s="10">
        <f>K113/$BJ113</f>
        <v>15.022777625808001</v>
      </c>
      <c r="BO113" s="10">
        <f>L113/$BJ113</f>
        <v>1.70500001297505</v>
      </c>
      <c r="BP113" s="10">
        <f>M113/$BJ113</f>
        <v>3.2238888817804834</v>
      </c>
    </row>
    <row r="114" spans="1:68" x14ac:dyDescent="0.25">
      <c r="A114" s="1">
        <v>47374</v>
      </c>
      <c r="B114" s="1">
        <v>266800</v>
      </c>
      <c r="C114" s="1" t="s">
        <v>163</v>
      </c>
      <c r="D114" s="1">
        <v>4694</v>
      </c>
      <c r="E114" s="1" t="s">
        <v>71</v>
      </c>
      <c r="F114" s="1" t="s">
        <v>168</v>
      </c>
      <c r="G114" s="4">
        <v>43550.020833333336</v>
      </c>
      <c r="H114" s="4">
        <v>43562.28125</v>
      </c>
      <c r="I114" s="1">
        <v>1</v>
      </c>
      <c r="J114" s="1" t="s">
        <v>66</v>
      </c>
      <c r="K114" s="5">
        <v>235.63999931017599</v>
      </c>
      <c r="L114" s="5">
        <v>9.9299998730421102</v>
      </c>
      <c r="M114" s="5">
        <v>33.299999982118599</v>
      </c>
      <c r="N114" s="6">
        <v>235.64</v>
      </c>
      <c r="O114" s="6">
        <v>0</v>
      </c>
      <c r="P114" s="6">
        <v>0</v>
      </c>
      <c r="Q114" s="6">
        <v>0</v>
      </c>
      <c r="R114" s="6">
        <v>33.299999999999997</v>
      </c>
      <c r="S114" s="6">
        <v>0</v>
      </c>
      <c r="T114" s="6">
        <v>0</v>
      </c>
      <c r="U114" s="6">
        <v>0</v>
      </c>
      <c r="V114" s="6">
        <v>9.93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3716</v>
      </c>
      <c r="AL114" s="6">
        <v>3687</v>
      </c>
      <c r="AM114" s="6">
        <v>76</v>
      </c>
      <c r="AN114" s="6">
        <v>56910</v>
      </c>
      <c r="AO114" s="6">
        <v>28</v>
      </c>
      <c r="AP114" s="6" t="str" cm="1">
        <f t="array" ref="AP114">_xlfn.IFS(AO114&lt;=15,"&lt;=15",AND(AO114&gt;15,AO114&lt;=20),"15-20",AND(AO114&gt;20,AO114&lt;=25),"20-25",AND(AO114&gt;25,AO114&lt;=30),"25-30",AO114&gt;30,"&gt;30")</f>
        <v>25-30</v>
      </c>
      <c r="AQ114" s="7">
        <v>74.891040176754501</v>
      </c>
      <c r="AR114" s="6">
        <v>4</v>
      </c>
      <c r="AS114" s="6">
        <v>4</v>
      </c>
      <c r="AT114" s="7">
        <v>9.7673469387755105</v>
      </c>
      <c r="AU114" s="7">
        <v>9</v>
      </c>
      <c r="AV114" s="7">
        <v>3</v>
      </c>
      <c r="AW114" s="7">
        <v>3</v>
      </c>
      <c r="AX114" s="7">
        <v>1.52721088435374</v>
      </c>
      <c r="AY114" s="7">
        <v>12.626632000000001</v>
      </c>
      <c r="AZ114" s="7">
        <f>AY114</f>
        <v>12.626632000000001</v>
      </c>
      <c r="BA114" s="6" t="str" cm="1">
        <f t="array" ref="BA114">_xlfn.IFS(AZ114&lt;=10,"&lt;=10",AND(AZ114&gt;10,AZ114&lt;=11),"10-11",AND(AZ114&gt;11,AZ114&lt;=12),"11-12",AND(AZ114&gt;12,AZ114&lt;=13),"12-13",AND(AZ114&gt;13,AZ114&lt;=14),"13-14",AND(AZ114&gt;14,AZ114&lt;=15),"14-15")</f>
        <v>12-13</v>
      </c>
      <c r="BB114" s="7">
        <v>12.626632000000001</v>
      </c>
      <c r="BC114" s="7">
        <v>12.52704</v>
      </c>
      <c r="BD114" s="7">
        <v>1.5608843537415</v>
      </c>
      <c r="BE114" s="7">
        <v>9.3836734693877499</v>
      </c>
      <c r="BF114" s="7">
        <v>0.76734599999999997</v>
      </c>
      <c r="BG114" s="6" t="str" cm="1">
        <f t="array" ref="BG114">_xlfn.IFS(BF114&lt;=0.5,"&lt;=0.5",AND(BF114&gt;0.5,BF114&lt;=1),"0.5-1",AND(BF114&gt;1,BF114&lt;=1.5),"1-1.5",AND(BF114&gt;1.5,BF114&lt;=2),"1.5-2",AND(BF114&gt;2,BF114&lt;=2.5),"2-2.5",AND(BF114&gt;2.5,BF114&lt;=3),"2.5-3")</f>
        <v>0.5-1</v>
      </c>
      <c r="BH114" s="8">
        <v>860</v>
      </c>
      <c r="BI114" s="9">
        <v>294</v>
      </c>
      <c r="BJ114" s="9">
        <v>12.25</v>
      </c>
      <c r="BK114" s="9">
        <v>12.26</v>
      </c>
      <c r="BL114" s="9">
        <v>294.24</v>
      </c>
      <c r="BM114" s="9">
        <v>4645.7142857142853</v>
      </c>
      <c r="BN114" s="10">
        <f>K114/$BJ114</f>
        <v>19.235918311034776</v>
      </c>
      <c r="BO114" s="10">
        <f>L114/$BJ114</f>
        <v>0.81061223453404985</v>
      </c>
      <c r="BP114" s="10">
        <f>M114/$BJ114</f>
        <v>2.7183673454790696</v>
      </c>
    </row>
    <row r="115" spans="1:68" x14ac:dyDescent="0.25">
      <c r="A115" s="1">
        <v>45494</v>
      </c>
      <c r="B115" s="1">
        <v>263420</v>
      </c>
      <c r="C115" s="1" t="s">
        <v>118</v>
      </c>
      <c r="D115" s="1">
        <v>4690</v>
      </c>
      <c r="E115" s="1" t="s">
        <v>87</v>
      </c>
      <c r="F115" s="1" t="s">
        <v>78</v>
      </c>
      <c r="G115" s="4">
        <v>43545.416666666664</v>
      </c>
      <c r="H115" s="4">
        <v>43557.675000000003</v>
      </c>
      <c r="I115" s="1">
        <v>1</v>
      </c>
      <c r="J115" s="1" t="s">
        <v>70</v>
      </c>
      <c r="K115" s="5">
        <v>230.24002063274401</v>
      </c>
      <c r="L115" s="5">
        <v>25.9425918410222</v>
      </c>
      <c r="M115" s="5">
        <v>37.280276313424103</v>
      </c>
      <c r="N115" s="6">
        <v>230.24001966034899</v>
      </c>
      <c r="O115" s="6">
        <v>0</v>
      </c>
      <c r="P115" s="6">
        <v>0</v>
      </c>
      <c r="Q115" s="6">
        <v>0</v>
      </c>
      <c r="R115" s="6">
        <v>37.2802766741924</v>
      </c>
      <c r="S115" s="6">
        <v>0</v>
      </c>
      <c r="T115" s="6">
        <v>0</v>
      </c>
      <c r="U115" s="6">
        <v>0</v>
      </c>
      <c r="V115" s="6">
        <v>25.942591869833301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0.9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3413</v>
      </c>
      <c r="AL115" s="6">
        <v>3441</v>
      </c>
      <c r="AM115" s="6">
        <v>120</v>
      </c>
      <c r="AN115" s="6">
        <v>56786</v>
      </c>
      <c r="AO115" s="6">
        <v>20</v>
      </c>
      <c r="AP115" s="6" t="str" cm="1">
        <f t="array" ref="AP115">_xlfn.IFS(AO115&lt;=15,"&lt;=15",AND(AO115&gt;15,AO115&lt;=20),"15-20",AND(AO115&gt;20,AO115&lt;=25),"20-25",AND(AO115&gt;25,AO115&lt;=30),"25-30",AO115&gt;30,"&gt;30")</f>
        <v>15-20</v>
      </c>
      <c r="AQ115" s="7">
        <v>76.245595674167106</v>
      </c>
      <c r="AR115" s="6">
        <v>5</v>
      </c>
      <c r="AS115" s="6">
        <v>5</v>
      </c>
      <c r="AT115" s="7">
        <v>10.591836734693899</v>
      </c>
      <c r="AU115" s="7">
        <v>10.1979591836735</v>
      </c>
      <c r="AV115" s="7">
        <v>4</v>
      </c>
      <c r="AW115" s="7">
        <v>2</v>
      </c>
      <c r="AX115" s="7">
        <v>2.0438775510204099</v>
      </c>
      <c r="AY115" s="7">
        <v>11.572278000000001</v>
      </c>
      <c r="AZ115" s="7">
        <f>AY115</f>
        <v>11.572278000000001</v>
      </c>
      <c r="BA115" s="6" t="str" cm="1">
        <f t="array" ref="BA115">_xlfn.IFS(AZ115&lt;=10,"&lt;=10",AND(AZ115&gt;10,AZ115&lt;=11),"10-11",AND(AZ115&gt;11,AZ115&lt;=12),"11-12",AND(AZ115&gt;12,AZ115&lt;=13),"12-13",AND(AZ115&gt;13,AZ115&lt;=14),"13-14",AND(AZ115&gt;14,AZ115&lt;=15),"14-15")</f>
        <v>11-12</v>
      </c>
      <c r="BB115" s="7">
        <v>11.600849999999999</v>
      </c>
      <c r="BC115" s="7">
        <v>11.696020000000001</v>
      </c>
      <c r="BD115" s="7">
        <v>1.6731292517006799</v>
      </c>
      <c r="BE115" s="7">
        <v>10.3948979591837</v>
      </c>
      <c r="BF115" s="7">
        <v>0.39387699999999998</v>
      </c>
      <c r="BG115" s="6" t="str" cm="1">
        <f t="array" ref="BG115">_xlfn.IFS(BF115&lt;=0.5,"&lt;=0.5",AND(BF115&gt;0.5,BF115&lt;=1),"0.5-1",AND(BF115&gt;1,BF115&lt;=1.5),"1-1.5",AND(BF115&gt;1.5,BF115&lt;=2),"1.5-2",AND(BF115&gt;2,BF115&lt;=2.5),"2-2.5",AND(BF115&gt;2.5,BF115&lt;=3),"2.5-3")</f>
        <v>&lt;=0.5</v>
      </c>
      <c r="BH115" s="8">
        <v>1272</v>
      </c>
      <c r="BI115" s="9">
        <v>294</v>
      </c>
      <c r="BJ115" s="9">
        <v>12.25</v>
      </c>
      <c r="BK115" s="9">
        <v>12.26</v>
      </c>
      <c r="BL115" s="9">
        <v>294.24</v>
      </c>
      <c r="BM115" s="9">
        <v>4635.591836734694</v>
      </c>
      <c r="BN115" s="10">
        <f>K115/$BJ115</f>
        <v>18.795103725121958</v>
      </c>
      <c r="BO115" s="10">
        <f>L115/$BJ115</f>
        <v>2.1177625992671185</v>
      </c>
      <c r="BP115" s="10">
        <f>M115/$BJ115</f>
        <v>3.043287862320335</v>
      </c>
    </row>
    <row r="116" spans="1:68" x14ac:dyDescent="0.25">
      <c r="A116" s="1">
        <v>45211</v>
      </c>
      <c r="B116" s="1">
        <v>262158</v>
      </c>
      <c r="C116" s="1" t="s">
        <v>99</v>
      </c>
      <c r="D116" s="1">
        <v>4687</v>
      </c>
      <c r="E116" s="1" t="s">
        <v>87</v>
      </c>
      <c r="F116" s="1" t="s">
        <v>78</v>
      </c>
      <c r="G116" s="4">
        <v>43380.416666666664</v>
      </c>
      <c r="H116" s="4">
        <v>43391.658333333333</v>
      </c>
      <c r="I116" s="1">
        <v>4</v>
      </c>
      <c r="J116" s="1" t="s">
        <v>70</v>
      </c>
      <c r="K116" s="5">
        <v>263.70000026623399</v>
      </c>
      <c r="L116" s="5">
        <v>23.699999958276699</v>
      </c>
      <c r="M116" s="5">
        <v>34.400000135103902</v>
      </c>
      <c r="N116" s="6">
        <v>263.7</v>
      </c>
      <c r="O116" s="6">
        <v>0</v>
      </c>
      <c r="P116" s="6">
        <v>0</v>
      </c>
      <c r="Q116" s="6">
        <v>0</v>
      </c>
      <c r="R116" s="6">
        <v>34.4</v>
      </c>
      <c r="S116" s="6">
        <v>0</v>
      </c>
      <c r="T116" s="6">
        <v>0</v>
      </c>
      <c r="U116" s="6">
        <v>0</v>
      </c>
      <c r="V116" s="6">
        <v>15.3</v>
      </c>
      <c r="W116" s="6">
        <v>0.2</v>
      </c>
      <c r="X116" s="6">
        <v>0</v>
      </c>
      <c r="Y116" s="6">
        <v>0</v>
      </c>
      <c r="Z116" s="6">
        <v>8.1999999999999993</v>
      </c>
      <c r="AA116" s="6">
        <v>0</v>
      </c>
      <c r="AB116" s="6">
        <v>0</v>
      </c>
      <c r="AC116" s="6">
        <v>0</v>
      </c>
      <c r="AD116" s="6">
        <v>0</v>
      </c>
      <c r="AE116" s="6">
        <v>0.2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3393</v>
      </c>
      <c r="AL116" s="6">
        <v>3432</v>
      </c>
      <c r="AM116" s="6">
        <v>0</v>
      </c>
      <c r="AN116" s="6">
        <v>56491</v>
      </c>
      <c r="AO116" s="6">
        <v>23</v>
      </c>
      <c r="AP116" s="6" t="str" cm="1">
        <f t="array" ref="AP116">_xlfn.IFS(AO116&lt;=15,"&lt;=15",AND(AO116&gt;15,AO116&lt;=20),"15-20",AND(AO116&gt;20,AO116&lt;=25),"20-25",AND(AO116&gt;25,AO116&lt;=30),"25-30",AO116&gt;30,"&gt;30")</f>
        <v>20-25</v>
      </c>
      <c r="AQ116" s="7">
        <v>85.398913354303701</v>
      </c>
      <c r="AR116" s="6">
        <v>4</v>
      </c>
      <c r="AS116" s="6">
        <v>4</v>
      </c>
      <c r="AT116" s="7">
        <v>10.6</v>
      </c>
      <c r="AU116" s="7">
        <v>10.5018587360595</v>
      </c>
      <c r="AV116" s="7">
        <v>2</v>
      </c>
      <c r="AW116" s="7">
        <v>1</v>
      </c>
      <c r="AX116" s="7">
        <v>1.3724907063197</v>
      </c>
      <c r="AY116" s="7">
        <v>11.527732</v>
      </c>
      <c r="AZ116" s="7">
        <f>AY116</f>
        <v>11.527732</v>
      </c>
      <c r="BA116" s="6" t="str" cm="1">
        <f t="array" ref="BA116">_xlfn.IFS(AZ116&lt;=10,"&lt;=10",AND(AZ116&gt;10,AZ116&lt;=11),"10-11",AND(AZ116&gt;11,AZ116&lt;=12),"11-12",AND(AZ116&gt;12,AZ116&lt;=13),"12-13",AND(AZ116&gt;13,AZ116&lt;=14),"13-14",AND(AZ116&gt;14,AZ116&lt;=15),"14-15")</f>
        <v>11-12</v>
      </c>
      <c r="BB116" s="7">
        <v>12.605687</v>
      </c>
      <c r="BC116" s="7">
        <v>12.750966</v>
      </c>
      <c r="BD116" s="7">
        <v>0.49568773234200703</v>
      </c>
      <c r="BE116" s="7">
        <v>10.550929368029699</v>
      </c>
      <c r="BF116" s="7">
        <v>9.8141000000000006E-2</v>
      </c>
      <c r="BG116" s="6" t="str" cm="1">
        <f t="array" ref="BG116">_xlfn.IFS(BF116&lt;=0.5,"&lt;=0.5",AND(BF116&gt;0.5,BF116&lt;=1),"0.5-1",AND(BF116&gt;1,BF116&lt;=1.5),"1-1.5",AND(BF116&gt;1.5,BF116&lt;=2),"1.5-2",AND(BF116&gt;2,BF116&lt;=2.5),"2-2.5",AND(BF116&gt;2.5,BF116&lt;=3),"2.5-3")</f>
        <v>&lt;=0.5</v>
      </c>
      <c r="BH116" s="8">
        <v>0</v>
      </c>
      <c r="BI116" s="9">
        <v>269</v>
      </c>
      <c r="BJ116" s="9">
        <v>11.2083333333333</v>
      </c>
      <c r="BK116" s="9">
        <v>11.24</v>
      </c>
      <c r="BL116" s="9">
        <v>269.76</v>
      </c>
      <c r="BM116" s="9">
        <v>5040.08921933087</v>
      </c>
      <c r="BN116" s="10">
        <f>K116/$BJ116</f>
        <v>23.52713757022169</v>
      </c>
      <c r="BO116" s="10">
        <f>L116/$BJ116</f>
        <v>2.1144981375414216</v>
      </c>
      <c r="BP116" s="10">
        <f>M116/$BJ116</f>
        <v>3.0691449934665282</v>
      </c>
    </row>
    <row r="117" spans="1:68" x14ac:dyDescent="0.25">
      <c r="A117" s="1">
        <v>49943</v>
      </c>
      <c r="B117" s="1">
        <v>273622</v>
      </c>
      <c r="C117" s="1" t="s">
        <v>63</v>
      </c>
      <c r="D117" s="1">
        <v>4688</v>
      </c>
      <c r="E117" s="1" t="s">
        <v>83</v>
      </c>
      <c r="F117" s="1" t="s">
        <v>78</v>
      </c>
      <c r="G117" s="4">
        <v>44010.966666666667</v>
      </c>
      <c r="H117" s="4">
        <v>44021.8125</v>
      </c>
      <c r="I117" s="1">
        <v>2</v>
      </c>
      <c r="J117" s="1" t="s">
        <v>70</v>
      </c>
      <c r="K117" s="5">
        <v>216.43000070254001</v>
      </c>
      <c r="L117" s="5">
        <v>14.3200001642108</v>
      </c>
      <c r="M117" s="5">
        <v>32.520000060399397</v>
      </c>
      <c r="N117" s="6">
        <v>0</v>
      </c>
      <c r="O117" s="6">
        <v>0</v>
      </c>
      <c r="P117" s="6">
        <v>216.43</v>
      </c>
      <c r="Q117" s="6">
        <v>0</v>
      </c>
      <c r="R117" s="6">
        <v>0</v>
      </c>
      <c r="S117" s="6">
        <v>0</v>
      </c>
      <c r="T117" s="6">
        <v>32.520000000000003</v>
      </c>
      <c r="U117" s="6">
        <v>0</v>
      </c>
      <c r="V117" s="6">
        <v>0</v>
      </c>
      <c r="W117" s="6">
        <v>0</v>
      </c>
      <c r="X117" s="6">
        <v>14.32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3224</v>
      </c>
      <c r="AL117" s="6">
        <v>3192</v>
      </c>
      <c r="AM117" s="6">
        <v>112</v>
      </c>
      <c r="AN117" s="6">
        <v>56264</v>
      </c>
      <c r="AO117" s="6">
        <v>30</v>
      </c>
      <c r="AP117" s="6" t="str" cm="1">
        <f t="array" ref="AP117">_xlfn.IFS(AO117&lt;=15,"&lt;=15",AND(AO117&gt;15,AO117&lt;=20),"15-20",AND(AO117&gt;20,AO117&lt;=25),"20-25",AND(AO117&gt;25,AO117&lt;=30),"25-30",AO117&gt;30,"&gt;30")</f>
        <v>25-30</v>
      </c>
      <c r="AQ117" s="7">
        <v>79.947666009204497</v>
      </c>
      <c r="AR117" s="6">
        <v>5</v>
      </c>
      <c r="AS117" s="6">
        <v>5</v>
      </c>
      <c r="AT117" s="7">
        <v>10.3034615384615</v>
      </c>
      <c r="AU117" s="7">
        <v>9.5</v>
      </c>
      <c r="AV117" s="7">
        <v>4</v>
      </c>
      <c r="AW117" s="7">
        <v>4</v>
      </c>
      <c r="AX117" s="7">
        <v>2.2999999999999998</v>
      </c>
      <c r="AY117" s="7">
        <v>12.436538000000001</v>
      </c>
      <c r="AZ117" s="7">
        <f>AY117</f>
        <v>12.436538000000001</v>
      </c>
      <c r="BA117" s="6" t="str" cm="1">
        <f t="array" ref="BA117">_xlfn.IFS(AZ117&lt;=10,"&lt;=10",AND(AZ117&gt;10,AZ117&lt;=11),"10-11",AND(AZ117&gt;11,AZ117&lt;=12),"11-12",AND(AZ117&gt;12,AZ117&lt;=13),"12-13",AND(AZ117&gt;13,AZ117&lt;=14),"13-14",AND(AZ117&gt;14,AZ117&lt;=15),"14-15")</f>
        <v>12-13</v>
      </c>
      <c r="BB117" s="7">
        <v>12.385769</v>
      </c>
      <c r="BC117" s="7">
        <v>12.262923000000001</v>
      </c>
      <c r="BD117" s="7">
        <v>2.2999999999999998</v>
      </c>
      <c r="BE117" s="7">
        <v>9.9017307692307703</v>
      </c>
      <c r="BF117" s="7">
        <v>0.80346099999999998</v>
      </c>
      <c r="BG117" s="6" t="str" cm="1">
        <f t="array" ref="BG117">_xlfn.IFS(BF117&lt;=0.5,"&lt;=0.5",AND(BF117&gt;0.5,BF117&lt;=1),"0.5-1",AND(BF117&gt;1,BF117&lt;=1.5),"1-1.5",AND(BF117&gt;1.5,BF117&lt;=2),"1.5-2",AND(BF117&gt;2,BF117&lt;=2.5),"2-2.5",AND(BF117&gt;2.5,BF117&lt;=3),"2.5-3")</f>
        <v>0.5-1</v>
      </c>
      <c r="BH117" s="8">
        <v>1269</v>
      </c>
      <c r="BI117" s="9">
        <v>260</v>
      </c>
      <c r="BJ117" s="9">
        <v>10.8333333333333</v>
      </c>
      <c r="BK117" s="9">
        <v>10.85</v>
      </c>
      <c r="BL117" s="9">
        <v>260.39999999999998</v>
      </c>
      <c r="BM117" s="9">
        <v>5193.6000000000158</v>
      </c>
      <c r="BN117" s="10">
        <f>K117/$BJ117</f>
        <v>19.978153911003755</v>
      </c>
      <c r="BO117" s="10">
        <f>L117/$BJ117</f>
        <v>1.3218461690040779</v>
      </c>
      <c r="BP117" s="10">
        <f>M117/$BJ117</f>
        <v>3.001846159421492</v>
      </c>
    </row>
    <row r="118" spans="1:68" x14ac:dyDescent="0.25">
      <c r="A118" s="1">
        <v>47366</v>
      </c>
      <c r="B118" s="1">
        <v>268005</v>
      </c>
      <c r="C118" s="1" t="s">
        <v>163</v>
      </c>
      <c r="D118" s="1">
        <v>4694</v>
      </c>
      <c r="E118" s="1" t="s">
        <v>150</v>
      </c>
      <c r="F118" s="1" t="s">
        <v>78</v>
      </c>
      <c r="G118" s="4">
        <v>43143.895833333336</v>
      </c>
      <c r="H118" s="4">
        <v>43155.333333333336</v>
      </c>
      <c r="I118" s="1">
        <v>1</v>
      </c>
      <c r="J118" s="1" t="s">
        <v>66</v>
      </c>
      <c r="K118" s="5">
        <v>192.699995915095</v>
      </c>
      <c r="L118" s="5">
        <v>4.4000000767409801</v>
      </c>
      <c r="M118" s="5">
        <v>17.900000140070901</v>
      </c>
      <c r="N118" s="6">
        <v>192.7</v>
      </c>
      <c r="O118" s="6">
        <v>0</v>
      </c>
      <c r="P118" s="6">
        <v>0</v>
      </c>
      <c r="Q118" s="6">
        <v>0</v>
      </c>
      <c r="R118" s="6">
        <v>17.899999999999999</v>
      </c>
      <c r="S118" s="6">
        <v>0</v>
      </c>
      <c r="T118" s="6">
        <v>0</v>
      </c>
      <c r="U118" s="6">
        <v>0</v>
      </c>
      <c r="V118" s="6">
        <v>4.4000000000000004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3566</v>
      </c>
      <c r="AL118" s="6">
        <v>3497</v>
      </c>
      <c r="AM118" s="6">
        <v>0</v>
      </c>
      <c r="AN118" s="6">
        <v>56031</v>
      </c>
      <c r="AO118" s="6">
        <v>28</v>
      </c>
      <c r="AP118" s="6" t="str" cm="1">
        <f t="array" ref="AP118">_xlfn.IFS(AO118&lt;=15,"&lt;=15",AND(AO118&gt;15,AO118&lt;=20),"15-20",AND(AO118&gt;20,AO118&lt;=25),"20-25",AND(AO118&gt;25,AO118&lt;=30),"25-30",AO118&gt;30,"&gt;30")</f>
        <v>25-30</v>
      </c>
      <c r="AQ118" s="7">
        <v>80.024304584304602</v>
      </c>
      <c r="AR118" s="6">
        <v>3</v>
      </c>
      <c r="AS118" s="6">
        <v>3</v>
      </c>
      <c r="AT118" s="7">
        <v>10.992000000000001</v>
      </c>
      <c r="AU118" s="7">
        <v>9.8000000000000007</v>
      </c>
      <c r="AV118" s="7">
        <v>2</v>
      </c>
      <c r="AW118" s="7">
        <v>0</v>
      </c>
      <c r="AX118" s="7">
        <v>0</v>
      </c>
      <c r="AY118" s="7" t="s">
        <v>67</v>
      </c>
      <c r="AZ118" s="7">
        <f>AL118/BI118</f>
        <v>12.716363636363637</v>
      </c>
      <c r="BA118" s="6" t="str" cm="1">
        <f t="array" ref="BA118">_xlfn.IFS(AZ118&lt;=10,"&lt;=10",AND(AZ118&gt;10,AZ118&lt;=11),"10-11",AND(AZ118&gt;11,AZ118&lt;=12),"11-12",AND(AZ118&gt;12,AZ118&lt;=13),"12-13",AND(AZ118&gt;13,AZ118&lt;=14),"13-14",AND(AZ118&gt;14,AZ118&lt;=15),"14-15")</f>
        <v>12-13</v>
      </c>
      <c r="BB118" s="7">
        <v>12.992181</v>
      </c>
      <c r="BC118" s="7">
        <v>12.740072</v>
      </c>
      <c r="BD118" s="7">
        <v>0</v>
      </c>
      <c r="BE118" s="7">
        <v>10.396000000000001</v>
      </c>
      <c r="BF118" s="7">
        <v>1.1919999999999999</v>
      </c>
      <c r="BG118" s="6" t="str" cm="1">
        <f t="array" ref="BG118">_xlfn.IFS(BF118&lt;=0.5,"&lt;=0.5",AND(BF118&gt;0.5,BF118&lt;=1),"0.5-1",AND(BF118&gt;1,BF118&lt;=1.5),"1-1.5",AND(BF118&gt;1.5,BF118&lt;=2),"1.5-2",AND(BF118&gt;2,BF118&lt;=2.5),"2-2.5",AND(BF118&gt;2.5,BF118&lt;=3),"2.5-3")</f>
        <v>1-1.5</v>
      </c>
      <c r="BH118" s="8">
        <v>0</v>
      </c>
      <c r="BI118" s="9">
        <v>275</v>
      </c>
      <c r="BJ118" s="9">
        <v>11.4583333333333</v>
      </c>
      <c r="BK118" s="9">
        <v>11.44</v>
      </c>
      <c r="BL118" s="9">
        <v>274.56</v>
      </c>
      <c r="BM118" s="9">
        <v>4889.9781818181964</v>
      </c>
      <c r="BN118" s="10">
        <f>K118/$BJ118</f>
        <v>16.817454188953793</v>
      </c>
      <c r="BO118" s="10">
        <f>L118/$BJ118</f>
        <v>0.38400000669739576</v>
      </c>
      <c r="BP118" s="10">
        <f>M118/$BJ118</f>
        <v>1.5621818304061923</v>
      </c>
    </row>
    <row r="119" spans="1:68" x14ac:dyDescent="0.25">
      <c r="A119" s="1">
        <v>50566</v>
      </c>
      <c r="B119" s="1">
        <v>281298</v>
      </c>
      <c r="C119" s="1" t="s">
        <v>140</v>
      </c>
      <c r="D119" s="1">
        <v>4691</v>
      </c>
      <c r="E119" s="1" t="s">
        <v>150</v>
      </c>
      <c r="F119" s="1" t="s">
        <v>78</v>
      </c>
      <c r="G119" s="4">
        <v>44217.125</v>
      </c>
      <c r="H119" s="4">
        <v>44229.25</v>
      </c>
      <c r="I119" s="1">
        <v>1</v>
      </c>
      <c r="J119" s="1" t="s">
        <v>66</v>
      </c>
      <c r="K119" s="5">
        <v>223.65000057220499</v>
      </c>
      <c r="L119" s="5">
        <v>7.7400000706935899</v>
      </c>
      <c r="M119" s="5">
        <v>29.670000026623399</v>
      </c>
      <c r="N119" s="6">
        <v>0</v>
      </c>
      <c r="O119" s="6">
        <v>0</v>
      </c>
      <c r="P119" s="6">
        <v>223.65</v>
      </c>
      <c r="Q119" s="6">
        <v>0</v>
      </c>
      <c r="R119" s="6">
        <v>0</v>
      </c>
      <c r="S119" s="6">
        <v>0</v>
      </c>
      <c r="T119" s="6">
        <v>29.67</v>
      </c>
      <c r="U119" s="6">
        <v>0</v>
      </c>
      <c r="V119" s="6">
        <v>0</v>
      </c>
      <c r="W119" s="6">
        <v>0</v>
      </c>
      <c r="X119" s="6">
        <v>7.74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0.08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3382</v>
      </c>
      <c r="AL119" s="6">
        <v>3507</v>
      </c>
      <c r="AM119" s="6">
        <v>93</v>
      </c>
      <c r="AN119" s="6">
        <v>55984</v>
      </c>
      <c r="AO119" s="6">
        <v>27</v>
      </c>
      <c r="AP119" s="6" t="str" cm="1">
        <f t="array" ref="AP119">_xlfn.IFS(AO119&lt;=15,"&lt;=15",AND(AO119&gt;15,AO119&lt;=20),"15-20",AND(AO119&gt;20,AO119&lt;=25),"20-25",AND(AO119&gt;25,AO119&lt;=30),"25-30",AO119&gt;30,"&gt;30")</f>
        <v>25-30</v>
      </c>
      <c r="AQ119" s="7">
        <v>79.894968719711002</v>
      </c>
      <c r="AR119" s="6">
        <v>4</v>
      </c>
      <c r="AS119" s="6">
        <v>4</v>
      </c>
      <c r="AT119" s="7">
        <v>10.883161512027501</v>
      </c>
      <c r="AU119" s="7">
        <v>9.7281786941580801</v>
      </c>
      <c r="AV119" s="7">
        <v>3</v>
      </c>
      <c r="AW119" s="7">
        <v>2</v>
      </c>
      <c r="AX119" s="7">
        <v>1.38831615120275</v>
      </c>
      <c r="AY119" s="7">
        <v>12.447559999999999</v>
      </c>
      <c r="AZ119" s="7">
        <f>AY119</f>
        <v>12.447559999999999</v>
      </c>
      <c r="BA119" s="6" t="str" cm="1">
        <f t="array" ref="BA119">_xlfn.IFS(AZ119&lt;=10,"&lt;=10",AND(AZ119&gt;10,AZ119&lt;=11),"10-11",AND(AZ119&gt;11,AZ119&lt;=12),"11-12",AND(AZ119&gt;12,AZ119&lt;=13),"12-13",AND(AZ119&gt;13,AZ119&lt;=14),"13-14",AND(AZ119&gt;14,AZ119&lt;=15),"14-15")</f>
        <v>12-13</v>
      </c>
      <c r="BB119" s="7">
        <v>12.111065</v>
      </c>
      <c r="BC119" s="7">
        <v>12.534706999999999</v>
      </c>
      <c r="BD119" s="7">
        <v>0.74089347079037804</v>
      </c>
      <c r="BE119" s="7">
        <v>10.305670103092799</v>
      </c>
      <c r="BF119" s="7">
        <v>1.154982</v>
      </c>
      <c r="BG119" s="6" t="str" cm="1">
        <f t="array" ref="BG119">_xlfn.IFS(BF119&lt;=0.5,"&lt;=0.5",AND(BF119&gt;0.5,BF119&lt;=1),"0.5-1",AND(BF119&gt;1,BF119&lt;=1.5),"1-1.5",AND(BF119&gt;1.5,BF119&lt;=2),"1.5-2",AND(BF119&gt;2,BF119&lt;=2.5),"2-2.5",AND(BF119&gt;2.5,BF119&lt;=3),"2.5-3")</f>
        <v>1-1.5</v>
      </c>
      <c r="BH119" s="8">
        <v>1144</v>
      </c>
      <c r="BI119" s="9">
        <v>291</v>
      </c>
      <c r="BJ119" s="9">
        <v>12.125</v>
      </c>
      <c r="BK119" s="9">
        <v>12.13</v>
      </c>
      <c r="BL119" s="9">
        <v>291.12</v>
      </c>
      <c r="BM119" s="9">
        <v>4617.2371134020623</v>
      </c>
      <c r="BN119" s="10">
        <f>K119/$BJ119</f>
        <v>18.445360871934433</v>
      </c>
      <c r="BO119" s="10">
        <f>L119/$BJ119</f>
        <v>0.63835052129431669</v>
      </c>
      <c r="BP119" s="10">
        <f>M119/$BJ119</f>
        <v>2.4470103114740946</v>
      </c>
    </row>
    <row r="120" spans="1:68" x14ac:dyDescent="0.25">
      <c r="A120" s="1">
        <v>45930</v>
      </c>
      <c r="B120" s="1">
        <v>264077</v>
      </c>
      <c r="C120" s="1" t="s">
        <v>128</v>
      </c>
      <c r="D120" s="1">
        <v>4692</v>
      </c>
      <c r="E120" s="1" t="s">
        <v>64</v>
      </c>
      <c r="F120" s="1" t="s">
        <v>104</v>
      </c>
      <c r="G120" s="4">
        <v>43310.529166666667</v>
      </c>
      <c r="H120" s="4">
        <v>43322.6875</v>
      </c>
      <c r="I120" s="1">
        <v>3</v>
      </c>
      <c r="J120" s="1" t="s">
        <v>66</v>
      </c>
      <c r="K120" s="5">
        <v>231.26999974250799</v>
      </c>
      <c r="L120" s="5">
        <v>11.0799999137719</v>
      </c>
      <c r="M120" s="5">
        <v>44.850000003973598</v>
      </c>
      <c r="N120" s="6">
        <v>231.27</v>
      </c>
      <c r="O120" s="6">
        <v>0</v>
      </c>
      <c r="P120" s="6">
        <v>0</v>
      </c>
      <c r="Q120" s="6">
        <v>0</v>
      </c>
      <c r="R120" s="6">
        <v>44.85</v>
      </c>
      <c r="S120" s="6">
        <v>0</v>
      </c>
      <c r="T120" s="6">
        <v>0</v>
      </c>
      <c r="U120" s="6">
        <v>0</v>
      </c>
      <c r="V120" s="6">
        <v>6.7</v>
      </c>
      <c r="W120" s="6">
        <v>0</v>
      </c>
      <c r="X120" s="6">
        <v>0</v>
      </c>
      <c r="Y120" s="6">
        <v>0</v>
      </c>
      <c r="Z120" s="6">
        <v>4.38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3962</v>
      </c>
      <c r="AL120" s="6">
        <v>3813</v>
      </c>
      <c r="AM120" s="6">
        <v>103.5</v>
      </c>
      <c r="AN120" s="6">
        <v>55971.95</v>
      </c>
      <c r="AO120" s="6">
        <v>27</v>
      </c>
      <c r="AP120" s="6" t="str" cm="1">
        <f t="array" ref="AP120">_xlfn.IFS(AO120&lt;=15,"&lt;=15",AND(AO120&gt;15,AO120&lt;=20),"15-20",AND(AO120&gt;20,AO120&lt;=25),"20-25",AND(AO120&gt;25,AO120&lt;=30),"25-30",AO120&gt;30,"&gt;30")</f>
        <v>25-30</v>
      </c>
      <c r="AQ120" s="7">
        <v>73.9359220231823</v>
      </c>
      <c r="AR120" s="6">
        <v>4</v>
      </c>
      <c r="AS120" s="6">
        <v>4</v>
      </c>
      <c r="AT120" s="7">
        <v>10.633493150684901</v>
      </c>
      <c r="AU120" s="7">
        <v>10.1665068493151</v>
      </c>
      <c r="AV120" s="7">
        <v>3</v>
      </c>
      <c r="AW120" s="7">
        <v>3</v>
      </c>
      <c r="AX120" s="7">
        <v>1.35958904109589</v>
      </c>
      <c r="AY120" s="7">
        <v>13.576404</v>
      </c>
      <c r="AZ120" s="7">
        <f>AY120</f>
        <v>13.576404</v>
      </c>
      <c r="BA120" s="6" t="str" cm="1">
        <f t="array" ref="BA120">_xlfn.IFS(AZ120&lt;=10,"&lt;=10",AND(AZ120&gt;10,AZ120&lt;=11),"10-11",AND(AZ120&gt;11,AZ120&lt;=12),"11-12",AND(AZ120&gt;12,AZ120&lt;=13),"12-13",AND(AZ120&gt;13,AZ120&lt;=14),"13-14",AND(AZ120&gt;14,AZ120&lt;=15),"14-15")</f>
        <v>13-14</v>
      </c>
      <c r="BB120" s="7">
        <v>13.576404</v>
      </c>
      <c r="BC120" s="7">
        <v>13.067019999999999</v>
      </c>
      <c r="BD120" s="7">
        <v>1.52397260273973</v>
      </c>
      <c r="BE120" s="7">
        <v>10.4</v>
      </c>
      <c r="BF120" s="7">
        <v>0.46698600000000001</v>
      </c>
      <c r="BG120" s="6" t="str" cm="1">
        <f t="array" ref="BG120">_xlfn.IFS(BF120&lt;=0.5,"&lt;=0.5",AND(BF120&gt;0.5,BF120&lt;=1),"0.5-1",AND(BF120&gt;1,BF120&lt;=1.5),"1-1.5",AND(BF120&gt;1.5,BF120&lt;=2),"1.5-2",AND(BF120&gt;2,BF120&lt;=2.5),"2-2.5",AND(BF120&gt;2.5,BF120&lt;=3),"2.5-3")</f>
        <v>&lt;=0.5</v>
      </c>
      <c r="BH120" s="8">
        <v>1275</v>
      </c>
      <c r="BI120" s="9">
        <v>292</v>
      </c>
      <c r="BJ120" s="9">
        <v>12.1666666666667</v>
      </c>
      <c r="BK120" s="9">
        <v>12.16</v>
      </c>
      <c r="BL120" s="9">
        <v>291.83999999999997</v>
      </c>
      <c r="BM120" s="9">
        <v>4600.4342465753298</v>
      </c>
      <c r="BN120" s="10">
        <f>K120/$BJ120</f>
        <v>19.008493129521153</v>
      </c>
      <c r="BO120" s="10">
        <f>L120/$BJ120</f>
        <v>0.91068492441960569</v>
      </c>
      <c r="BP120" s="10">
        <f>M120/$BJ120</f>
        <v>3.6863013701896006</v>
      </c>
    </row>
    <row r="121" spans="1:68" x14ac:dyDescent="0.25">
      <c r="A121" s="1">
        <v>50449</v>
      </c>
      <c r="B121" s="1">
        <v>273206</v>
      </c>
      <c r="C121" s="1" t="s">
        <v>140</v>
      </c>
      <c r="D121" s="1">
        <v>4691</v>
      </c>
      <c r="E121" s="1" t="s">
        <v>78</v>
      </c>
      <c r="F121" s="1" t="s">
        <v>150</v>
      </c>
      <c r="G121" s="4">
        <v>44138.770833333336</v>
      </c>
      <c r="H121" s="4">
        <v>44150.3125</v>
      </c>
      <c r="I121" s="1">
        <v>4</v>
      </c>
      <c r="J121" s="1" t="s">
        <v>66</v>
      </c>
      <c r="K121" s="5">
        <v>230.12000226974499</v>
      </c>
      <c r="L121" s="5">
        <v>25.469999904433902</v>
      </c>
      <c r="M121" s="5">
        <v>33.489999572435998</v>
      </c>
      <c r="N121" s="6">
        <v>0</v>
      </c>
      <c r="O121" s="6">
        <v>0</v>
      </c>
      <c r="P121" s="6">
        <v>230.12</v>
      </c>
      <c r="Q121" s="6">
        <v>0</v>
      </c>
      <c r="R121" s="6">
        <v>0</v>
      </c>
      <c r="S121" s="6">
        <v>0</v>
      </c>
      <c r="T121" s="6">
        <v>33.49</v>
      </c>
      <c r="U121" s="6">
        <v>0</v>
      </c>
      <c r="V121" s="6">
        <v>0</v>
      </c>
      <c r="W121" s="6">
        <v>0</v>
      </c>
      <c r="X121" s="6">
        <v>25.47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0.79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3599</v>
      </c>
      <c r="AL121" s="6">
        <v>3549</v>
      </c>
      <c r="AM121" s="6">
        <v>84</v>
      </c>
      <c r="AN121" s="6">
        <v>55902</v>
      </c>
      <c r="AO121" s="6">
        <v>30</v>
      </c>
      <c r="AP121" s="6" t="str" cm="1">
        <f t="array" ref="AP121">_xlfn.IFS(AO121&lt;=15,"&lt;=15",AND(AO121&gt;15,AO121&lt;=20),"15-20",AND(AO121&gt;20,AO121&lt;=25),"20-25",AND(AO121&gt;25,AO121&lt;=30),"25-30",AO121&gt;30,"&gt;30")</f>
        <v>25-30</v>
      </c>
      <c r="AQ121" s="7">
        <v>79.700206732697694</v>
      </c>
      <c r="AR121" s="6">
        <v>4</v>
      </c>
      <c r="AS121" s="6">
        <v>4</v>
      </c>
      <c r="AT121" s="7">
        <v>10.0090252707581</v>
      </c>
      <c r="AU121" s="7">
        <v>9.19097472924188</v>
      </c>
      <c r="AV121" s="7">
        <v>4</v>
      </c>
      <c r="AW121" s="7">
        <v>2</v>
      </c>
      <c r="AX121" s="7">
        <v>1.64837545126354</v>
      </c>
      <c r="AY121" s="7">
        <v>13.062274</v>
      </c>
      <c r="AZ121" s="7">
        <f>AY121</f>
        <v>13.062274</v>
      </c>
      <c r="BA121" s="6" t="str" cm="1">
        <f t="array" ref="BA121">_xlfn.IFS(AZ121&lt;=10,"&lt;=10",AND(AZ121&gt;10,AZ121&lt;=11),"10-11",AND(AZ121&gt;11,AZ121&lt;=12),"11-12",AND(AZ121&gt;12,AZ121&lt;=13),"12-13",AND(AZ121&gt;13,AZ121&lt;=14),"13-14",AND(AZ121&gt;14,AZ121&lt;=15),"14-15")</f>
        <v>13-14</v>
      </c>
      <c r="BB121" s="7">
        <v>13.062274</v>
      </c>
      <c r="BC121" s="7">
        <v>12.875631</v>
      </c>
      <c r="BD121" s="7">
        <v>0.69891696750902499</v>
      </c>
      <c r="BE121" s="7">
        <v>9.6</v>
      </c>
      <c r="BF121" s="7">
        <v>0.81805000000000005</v>
      </c>
      <c r="BG121" s="6" t="str" cm="1">
        <f t="array" ref="BG121">_xlfn.IFS(BF121&lt;=0.5,"&lt;=0.5",AND(BF121&gt;0.5,BF121&lt;=1),"0.5-1",AND(BF121&gt;1,BF121&lt;=1.5),"1-1.5",AND(BF121&gt;1.5,BF121&lt;=2),"1.5-2",AND(BF121&gt;2,BF121&lt;=2.5),"2-2.5",AND(BF121&gt;2.5,BF121&lt;=3),"2.5-3")</f>
        <v>0.5-1</v>
      </c>
      <c r="BH121" s="8">
        <v>1023</v>
      </c>
      <c r="BI121" s="9">
        <v>277</v>
      </c>
      <c r="BJ121" s="9">
        <v>11.5416666666667</v>
      </c>
      <c r="BK121" s="9">
        <v>11.54</v>
      </c>
      <c r="BL121" s="9">
        <v>276.95999999999998</v>
      </c>
      <c r="BM121" s="9">
        <v>4843.494584837531</v>
      </c>
      <c r="BN121" s="10">
        <f>K121/$BJ121</f>
        <v>19.938195142504924</v>
      </c>
      <c r="BO121" s="10">
        <f>L121/$BJ121</f>
        <v>2.206786995330007</v>
      </c>
      <c r="BP121" s="10">
        <f>M121/$BJ121</f>
        <v>2.9016606127742297</v>
      </c>
    </row>
    <row r="122" spans="1:68" x14ac:dyDescent="0.25">
      <c r="A122" s="1">
        <v>45492</v>
      </c>
      <c r="B122" s="1">
        <v>261749</v>
      </c>
      <c r="C122" s="1" t="s">
        <v>118</v>
      </c>
      <c r="D122" s="1">
        <v>4690</v>
      </c>
      <c r="E122" s="1" t="s">
        <v>71</v>
      </c>
      <c r="F122" s="1" t="s">
        <v>123</v>
      </c>
      <c r="G122" s="4">
        <v>43463.375</v>
      </c>
      <c r="H122" s="4">
        <v>43476.166666666664</v>
      </c>
      <c r="I122" s="1">
        <v>4</v>
      </c>
      <c r="J122" s="1" t="s">
        <v>66</v>
      </c>
      <c r="K122" s="5">
        <v>243.53999821344999</v>
      </c>
      <c r="L122" s="5">
        <v>20.290000100930499</v>
      </c>
      <c r="M122" s="5">
        <v>40.610000044107402</v>
      </c>
      <c r="N122" s="6">
        <v>243.54</v>
      </c>
      <c r="O122" s="6">
        <v>0</v>
      </c>
      <c r="P122" s="6">
        <v>0</v>
      </c>
      <c r="Q122" s="6">
        <v>0</v>
      </c>
      <c r="R122" s="6">
        <v>40.61</v>
      </c>
      <c r="S122" s="6">
        <v>0</v>
      </c>
      <c r="T122" s="6">
        <v>0</v>
      </c>
      <c r="U122" s="6">
        <v>0</v>
      </c>
      <c r="V122" s="6">
        <v>17.690000000000001</v>
      </c>
      <c r="W122" s="6">
        <v>0</v>
      </c>
      <c r="X122" s="6">
        <v>0</v>
      </c>
      <c r="Y122" s="6">
        <v>0</v>
      </c>
      <c r="Z122" s="6">
        <v>2.6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3924</v>
      </c>
      <c r="AL122" s="6">
        <v>3843</v>
      </c>
      <c r="AM122" s="6">
        <v>149.5</v>
      </c>
      <c r="AN122" s="6">
        <v>55832.01</v>
      </c>
      <c r="AO122" s="6">
        <v>28</v>
      </c>
      <c r="AP122" s="6" t="str" cm="1">
        <f t="array" ref="AP122">_xlfn.IFS(AO122&lt;=15,"&lt;=15",AND(AO122&gt;15,AO122&lt;=20),"15-20",AND(AO122&gt;20,AO122&lt;=25),"20-25",AND(AO122&gt;25,AO122&lt;=30),"25-30",AO122&gt;30,"&gt;30")</f>
        <v>25-30</v>
      </c>
      <c r="AQ122" s="7">
        <v>73.431825496255499</v>
      </c>
      <c r="AR122" s="6">
        <v>5</v>
      </c>
      <c r="AS122" s="6">
        <v>5</v>
      </c>
      <c r="AT122" s="7">
        <v>10.1071661237785</v>
      </c>
      <c r="AU122" s="7">
        <v>9.9214983713355007</v>
      </c>
      <c r="AV122" s="7">
        <v>3</v>
      </c>
      <c r="AW122" s="7">
        <v>3</v>
      </c>
      <c r="AX122" s="7">
        <v>0.96091205211726405</v>
      </c>
      <c r="AY122" s="7">
        <v>12.823517000000001</v>
      </c>
      <c r="AZ122" s="7">
        <f>AY122</f>
        <v>12.823517000000001</v>
      </c>
      <c r="BA122" s="6" t="str" cm="1">
        <f t="array" ref="BA122">_xlfn.IFS(AZ122&lt;=10,"&lt;=10",AND(AZ122&gt;10,AZ122&lt;=11),"10-11",AND(AZ122&gt;11,AZ122&lt;=12),"11-12",AND(AZ122&gt;12,AZ122&lt;=13),"12-13",AND(AZ122&gt;13,AZ122&lt;=14),"13-14",AND(AZ122&gt;14,AZ122&lt;=15),"14-15")</f>
        <v>12-13</v>
      </c>
      <c r="BB122" s="7">
        <v>12.780521</v>
      </c>
      <c r="BC122" s="7">
        <v>12.516384</v>
      </c>
      <c r="BD122" s="7">
        <v>1.2328990228012999</v>
      </c>
      <c r="BE122" s="7">
        <v>10.014332247557</v>
      </c>
      <c r="BF122" s="7">
        <v>0.185667</v>
      </c>
      <c r="BG122" s="6" t="str" cm="1">
        <f t="array" ref="BG122">_xlfn.IFS(BF122&lt;=0.5,"&lt;=0.5",AND(BF122&gt;0.5,BF122&lt;=1),"0.5-1",AND(BF122&gt;1,BF122&lt;=1.5),"1-1.5",AND(BF122&gt;1.5,BF122&lt;=2),"1.5-2",AND(BF122&gt;2,BF122&lt;=2.5),"2-2.5",AND(BF122&gt;2.5,BF122&lt;=3),"2.5-3")</f>
        <v>&lt;=0.5</v>
      </c>
      <c r="BH122" s="8">
        <v>1840</v>
      </c>
      <c r="BI122" s="9">
        <v>307</v>
      </c>
      <c r="BJ122" s="9">
        <v>12.7916666666667</v>
      </c>
      <c r="BK122" s="9">
        <v>12.79</v>
      </c>
      <c r="BL122" s="9">
        <v>306.95999999999998</v>
      </c>
      <c r="BM122" s="9">
        <v>4364.7173941367964</v>
      </c>
      <c r="BN122" s="10">
        <f>K122/$BJ122</f>
        <v>19.03895751505793</v>
      </c>
      <c r="BO122" s="10">
        <f>L122/$BJ122</f>
        <v>1.5861889329717613</v>
      </c>
      <c r="BP122" s="10">
        <f>M122/$BJ122</f>
        <v>3.174723130483958</v>
      </c>
    </row>
    <row r="123" spans="1:68" x14ac:dyDescent="0.25">
      <c r="A123" s="1">
        <v>51425</v>
      </c>
      <c r="B123" s="1">
        <v>275153</v>
      </c>
      <c r="C123" s="1" t="s">
        <v>63</v>
      </c>
      <c r="D123" s="1">
        <v>4688</v>
      </c>
      <c r="E123" s="1" t="s">
        <v>78</v>
      </c>
      <c r="F123" s="1" t="s">
        <v>65</v>
      </c>
      <c r="G123" s="4">
        <v>44337.695833333331</v>
      </c>
      <c r="H123" s="4">
        <v>44348.55</v>
      </c>
      <c r="I123" s="1">
        <v>2</v>
      </c>
      <c r="J123" s="1" t="s">
        <v>70</v>
      </c>
      <c r="K123" s="5">
        <v>194.59999871254001</v>
      </c>
      <c r="L123" s="5">
        <v>34.569999396801002</v>
      </c>
      <c r="M123" s="5">
        <v>30.709999740123699</v>
      </c>
      <c r="N123" s="6">
        <v>0</v>
      </c>
      <c r="O123" s="6">
        <v>24.48</v>
      </c>
      <c r="P123" s="6">
        <v>170.12</v>
      </c>
      <c r="Q123" s="6">
        <v>0</v>
      </c>
      <c r="R123" s="6">
        <v>0</v>
      </c>
      <c r="S123" s="6">
        <v>4.63</v>
      </c>
      <c r="T123" s="6">
        <v>26.08</v>
      </c>
      <c r="U123" s="6">
        <v>0</v>
      </c>
      <c r="V123" s="6">
        <v>0</v>
      </c>
      <c r="W123" s="6">
        <v>6.39</v>
      </c>
      <c r="X123" s="6">
        <v>28.18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3271</v>
      </c>
      <c r="AL123" s="6">
        <v>3255</v>
      </c>
      <c r="AM123" s="6">
        <v>71.5</v>
      </c>
      <c r="AN123" s="6">
        <v>55557</v>
      </c>
      <c r="AO123" s="6">
        <v>19</v>
      </c>
      <c r="AP123" s="6" t="str" cm="1">
        <f t="array" ref="AP123">_xlfn.IFS(AO123&lt;=15,"&lt;=15",AND(AO123&gt;15,AO123&lt;=20),"15-20",AND(AO123&gt;20,AO123&lt;=25),"20-25",AND(AO123&gt;25,AO123&lt;=30),"25-30",AO123&gt;30,"&gt;30")</f>
        <v>15-20</v>
      </c>
      <c r="AQ123" s="7">
        <v>79.233323509185595</v>
      </c>
      <c r="AR123" s="6">
        <v>5</v>
      </c>
      <c r="AS123" s="6">
        <v>5</v>
      </c>
      <c r="AT123" s="7">
        <v>9.7827586206896608</v>
      </c>
      <c r="AU123" s="7">
        <v>8.6689655172413804</v>
      </c>
      <c r="AV123" s="7">
        <v>3</v>
      </c>
      <c r="AW123" s="7">
        <v>3</v>
      </c>
      <c r="AX123" s="7">
        <v>1.9735632183908001</v>
      </c>
      <c r="AY123" s="7">
        <v>11.720689</v>
      </c>
      <c r="AZ123" s="7">
        <f>AY123</f>
        <v>11.720689</v>
      </c>
      <c r="BA123" s="6" t="str" cm="1">
        <f t="array" ref="BA123">_xlfn.IFS(AZ123&lt;=10,"&lt;=10",AND(AZ123&gt;10,AZ123&lt;=11),"10-11",AND(AZ123&gt;11,AZ123&lt;=12),"11-12",AND(AZ123&gt;12,AZ123&lt;=13),"12-13",AND(AZ123&gt;13,AZ123&lt;=14),"13-14",AND(AZ123&gt;14,AZ123&lt;=15),"14-15")</f>
        <v>11-12</v>
      </c>
      <c r="BB123" s="7">
        <v>12.557240999999999</v>
      </c>
      <c r="BC123" s="7">
        <v>12.495517</v>
      </c>
      <c r="BD123" s="7">
        <v>1.9735632183908001</v>
      </c>
      <c r="BE123" s="7">
        <v>9.2258620689655206</v>
      </c>
      <c r="BF123" s="7">
        <v>1.113793</v>
      </c>
      <c r="BG123" s="6" t="str" cm="1">
        <f t="array" ref="BG123">_xlfn.IFS(BF123&lt;=0.5,"&lt;=0.5",AND(BF123&gt;0.5,BF123&lt;=1),"0.5-1",AND(BF123&gt;1,BF123&lt;=1.5),"1-1.5",AND(BF123&gt;1.5,BF123&lt;=2),"1.5-2",AND(BF123&gt;2,BF123&lt;=2.5),"2-2.5",AND(BF123&gt;2.5,BF123&lt;=3),"2.5-3")</f>
        <v>1-1.5</v>
      </c>
      <c r="BH123" s="8">
        <v>831</v>
      </c>
      <c r="BI123" s="9">
        <v>261</v>
      </c>
      <c r="BJ123" s="9">
        <v>10.875</v>
      </c>
      <c r="BK123" s="9">
        <v>10.85</v>
      </c>
      <c r="BL123" s="9">
        <v>260.39999999999998</v>
      </c>
      <c r="BM123" s="9">
        <v>5108.6896551724139</v>
      </c>
      <c r="BN123" s="10">
        <f>K123/$BJ123</f>
        <v>17.894252755176094</v>
      </c>
      <c r="BO123" s="10">
        <f>L123/$BJ123</f>
        <v>3.178850519246069</v>
      </c>
      <c r="BP123" s="10">
        <f>M123/$BJ123</f>
        <v>2.8239080220803401</v>
      </c>
    </row>
    <row r="124" spans="1:68" x14ac:dyDescent="0.25">
      <c r="A124" s="1">
        <v>50960</v>
      </c>
      <c r="B124" s="1">
        <v>274111</v>
      </c>
      <c r="C124" s="1" t="s">
        <v>144</v>
      </c>
      <c r="D124" s="1">
        <v>4689</v>
      </c>
      <c r="E124" s="1" t="s">
        <v>64</v>
      </c>
      <c r="F124" s="1" t="s">
        <v>130</v>
      </c>
      <c r="G124" s="4">
        <v>44283.404166666667</v>
      </c>
      <c r="H124" s="4">
        <v>44297.45</v>
      </c>
      <c r="I124" s="1">
        <v>1</v>
      </c>
      <c r="J124" s="1" t="s">
        <v>66</v>
      </c>
      <c r="K124" s="5">
        <v>215.220000306765</v>
      </c>
      <c r="L124" s="5">
        <v>28.039999571939301</v>
      </c>
      <c r="M124" s="5">
        <v>39.099999884764401</v>
      </c>
      <c r="N124" s="6">
        <v>0</v>
      </c>
      <c r="O124" s="6">
        <v>0</v>
      </c>
      <c r="P124" s="6">
        <v>215.22</v>
      </c>
      <c r="Q124" s="6">
        <v>0</v>
      </c>
      <c r="R124" s="6">
        <v>0</v>
      </c>
      <c r="S124" s="6">
        <v>0</v>
      </c>
      <c r="T124" s="6">
        <v>39.1</v>
      </c>
      <c r="U124" s="6">
        <v>0</v>
      </c>
      <c r="V124" s="6">
        <v>0</v>
      </c>
      <c r="W124" s="6">
        <v>0.57999999999999996</v>
      </c>
      <c r="X124" s="6">
        <v>22.7</v>
      </c>
      <c r="Y124" s="6">
        <v>0</v>
      </c>
      <c r="Z124" s="6">
        <v>0</v>
      </c>
      <c r="AA124" s="6">
        <v>0</v>
      </c>
      <c r="AB124" s="6">
        <v>4.76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4098</v>
      </c>
      <c r="AL124" s="6">
        <v>4202</v>
      </c>
      <c r="AM124" s="6">
        <v>0</v>
      </c>
      <c r="AN124" s="6">
        <v>55333</v>
      </c>
      <c r="AO124" s="6">
        <v>24</v>
      </c>
      <c r="AP124" s="6" t="str" cm="1">
        <f t="array" ref="AP124">_xlfn.IFS(AO124&lt;=15,"&lt;=15",AND(AO124&gt;15,AO124&lt;=20),"15-20",AND(AO124&gt;20,AO124&lt;=25),"20-25",AND(AO124&gt;25,AO124&lt;=30),"25-30",AO124&gt;30,"&gt;30")</f>
        <v>20-25</v>
      </c>
      <c r="AQ124" s="7">
        <v>68.106875649902307</v>
      </c>
      <c r="AR124" s="6">
        <v>4</v>
      </c>
      <c r="AS124" s="6">
        <v>4</v>
      </c>
      <c r="AT124" s="7">
        <v>9.3000000000000007</v>
      </c>
      <c r="AU124" s="7">
        <v>8.0887240356083101</v>
      </c>
      <c r="AV124" s="7">
        <v>3</v>
      </c>
      <c r="AW124" s="7">
        <v>2</v>
      </c>
      <c r="AX124" s="7">
        <v>0.61127596439169096</v>
      </c>
      <c r="AY124" s="7">
        <v>12.175608</v>
      </c>
      <c r="AZ124" s="7">
        <f>AY124</f>
        <v>12.175608</v>
      </c>
      <c r="BA124" s="6" t="str" cm="1">
        <f t="array" ref="BA124">_xlfn.IFS(AZ124&lt;=10,"&lt;=10",AND(AZ124&gt;10,AZ124&lt;=11),"10-11",AND(AZ124&gt;11,AZ124&lt;=12),"11-12",AND(AZ124&gt;12,AZ124&lt;=13),"12-13",AND(AZ124&gt;13,AZ124&lt;=14),"13-14",AND(AZ124&gt;14,AZ124&lt;=15),"14-15")</f>
        <v>12-13</v>
      </c>
      <c r="BB124" s="7">
        <v>12.164479999999999</v>
      </c>
      <c r="BC124" s="7">
        <v>12.474717999999999</v>
      </c>
      <c r="BD124" s="7">
        <v>0.50148367952522299</v>
      </c>
      <c r="BE124" s="7">
        <v>8.6943620178041492</v>
      </c>
      <c r="BF124" s="7">
        <v>1.2112750000000001</v>
      </c>
      <c r="BG124" s="6" t="str" cm="1">
        <f t="array" ref="BG124">_xlfn.IFS(BF124&lt;=0.5,"&lt;=0.5",AND(BF124&gt;0.5,BF124&lt;=1),"0.5-1",AND(BF124&gt;1,BF124&lt;=1.5),"1-1.5",AND(BF124&gt;1.5,BF124&lt;=2),"1.5-2",AND(BF124&gt;2,BF124&lt;=2.5),"2-2.5",AND(BF124&gt;2.5,BF124&lt;=3),"2.5-3")</f>
        <v>1-1.5</v>
      </c>
      <c r="BH124" s="8">
        <v>0</v>
      </c>
      <c r="BI124" s="9">
        <v>337</v>
      </c>
      <c r="BJ124" s="9">
        <v>14.0416666666667</v>
      </c>
      <c r="BK124" s="9">
        <v>14.05</v>
      </c>
      <c r="BL124" s="9">
        <v>337.2</v>
      </c>
      <c r="BM124" s="9">
        <v>3940.6290801186851</v>
      </c>
      <c r="BN124" s="10">
        <f>K124/$BJ124</f>
        <v>15.327240377929815</v>
      </c>
      <c r="BO124" s="10">
        <f>L124/$BJ124</f>
        <v>1.9969139161024974</v>
      </c>
      <c r="BP124" s="10">
        <f>M124/$BJ124</f>
        <v>2.7845697247309893</v>
      </c>
    </row>
    <row r="125" spans="1:68" x14ac:dyDescent="0.25">
      <c r="A125" s="1">
        <v>51670</v>
      </c>
      <c r="B125" s="1">
        <v>281638</v>
      </c>
      <c r="C125" s="1" t="s">
        <v>153</v>
      </c>
      <c r="D125" s="1">
        <v>4693</v>
      </c>
      <c r="E125" s="1" t="s">
        <v>102</v>
      </c>
      <c r="F125" s="1" t="s">
        <v>78</v>
      </c>
      <c r="G125" s="4">
        <v>44380.666666666664</v>
      </c>
      <c r="H125" s="4">
        <v>44391.708333333336</v>
      </c>
      <c r="I125" s="1">
        <v>3</v>
      </c>
      <c r="J125" s="1" t="s">
        <v>70</v>
      </c>
      <c r="K125" s="5">
        <v>233.95999765396101</v>
      </c>
      <c r="L125" s="5">
        <v>9.74999980380138</v>
      </c>
      <c r="M125" s="5">
        <v>36.780000080664898</v>
      </c>
      <c r="N125" s="6">
        <v>233.96</v>
      </c>
      <c r="O125" s="6">
        <v>0</v>
      </c>
      <c r="P125" s="6">
        <v>0</v>
      </c>
      <c r="Q125" s="6">
        <v>0</v>
      </c>
      <c r="R125" s="6">
        <v>34.950000000000003</v>
      </c>
      <c r="S125" s="6">
        <v>1.83</v>
      </c>
      <c r="T125" s="6">
        <v>0</v>
      </c>
      <c r="U125" s="6">
        <v>0</v>
      </c>
      <c r="V125" s="6">
        <v>9.25</v>
      </c>
      <c r="W125" s="6">
        <v>0.5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0.1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3057</v>
      </c>
      <c r="AL125" s="6">
        <v>3045</v>
      </c>
      <c r="AM125" s="6">
        <v>125</v>
      </c>
      <c r="AN125" s="6">
        <v>55279</v>
      </c>
      <c r="AO125" s="6">
        <v>30</v>
      </c>
      <c r="AP125" s="6" t="str" cm="1">
        <f t="array" ref="AP125">_xlfn.IFS(AO125&lt;=15,"&lt;=15",AND(AO125&gt;15,AO125&lt;=20),"15-20",AND(AO125&gt;20,AO125&lt;=25),"20-25",AND(AO125&gt;25,AO125&lt;=30),"25-30",AO125&gt;30,"&gt;30")</f>
        <v>25-30</v>
      </c>
      <c r="AQ125" s="7">
        <v>78.753297855184698</v>
      </c>
      <c r="AR125" s="6">
        <v>5</v>
      </c>
      <c r="AS125" s="6">
        <v>5</v>
      </c>
      <c r="AT125" s="7">
        <v>10.6449056603774</v>
      </c>
      <c r="AU125" s="7">
        <v>10.1577358490566</v>
      </c>
      <c r="AV125" s="7">
        <v>3</v>
      </c>
      <c r="AW125" s="7">
        <v>2</v>
      </c>
      <c r="AX125" s="7">
        <v>1.3807547169811301</v>
      </c>
      <c r="AY125" s="7">
        <v>11.814527999999999</v>
      </c>
      <c r="AZ125" s="7">
        <f>AY125</f>
        <v>11.814527999999999</v>
      </c>
      <c r="BA125" s="6" t="str" cm="1">
        <f t="array" ref="BA125">_xlfn.IFS(AZ125&lt;=10,"&lt;=10",AND(AZ125&gt;10,AZ125&lt;=11),"10-11",AND(AZ125&gt;11,AZ125&lt;=12),"11-12",AND(AZ125&gt;12,AZ125&lt;=13),"12-13",AND(AZ125&gt;13,AZ125&lt;=14),"13-14",AND(AZ125&gt;14,AZ125&lt;=15),"14-15")</f>
        <v>11-12</v>
      </c>
      <c r="BB125" s="7">
        <v>11.537245</v>
      </c>
      <c r="BC125" s="7">
        <v>11.491433000000001</v>
      </c>
      <c r="BD125" s="7">
        <v>0.97471698113207605</v>
      </c>
      <c r="BE125" s="7">
        <v>10.401320754717</v>
      </c>
      <c r="BF125" s="7">
        <v>0.48716900000000002</v>
      </c>
      <c r="BG125" s="6" t="str" cm="1">
        <f t="array" ref="BG125">_xlfn.IFS(BF125&lt;=0.5,"&lt;=0.5",AND(BF125&gt;0.5,BF125&lt;=1),"0.5-1",AND(BF125&gt;1,BF125&lt;=1.5),"1-1.5",AND(BF125&gt;1.5,BF125&lt;=2),"1.5-2",AND(BF125&gt;2,BF125&lt;=2.5),"2-2.5",AND(BF125&gt;2.5,BF125&lt;=3),"2.5-3")</f>
        <v>&lt;=0.5</v>
      </c>
      <c r="BH125" s="8">
        <v>1395</v>
      </c>
      <c r="BI125" s="9">
        <v>265</v>
      </c>
      <c r="BJ125" s="9">
        <v>11.0416666666667</v>
      </c>
      <c r="BK125" s="9">
        <v>11.04</v>
      </c>
      <c r="BL125" s="9">
        <v>264.95999999999998</v>
      </c>
      <c r="BM125" s="9">
        <v>5006.3999999999851</v>
      </c>
      <c r="BN125" s="10">
        <f>K125/$BJ125</f>
        <v>21.188829976207725</v>
      </c>
      <c r="BO125" s="10">
        <f>L125/$BJ125</f>
        <v>0.883018850155594</v>
      </c>
      <c r="BP125" s="10">
        <f>M125/$BJ125</f>
        <v>3.3310188752300185</v>
      </c>
    </row>
    <row r="126" spans="1:68" x14ac:dyDescent="0.25">
      <c r="A126" s="1">
        <v>47378</v>
      </c>
      <c r="B126" s="1">
        <v>268411</v>
      </c>
      <c r="C126" s="1" t="s">
        <v>163</v>
      </c>
      <c r="D126" s="1">
        <v>4694</v>
      </c>
      <c r="E126" s="1" t="s">
        <v>87</v>
      </c>
      <c r="F126" s="1" t="s">
        <v>78</v>
      </c>
      <c r="G126" s="4">
        <v>43730.666666666664</v>
      </c>
      <c r="H126" s="4">
        <v>43741.71875</v>
      </c>
      <c r="I126" s="1">
        <v>3</v>
      </c>
      <c r="J126" s="1" t="s">
        <v>70</v>
      </c>
      <c r="K126" s="5">
        <v>211.55999970436099</v>
      </c>
      <c r="L126" s="5">
        <v>21.309999858339602</v>
      </c>
      <c r="M126" s="5">
        <v>27.5799998442332</v>
      </c>
      <c r="N126" s="6">
        <v>211.56</v>
      </c>
      <c r="O126" s="6">
        <v>0</v>
      </c>
      <c r="P126" s="6">
        <v>0</v>
      </c>
      <c r="Q126" s="6">
        <v>0</v>
      </c>
      <c r="R126" s="6">
        <v>27.58</v>
      </c>
      <c r="S126" s="6">
        <v>0</v>
      </c>
      <c r="T126" s="6">
        <v>0</v>
      </c>
      <c r="U126" s="6">
        <v>0</v>
      </c>
      <c r="V126" s="6">
        <v>21.31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3397</v>
      </c>
      <c r="AL126" s="6">
        <v>3448</v>
      </c>
      <c r="AM126" s="6">
        <v>88</v>
      </c>
      <c r="AN126" s="6">
        <v>55172</v>
      </c>
      <c r="AO126" s="6">
        <v>25</v>
      </c>
      <c r="AP126" s="6" t="str" cm="1">
        <f t="array" ref="AP126">_xlfn.IFS(AO126&lt;=15,"&lt;=15",AND(AO126&gt;15,AO126&lt;=20),"15-20",AND(AO126&gt;20,AO126&lt;=25),"20-25",AND(AO126&gt;25,AO126&lt;=30),"25-30",AO126&gt;30,"&gt;30")</f>
        <v>20-25</v>
      </c>
      <c r="AQ126" s="7">
        <v>78.679890340267704</v>
      </c>
      <c r="AR126" s="6">
        <v>4</v>
      </c>
      <c r="AS126" s="6">
        <v>4</v>
      </c>
      <c r="AT126" s="7">
        <v>10.286037735849099</v>
      </c>
      <c r="AU126" s="7">
        <v>10.262641509433999</v>
      </c>
      <c r="AV126" s="7">
        <v>2</v>
      </c>
      <c r="AW126" s="7">
        <v>2</v>
      </c>
      <c r="AX126" s="7">
        <v>0.59773584905660404</v>
      </c>
      <c r="AY126" s="7">
        <v>12.803811</v>
      </c>
      <c r="AZ126" s="7">
        <f>AY126</f>
        <v>12.803811</v>
      </c>
      <c r="BA126" s="6" t="str" cm="1">
        <f t="array" ref="BA126">_xlfn.IFS(AZ126&lt;=10,"&lt;=10",AND(AZ126&gt;10,AZ126&lt;=11),"10-11",AND(AZ126&gt;11,AZ126&lt;=12),"11-12",AND(AZ126&gt;12,AZ126&lt;=13),"12-13",AND(AZ126&gt;13,AZ126&lt;=14),"13-14",AND(AZ126&gt;14,AZ126&lt;=15),"14-15")</f>
        <v>12-13</v>
      </c>
      <c r="BB126" s="7">
        <v>12.803811</v>
      </c>
      <c r="BC126" s="7">
        <v>12.995433</v>
      </c>
      <c r="BD126" s="7">
        <v>0.83320754716981105</v>
      </c>
      <c r="BE126" s="7">
        <v>10.2743396226415</v>
      </c>
      <c r="BF126" s="7">
        <v>2.3396E-2</v>
      </c>
      <c r="BG126" s="6" t="str" cm="1">
        <f t="array" ref="BG126">_xlfn.IFS(BF126&lt;=0.5,"&lt;=0.5",AND(BF126&gt;0.5,BF126&lt;=1),"0.5-1",AND(BF126&gt;1,BF126&lt;=1.5),"1-1.5",AND(BF126&gt;1.5,BF126&lt;=2),"1.5-2",AND(BF126&gt;2,BF126&lt;=2.5),"2-2.5",AND(BF126&gt;2.5,BF126&lt;=3),"2.5-3")</f>
        <v>&lt;=0.5</v>
      </c>
      <c r="BH126" s="8">
        <v>1060</v>
      </c>
      <c r="BI126" s="9">
        <v>265</v>
      </c>
      <c r="BJ126" s="9">
        <v>11.0416666666667</v>
      </c>
      <c r="BK126" s="9">
        <v>11.05</v>
      </c>
      <c r="BL126" s="9">
        <v>265.2</v>
      </c>
      <c r="BM126" s="9">
        <v>4996.709433962249</v>
      </c>
      <c r="BN126" s="10">
        <f>K126/$BJ126</f>
        <v>19.160150916621316</v>
      </c>
      <c r="BO126" s="10">
        <f>L126/$BJ126</f>
        <v>1.9299622513213166</v>
      </c>
      <c r="BP126" s="10">
        <f>M126/$BJ126</f>
        <v>2.4978113066475274</v>
      </c>
    </row>
    <row r="127" spans="1:68" x14ac:dyDescent="0.25">
      <c r="A127" s="1">
        <v>46996</v>
      </c>
      <c r="B127" s="1">
        <v>266911</v>
      </c>
      <c r="C127" s="1" t="s">
        <v>140</v>
      </c>
      <c r="D127" s="1">
        <v>4691</v>
      </c>
      <c r="E127" s="1" t="s">
        <v>83</v>
      </c>
      <c r="F127" s="1" t="s">
        <v>78</v>
      </c>
      <c r="G127" s="4">
        <v>43731.966666666667</v>
      </c>
      <c r="H127" s="4">
        <v>43743.758333333331</v>
      </c>
      <c r="I127" s="1">
        <v>3</v>
      </c>
      <c r="J127" s="1" t="s">
        <v>70</v>
      </c>
      <c r="K127" s="5">
        <v>222.39999906221999</v>
      </c>
      <c r="L127" s="5">
        <v>5.9000000295539703</v>
      </c>
      <c r="M127" s="5">
        <v>35.899999856948902</v>
      </c>
      <c r="N127" s="6">
        <v>222.4</v>
      </c>
      <c r="O127" s="6">
        <v>0</v>
      </c>
      <c r="P127" s="6">
        <v>0</v>
      </c>
      <c r="Q127" s="6">
        <v>0</v>
      </c>
      <c r="R127" s="6">
        <v>35.9</v>
      </c>
      <c r="S127" s="6">
        <v>0</v>
      </c>
      <c r="T127" s="6">
        <v>0</v>
      </c>
      <c r="U127" s="6">
        <v>0</v>
      </c>
      <c r="V127" s="6">
        <v>5.9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3133</v>
      </c>
      <c r="AL127" s="6">
        <v>3209</v>
      </c>
      <c r="AM127" s="6">
        <v>6</v>
      </c>
      <c r="AN127" s="6">
        <v>55098</v>
      </c>
      <c r="AO127" s="6">
        <v>31</v>
      </c>
      <c r="AP127" s="6" t="str" cm="1">
        <f t="array" ref="AP127">_xlfn.IFS(AO127&lt;=15,"&lt;=15",AND(AO127&gt;15,AO127&lt;=20),"15-20",AND(AO127&gt;20,AO127&lt;=25),"20-25",AND(AO127&gt;25,AO127&lt;=30),"25-30",AO127&gt;30,"&gt;30")</f>
        <v>&gt;30</v>
      </c>
      <c r="AQ127" s="7">
        <v>73.432998097309095</v>
      </c>
      <c r="AR127" s="6">
        <v>4</v>
      </c>
      <c r="AS127" s="6">
        <v>4</v>
      </c>
      <c r="AT127" s="7">
        <v>11.057243816254401</v>
      </c>
      <c r="AU127" s="7">
        <v>9.3568904593639601</v>
      </c>
      <c r="AV127" s="7">
        <v>2</v>
      </c>
      <c r="AW127" s="7">
        <v>2</v>
      </c>
      <c r="AX127" s="7">
        <v>0.81095406360424005</v>
      </c>
      <c r="AY127" s="7">
        <v>11.755122999999999</v>
      </c>
      <c r="AZ127" s="7">
        <f>AY127</f>
        <v>11.755122999999999</v>
      </c>
      <c r="BA127" s="6" t="str" cm="1">
        <f t="array" ref="BA127">_xlfn.IFS(AZ127&lt;=10,"&lt;=10",AND(AZ127&gt;10,AZ127&lt;=11),"10-11",AND(AZ127&gt;11,AZ127&lt;=12),"11-12",AND(AZ127&gt;12,AZ127&lt;=13),"12-13",AND(AZ127&gt;13,AZ127&lt;=14),"13-14",AND(AZ127&gt;14,AZ127&lt;=15),"14-15")</f>
        <v>11-12</v>
      </c>
      <c r="BB127" s="7">
        <v>11.755122999999999</v>
      </c>
      <c r="BC127" s="7">
        <v>11.973851</v>
      </c>
      <c r="BD127" s="7">
        <v>1.00706713780919</v>
      </c>
      <c r="BE127" s="7">
        <v>10.207067137809201</v>
      </c>
      <c r="BF127" s="7">
        <v>1.700353</v>
      </c>
      <c r="BG127" s="6" t="str" cm="1">
        <f t="array" ref="BG127">_xlfn.IFS(BF127&lt;=0.5,"&lt;=0.5",AND(BF127&gt;0.5,BF127&lt;=1),"0.5-1",AND(BF127&gt;1,BF127&lt;=1.5),"1-1.5",AND(BF127&gt;1.5,BF127&lt;=2),"1.5-2",AND(BF127&gt;2,BF127&lt;=2.5),"2-2.5",AND(BF127&gt;2.5,BF127&lt;=3),"2.5-3")</f>
        <v>1.5-2</v>
      </c>
      <c r="BH127" s="8">
        <v>73</v>
      </c>
      <c r="BI127" s="9">
        <v>283</v>
      </c>
      <c r="BJ127" s="9">
        <v>11.7916666666667</v>
      </c>
      <c r="BK127" s="9">
        <v>11.79</v>
      </c>
      <c r="BL127" s="9">
        <v>282.95999999999998</v>
      </c>
      <c r="BM127" s="9">
        <v>4672.6219081271956</v>
      </c>
      <c r="BN127" s="10">
        <f>K127/$BJ127</f>
        <v>18.86077730562991</v>
      </c>
      <c r="BO127" s="10">
        <f>L127/$BJ127</f>
        <v>0.5003533593968017</v>
      </c>
      <c r="BP127" s="10">
        <f>M127/$BJ127</f>
        <v>3.0445229560663294</v>
      </c>
    </row>
    <row r="128" spans="1:68" x14ac:dyDescent="0.25">
      <c r="A128" s="1">
        <v>46995</v>
      </c>
      <c r="B128" s="1">
        <v>265616</v>
      </c>
      <c r="C128" s="1" t="s">
        <v>140</v>
      </c>
      <c r="D128" s="1">
        <v>4691</v>
      </c>
      <c r="E128" s="1" t="s">
        <v>87</v>
      </c>
      <c r="F128" s="1" t="s">
        <v>78</v>
      </c>
      <c r="G128" s="4">
        <v>43675.416666666664</v>
      </c>
      <c r="H128" s="4">
        <v>43686.708333333336</v>
      </c>
      <c r="I128" s="1">
        <v>3</v>
      </c>
      <c r="J128" s="1" t="s">
        <v>70</v>
      </c>
      <c r="K128" s="5">
        <v>238.69999774297099</v>
      </c>
      <c r="L128" s="5">
        <v>6.5999999927977697</v>
      </c>
      <c r="M128" s="5">
        <v>34.299999852975198</v>
      </c>
      <c r="N128" s="6">
        <v>238.7</v>
      </c>
      <c r="O128" s="6">
        <v>0</v>
      </c>
      <c r="P128" s="6">
        <v>0</v>
      </c>
      <c r="Q128" s="6">
        <v>0</v>
      </c>
      <c r="R128" s="6">
        <v>34.299999999999997</v>
      </c>
      <c r="S128" s="6">
        <v>0</v>
      </c>
      <c r="T128" s="6">
        <v>0</v>
      </c>
      <c r="U128" s="6">
        <v>0</v>
      </c>
      <c r="V128" s="6">
        <v>6.6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3362</v>
      </c>
      <c r="AL128" s="6">
        <v>3421</v>
      </c>
      <c r="AM128" s="6">
        <v>43</v>
      </c>
      <c r="AN128" s="6">
        <v>54933</v>
      </c>
      <c r="AO128" s="6">
        <v>24</v>
      </c>
      <c r="AP128" s="6" t="str" cm="1">
        <f t="array" ref="AP128">_xlfn.IFS(AO128&lt;=15,"&lt;=15",AND(AO128&gt;15,AO128&lt;=20),"15-20",AND(AO128&gt;20,AO128&lt;=25),"20-25",AND(AO128&gt;25,AO128&lt;=30),"25-30",AO128&gt;30,"&gt;30")</f>
        <v>20-25</v>
      </c>
      <c r="AQ128" s="7">
        <v>79.339073390733901</v>
      </c>
      <c r="AR128" s="6">
        <v>3</v>
      </c>
      <c r="AS128" s="6">
        <v>3</v>
      </c>
      <c r="AT128" s="7">
        <v>10.6</v>
      </c>
      <c r="AU128" s="7">
        <v>10.2974169741697</v>
      </c>
      <c r="AV128" s="7">
        <v>2</v>
      </c>
      <c r="AW128" s="7">
        <v>1</v>
      </c>
      <c r="AX128" s="7">
        <v>1.07749077490775</v>
      </c>
      <c r="AY128" s="7">
        <v>12.406494</v>
      </c>
      <c r="AZ128" s="7">
        <f>AY128</f>
        <v>12.406494</v>
      </c>
      <c r="BA128" s="6" t="str" cm="1">
        <f t="array" ref="BA128">_xlfn.IFS(AZ128&lt;=10,"&lt;=10",AND(AZ128&gt;10,AZ128&lt;=11),"10-11",AND(AZ128&gt;11,AZ128&lt;=12),"11-12",AND(AZ128&gt;12,AZ128&lt;=13),"12-13",AND(AZ128&gt;13,AZ128&lt;=14),"13-14",AND(AZ128&gt;14,AZ128&lt;=15),"14-15")</f>
        <v>12-13</v>
      </c>
      <c r="BB128" s="7">
        <v>12.406494</v>
      </c>
      <c r="BC128" s="7">
        <v>12.62476</v>
      </c>
      <c r="BD128" s="7">
        <v>1.0826568265682699</v>
      </c>
      <c r="BE128" s="7">
        <v>10.4487084870849</v>
      </c>
      <c r="BF128" s="7">
        <v>0.30258299999999999</v>
      </c>
      <c r="BG128" s="6" t="str" cm="1">
        <f t="array" ref="BG128">_xlfn.IFS(BF128&lt;=0.5,"&lt;=0.5",AND(BF128&gt;0.5,BF128&lt;=1),"0.5-1",AND(BF128&gt;1,BF128&lt;=1.5),"1-1.5",AND(BF128&gt;1.5,BF128&lt;=2),"1.5-2",AND(BF128&gt;2,BF128&lt;=2.5),"2-2.5",AND(BF128&gt;2.5,BF128&lt;=3),"2.5-3")</f>
        <v>&lt;=0.5</v>
      </c>
      <c r="BH128" s="8">
        <v>520</v>
      </c>
      <c r="BI128" s="9">
        <v>271</v>
      </c>
      <c r="BJ128" s="9">
        <v>11.2916666666667</v>
      </c>
      <c r="BK128" s="9">
        <v>11.29</v>
      </c>
      <c r="BL128" s="9">
        <v>270.95999999999998</v>
      </c>
      <c r="BM128" s="9">
        <v>4864.9151291512771</v>
      </c>
      <c r="BN128" s="10">
        <f>K128/$BJ128</f>
        <v>21.139483194949399</v>
      </c>
      <c r="BO128" s="10">
        <f>L128/$BJ128</f>
        <v>0.58450184438061259</v>
      </c>
      <c r="BP128" s="10">
        <f>M128/$BJ128</f>
        <v>3.0376383633631083</v>
      </c>
    </row>
    <row r="129" spans="1:68" x14ac:dyDescent="0.25">
      <c r="A129" s="1">
        <v>51126</v>
      </c>
      <c r="B129" s="1">
        <v>274431</v>
      </c>
      <c r="C129" s="1" t="s">
        <v>153</v>
      </c>
      <c r="D129" s="1">
        <v>4693</v>
      </c>
      <c r="E129" s="1" t="s">
        <v>78</v>
      </c>
      <c r="F129" s="1" t="s">
        <v>65</v>
      </c>
      <c r="G129" s="4">
        <v>44290.260416666664</v>
      </c>
      <c r="H129" s="4">
        <v>44302.118055555555</v>
      </c>
      <c r="I129" s="1">
        <v>2</v>
      </c>
      <c r="J129" s="1" t="s">
        <v>70</v>
      </c>
      <c r="K129" s="5">
        <v>252.11000347137499</v>
      </c>
      <c r="L129" s="5">
        <v>29.719999949137399</v>
      </c>
      <c r="M129" s="5">
        <v>38.070000251134203</v>
      </c>
      <c r="N129" s="6">
        <v>241.79</v>
      </c>
      <c r="O129" s="6">
        <v>10.32</v>
      </c>
      <c r="P129" s="6">
        <v>0</v>
      </c>
      <c r="Q129" s="6">
        <v>0</v>
      </c>
      <c r="R129" s="6">
        <v>33.22</v>
      </c>
      <c r="S129" s="6">
        <v>4.8499999999999996</v>
      </c>
      <c r="T129" s="6">
        <v>0</v>
      </c>
      <c r="U129" s="6">
        <v>0</v>
      </c>
      <c r="V129" s="6">
        <v>23.99</v>
      </c>
      <c r="W129" s="6">
        <v>5.73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0.1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3214</v>
      </c>
      <c r="AL129" s="6">
        <v>3206</v>
      </c>
      <c r="AM129" s="6">
        <v>126.8</v>
      </c>
      <c r="AN129" s="6">
        <v>54926</v>
      </c>
      <c r="AO129" s="6">
        <v>16</v>
      </c>
      <c r="AP129" s="6" t="str" cm="1">
        <f t="array" ref="AP129">_xlfn.IFS(AO129&lt;=15,"&lt;=15",AND(AO129&gt;15,AO129&lt;=20),"15-20",AND(AO129&gt;20,AO129&lt;=25),"20-25",AND(AO129&gt;25,AO129&lt;=30),"25-30",AO129&gt;30,"&gt;30")</f>
        <v>15-20</v>
      </c>
      <c r="AQ129" s="7">
        <v>78.175273865414695</v>
      </c>
      <c r="AR129" s="6">
        <v>5</v>
      </c>
      <c r="AS129" s="6">
        <v>5</v>
      </c>
      <c r="AT129" s="7">
        <v>11.5830985915493</v>
      </c>
      <c r="AU129" s="7">
        <v>9.0253521126760603</v>
      </c>
      <c r="AV129" s="7">
        <v>4</v>
      </c>
      <c r="AW129" s="7">
        <v>2</v>
      </c>
      <c r="AX129" s="7">
        <v>2.11408450704225</v>
      </c>
      <c r="AY129" s="7">
        <v>11.295633</v>
      </c>
      <c r="AZ129" s="7">
        <f>AY129</f>
        <v>11.295633</v>
      </c>
      <c r="BA129" s="6" t="str" cm="1">
        <f t="array" ref="BA129">_xlfn.IFS(AZ129&lt;=10,"&lt;=10",AND(AZ129&gt;10,AZ129&lt;=11),"10-11",AND(AZ129&gt;11,AZ129&lt;=12),"11-12",AND(AZ129&gt;12,AZ129&lt;=13),"12-13",AND(AZ129&gt;13,AZ129&lt;=14),"13-14",AND(AZ129&gt;14,AZ129&lt;=15),"14-15")</f>
        <v>11-12</v>
      </c>
      <c r="BB129" s="7">
        <v>11.295633</v>
      </c>
      <c r="BC129" s="7">
        <v>11.266337999999999</v>
      </c>
      <c r="BD129" s="7">
        <v>2.0140845070422499</v>
      </c>
      <c r="BE129" s="7">
        <v>10.304225352112701</v>
      </c>
      <c r="BF129" s="7">
        <v>2.5577459999999999</v>
      </c>
      <c r="BG129" s="6" t="str" cm="1">
        <f t="array" ref="BG129">_xlfn.IFS(BF129&lt;=0.5,"&lt;=0.5",AND(BF129&gt;0.5,BF129&lt;=1),"0.5-1",AND(BF129&gt;1,BF129&lt;=1.5),"1-1.5",AND(BF129&gt;1.5,BF129&lt;=2),"1.5-2",AND(BF129&gt;2,BF129&lt;=2.5),"2-2.5",AND(BF129&gt;2.5,BF129&lt;=3),"2.5-3")</f>
        <v>2.5-3</v>
      </c>
      <c r="BH129" s="8">
        <v>1330</v>
      </c>
      <c r="BI129" s="9">
        <v>284</v>
      </c>
      <c r="BJ129" s="9">
        <v>11.8333333333333</v>
      </c>
      <c r="BK129" s="9">
        <v>11.86</v>
      </c>
      <c r="BL129" s="9">
        <v>284.64</v>
      </c>
      <c r="BM129" s="9">
        <v>4641.6338028169148</v>
      </c>
      <c r="BN129" s="10">
        <f>K129/$BJ129</f>
        <v>21.305070715890903</v>
      </c>
      <c r="BO129" s="10">
        <f>L129/$BJ129</f>
        <v>2.511549291476407</v>
      </c>
      <c r="BP129" s="10">
        <f>M129/$BJ129</f>
        <v>3.2171831198141669</v>
      </c>
    </row>
    <row r="130" spans="1:68" x14ac:dyDescent="0.25">
      <c r="A130" s="1">
        <v>48939</v>
      </c>
      <c r="B130" s="1">
        <v>280880</v>
      </c>
      <c r="C130" s="1" t="s">
        <v>99</v>
      </c>
      <c r="D130" s="1">
        <v>4687</v>
      </c>
      <c r="E130" s="1" t="s">
        <v>150</v>
      </c>
      <c r="F130" s="1" t="s">
        <v>78</v>
      </c>
      <c r="G130" s="4">
        <v>43866.5625</v>
      </c>
      <c r="H130" s="4">
        <v>43877.791666666664</v>
      </c>
      <c r="I130" s="1">
        <v>1</v>
      </c>
      <c r="J130" s="1" t="s">
        <v>66</v>
      </c>
      <c r="K130" s="5">
        <v>210.99999825159699</v>
      </c>
      <c r="L130" s="5">
        <v>2.3000000522782398</v>
      </c>
      <c r="M130" s="5">
        <v>25.7000004847844</v>
      </c>
      <c r="N130" s="6">
        <v>0</v>
      </c>
      <c r="O130" s="6">
        <v>0</v>
      </c>
      <c r="P130" s="6">
        <v>206.641025641026</v>
      </c>
      <c r="Q130" s="6">
        <v>0</v>
      </c>
      <c r="R130" s="6">
        <v>0</v>
      </c>
      <c r="S130" s="6">
        <v>0</v>
      </c>
      <c r="T130" s="6">
        <v>25.133333333333301</v>
      </c>
      <c r="U130" s="6">
        <v>0</v>
      </c>
      <c r="V130" s="6">
        <v>0</v>
      </c>
      <c r="W130" s="6">
        <v>0</v>
      </c>
      <c r="X130" s="6">
        <v>2.1256410256410301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0.8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3835</v>
      </c>
      <c r="AL130" s="6">
        <v>3830</v>
      </c>
      <c r="AM130" s="6">
        <v>6</v>
      </c>
      <c r="AN130" s="6">
        <v>54524</v>
      </c>
      <c r="AO130" s="6">
        <v>25</v>
      </c>
      <c r="AP130" s="6" t="str" cm="1">
        <f t="array" ref="AP130">_xlfn.IFS(AO130&lt;=15,"&lt;=15",AND(AO130&gt;15,AO130&lt;=20),"15-20",AND(AO130&gt;20,AO130&lt;=25),"20-25",AND(AO130&gt;25,AO130&lt;=30),"25-30",AO130&gt;30,"&gt;30")</f>
        <v>20-25</v>
      </c>
      <c r="AQ130" s="7">
        <v>72.104526748971196</v>
      </c>
      <c r="AR130" s="6">
        <v>4</v>
      </c>
      <c r="AS130" s="6">
        <v>4</v>
      </c>
      <c r="AT130" s="7">
        <v>10.3022222222222</v>
      </c>
      <c r="AU130" s="7">
        <v>8.7244444444444404</v>
      </c>
      <c r="AV130" s="7">
        <v>3</v>
      </c>
      <c r="AW130" s="7">
        <v>3</v>
      </c>
      <c r="AX130" s="7">
        <v>0.33777777777777801</v>
      </c>
      <c r="AY130" s="7">
        <v>13.019776999999999</v>
      </c>
      <c r="AZ130" s="7">
        <f>AY130</f>
        <v>13.019776999999999</v>
      </c>
      <c r="BA130" s="6" t="str" cm="1">
        <f t="array" ref="BA130">_xlfn.IFS(AZ130&lt;=10,"&lt;=10",AND(AZ130&gt;10,AZ130&lt;=11),"10-11",AND(AZ130&gt;11,AZ130&lt;=12),"11-12",AND(AZ130&gt;12,AZ130&lt;=13),"12-13",AND(AZ130&gt;13,AZ130&lt;=14),"13-14",AND(AZ130&gt;14,AZ130&lt;=15),"14-15")</f>
        <v>13-14</v>
      </c>
      <c r="BB130" s="7">
        <v>13.019776999999999</v>
      </c>
      <c r="BC130" s="7">
        <v>12.950148</v>
      </c>
      <c r="BD130" s="7">
        <v>0.33777777777777801</v>
      </c>
      <c r="BE130" s="7">
        <v>9.5133333333333301</v>
      </c>
      <c r="BF130" s="7">
        <v>1.577777</v>
      </c>
      <c r="BG130" s="6" t="str" cm="1">
        <f t="array" ref="BG130">_xlfn.IFS(BF130&lt;=0.5,"&lt;=0.5",AND(BF130&gt;0.5,BF130&lt;=1),"0.5-1",AND(BF130&gt;1,BF130&lt;=1.5),"1-1.5",AND(BF130&gt;1.5,BF130&lt;=2),"1.5-2",AND(BF130&gt;2,BF130&lt;=2.5),"2-2.5",AND(BF130&gt;2.5,BF130&lt;=3),"2.5-3")</f>
        <v>1.5-2</v>
      </c>
      <c r="BH130" s="8">
        <v>70</v>
      </c>
      <c r="BI130" s="9">
        <v>270</v>
      </c>
      <c r="BJ130" s="9">
        <v>11.25</v>
      </c>
      <c r="BK130" s="9">
        <v>11.23</v>
      </c>
      <c r="BL130" s="9">
        <v>269.52</v>
      </c>
      <c r="BM130" s="9">
        <v>4846.5777777777776</v>
      </c>
      <c r="BN130" s="10">
        <f>K130/$BJ130</f>
        <v>18.755555400141954</v>
      </c>
      <c r="BO130" s="10">
        <f>L130/$BJ130</f>
        <v>0.20444444909139908</v>
      </c>
      <c r="BP130" s="10">
        <f>M130/$BJ130</f>
        <v>2.284444487536391</v>
      </c>
    </row>
    <row r="131" spans="1:68" x14ac:dyDescent="0.25">
      <c r="A131" s="1">
        <v>50549</v>
      </c>
      <c r="B131" s="1">
        <v>272854</v>
      </c>
      <c r="C131" s="1" t="s">
        <v>153</v>
      </c>
      <c r="D131" s="1">
        <v>4693</v>
      </c>
      <c r="E131" s="1" t="s">
        <v>87</v>
      </c>
      <c r="F131" s="1" t="s">
        <v>78</v>
      </c>
      <c r="G131" s="4">
        <v>44128.708333333336</v>
      </c>
      <c r="H131" s="4">
        <v>44139.625</v>
      </c>
      <c r="I131" s="1">
        <v>4</v>
      </c>
      <c r="J131" s="1" t="s">
        <v>70</v>
      </c>
      <c r="K131" s="5">
        <v>239.84000166257201</v>
      </c>
      <c r="L131" s="5">
        <v>1.1000000238418599</v>
      </c>
      <c r="M131" s="5">
        <v>37.529999881982803</v>
      </c>
      <c r="N131" s="6">
        <v>239.84</v>
      </c>
      <c r="O131" s="6">
        <v>0</v>
      </c>
      <c r="P131" s="6">
        <v>0</v>
      </c>
      <c r="Q131" s="6">
        <v>0</v>
      </c>
      <c r="R131" s="6">
        <v>37.43</v>
      </c>
      <c r="S131" s="6">
        <v>0.1</v>
      </c>
      <c r="T131" s="6">
        <v>0</v>
      </c>
      <c r="U131" s="6">
        <v>0</v>
      </c>
      <c r="V131" s="6">
        <v>1.1000000000000001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5.13</v>
      </c>
      <c r="AE131" s="6">
        <v>0.4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3369</v>
      </c>
      <c r="AL131" s="6">
        <v>3424</v>
      </c>
      <c r="AM131" s="6">
        <v>70</v>
      </c>
      <c r="AN131" s="6">
        <v>54414</v>
      </c>
      <c r="AO131" s="6">
        <v>22</v>
      </c>
      <c r="AP131" s="6" t="str" cm="1">
        <f t="array" ref="AP131">_xlfn.IFS(AO131&lt;=15,"&lt;=15",AND(AO131&gt;15,AO131&lt;=20),"15-20",AND(AO131&gt;20,AO131&lt;=25),"20-25",AND(AO131&gt;25,AO131&lt;=30),"25-30",AO131&gt;30,"&gt;30")</f>
        <v>20-25</v>
      </c>
      <c r="AQ131" s="7">
        <v>84.509558295817797</v>
      </c>
      <c r="AR131" s="6">
        <v>5</v>
      </c>
      <c r="AS131" s="6">
        <v>5</v>
      </c>
      <c r="AT131" s="7">
        <v>10.537786259542001</v>
      </c>
      <c r="AU131" s="7">
        <v>10.287786259542001</v>
      </c>
      <c r="AV131" s="7">
        <v>3</v>
      </c>
      <c r="AW131" s="7">
        <v>1</v>
      </c>
      <c r="AX131" s="7">
        <v>1.7534351145038201</v>
      </c>
      <c r="AY131" s="7">
        <v>12.858167</v>
      </c>
      <c r="AZ131" s="7">
        <f>AY131</f>
        <v>12.858167</v>
      </c>
      <c r="BA131" s="6" t="str" cm="1">
        <f t="array" ref="BA131">_xlfn.IFS(AZ131&lt;=10,"&lt;=10",AND(AZ131&gt;10,AZ131&lt;=11),"10-11",AND(AZ131&gt;11,AZ131&lt;=12),"11-12",AND(AZ131&gt;12,AZ131&lt;=13),"12-13",AND(AZ131&gt;13,AZ131&lt;=14),"13-14",AND(AZ131&gt;14,AZ131&lt;=15),"14-15")</f>
        <v>12-13</v>
      </c>
      <c r="BB131" s="7">
        <v>12.858167</v>
      </c>
      <c r="BC131" s="7">
        <v>13.067519000000001</v>
      </c>
      <c r="BD131" s="7">
        <v>1.2538167938931299</v>
      </c>
      <c r="BE131" s="7">
        <v>10.412786259542001</v>
      </c>
      <c r="BF131" s="7">
        <v>0.25</v>
      </c>
      <c r="BG131" s="6" t="str" cm="1">
        <f t="array" ref="BG131">_xlfn.IFS(BF131&lt;=0.5,"&lt;=0.5",AND(BF131&gt;0.5,BF131&lt;=1),"0.5-1",AND(BF131&gt;1,BF131&lt;=1.5),"1-1.5",AND(BF131&gt;1.5,BF131&lt;=2),"1.5-2",AND(BF131&gt;2,BF131&lt;=2.5),"2-2.5",AND(BF131&gt;2.5,BF131&lt;=3),"2.5-3")</f>
        <v>&lt;=0.5</v>
      </c>
      <c r="BH131" s="8">
        <v>840</v>
      </c>
      <c r="BI131" s="9">
        <v>262</v>
      </c>
      <c r="BJ131" s="9">
        <v>10.9166666666667</v>
      </c>
      <c r="BK131" s="9">
        <v>10.92</v>
      </c>
      <c r="BL131" s="9">
        <v>262.08</v>
      </c>
      <c r="BM131" s="9">
        <v>4984.4885496183051</v>
      </c>
      <c r="BN131" s="10">
        <f>K131/$BJ131</f>
        <v>21.970076488174467</v>
      </c>
      <c r="BO131" s="10">
        <f>L131/$BJ131</f>
        <v>0.10076336096261282</v>
      </c>
      <c r="BP131" s="10">
        <f>M131/$BJ131</f>
        <v>3.4378625846091011</v>
      </c>
    </row>
    <row r="132" spans="1:68" x14ac:dyDescent="0.25">
      <c r="A132" s="1">
        <v>46991</v>
      </c>
      <c r="B132" s="1">
        <v>266864</v>
      </c>
      <c r="C132" s="1" t="s">
        <v>140</v>
      </c>
      <c r="D132" s="1">
        <v>4691</v>
      </c>
      <c r="E132" s="1" t="s">
        <v>87</v>
      </c>
      <c r="F132" s="1" t="s">
        <v>74</v>
      </c>
      <c r="G132" s="4">
        <v>43492.75</v>
      </c>
      <c r="H132" s="4">
        <v>43504.5625</v>
      </c>
      <c r="I132" s="1">
        <v>1</v>
      </c>
      <c r="J132" s="1" t="s">
        <v>66</v>
      </c>
      <c r="K132" s="5">
        <v>226.699999650319</v>
      </c>
      <c r="L132" s="5">
        <v>24.400000343720102</v>
      </c>
      <c r="M132" s="5">
        <v>52.5500001509984</v>
      </c>
      <c r="N132" s="6">
        <v>226.7</v>
      </c>
      <c r="O132" s="6">
        <v>0</v>
      </c>
      <c r="P132" s="6">
        <v>0</v>
      </c>
      <c r="Q132" s="6">
        <v>0</v>
      </c>
      <c r="R132" s="6">
        <v>52.6</v>
      </c>
      <c r="S132" s="6">
        <v>0</v>
      </c>
      <c r="T132" s="6">
        <v>0</v>
      </c>
      <c r="U132" s="6">
        <v>0</v>
      </c>
      <c r="V132" s="6">
        <v>24.4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3570</v>
      </c>
      <c r="AL132" s="6">
        <v>3604</v>
      </c>
      <c r="AM132" s="6">
        <v>135</v>
      </c>
      <c r="AN132" s="6">
        <v>53916</v>
      </c>
      <c r="AO132" s="6">
        <v>26</v>
      </c>
      <c r="AP132" s="6" t="str" cm="1">
        <f t="array" ref="AP132">_xlfn.IFS(AO132&lt;=15,"&lt;=15",AND(AO132&gt;15,AO132&lt;=20),"15-20",AND(AO132&gt;20,AO132&lt;=25),"20-25",AND(AO132&gt;25,AO132&lt;=30),"25-30",AO132&gt;30,"&gt;30")</f>
        <v>25-30</v>
      </c>
      <c r="AQ132" s="7">
        <v>76.923741354836807</v>
      </c>
      <c r="AR132" s="6">
        <v>4</v>
      </c>
      <c r="AS132" s="6">
        <v>4</v>
      </c>
      <c r="AT132" s="7">
        <v>10.590459363957599</v>
      </c>
      <c r="AU132" s="7">
        <v>10.3</v>
      </c>
      <c r="AV132" s="7">
        <v>3</v>
      </c>
      <c r="AW132" s="7">
        <v>3</v>
      </c>
      <c r="AX132" s="7">
        <v>0.21201413427561799</v>
      </c>
      <c r="AY132" s="7">
        <v>12.594063</v>
      </c>
      <c r="AZ132" s="7">
        <f>AY132</f>
        <v>12.594063</v>
      </c>
      <c r="BA132" s="6" t="str" cm="1">
        <f t="array" ref="BA132">_xlfn.IFS(AZ132&lt;=10,"&lt;=10",AND(AZ132&gt;10,AZ132&lt;=11),"10-11",AND(AZ132&gt;11,AZ132&lt;=12),"11-12",AND(AZ132&gt;12,AZ132&lt;=13),"12-13",AND(AZ132&gt;13,AZ132&lt;=14),"13-14",AND(AZ132&gt;14,AZ132&lt;=15),"14-15")</f>
        <v>12-13</v>
      </c>
      <c r="BB132" s="7">
        <v>12.594063</v>
      </c>
      <c r="BC132" s="7">
        <v>12.713321000000001</v>
      </c>
      <c r="BD132" s="7">
        <v>0.21201413427561799</v>
      </c>
      <c r="BE132" s="7">
        <v>10.4452296819788</v>
      </c>
      <c r="BF132" s="7">
        <v>0.29045900000000002</v>
      </c>
      <c r="BG132" s="6" t="str" cm="1">
        <f t="array" ref="BG132">_xlfn.IFS(BF132&lt;=0.5,"&lt;=0.5",AND(BF132&gt;0.5,BF132&lt;=1),"0.5-1",AND(BF132&gt;1,BF132&lt;=1.5),"1-1.5",AND(BF132&gt;1.5,BF132&lt;=2),"1.5-2",AND(BF132&gt;2,BF132&lt;=2.5),"2-2.5",AND(BF132&gt;2.5,BF132&lt;=3),"2.5-3")</f>
        <v>&lt;=0.5</v>
      </c>
      <c r="BH132" s="8">
        <v>1689</v>
      </c>
      <c r="BI132" s="9">
        <v>283</v>
      </c>
      <c r="BJ132" s="9">
        <v>11.7916666666667</v>
      </c>
      <c r="BK132" s="9">
        <v>11.81</v>
      </c>
      <c r="BL132" s="9">
        <v>283.44</v>
      </c>
      <c r="BM132" s="9">
        <v>4572.3816254416834</v>
      </c>
      <c r="BN132" s="10">
        <f>K132/$BJ132</f>
        <v>19.225441666458096</v>
      </c>
      <c r="BO132" s="10">
        <f>L132/$BJ132</f>
        <v>2.0692579796794375</v>
      </c>
      <c r="BP132" s="10">
        <f>M132/$BJ132</f>
        <v>4.4565371152790041</v>
      </c>
    </row>
    <row r="133" spans="1:68" x14ac:dyDescent="0.25">
      <c r="A133" s="1">
        <v>46991</v>
      </c>
      <c r="B133" s="1">
        <v>280211</v>
      </c>
      <c r="C133" s="1" t="s">
        <v>140</v>
      </c>
      <c r="D133" s="1">
        <v>4691</v>
      </c>
      <c r="E133" s="1" t="s">
        <v>71</v>
      </c>
      <c r="F133" s="1" t="s">
        <v>84</v>
      </c>
      <c r="G133" s="4">
        <v>43512.091666666667</v>
      </c>
      <c r="H133" s="4">
        <v>43524.945833333331</v>
      </c>
      <c r="I133" s="1">
        <v>1</v>
      </c>
      <c r="J133" s="1" t="s">
        <v>66</v>
      </c>
      <c r="K133" s="5">
        <v>221.900001049042</v>
      </c>
      <c r="L133" s="5">
        <v>13.099999929467799</v>
      </c>
      <c r="M133" s="5">
        <v>62.033333460489899</v>
      </c>
      <c r="N133" s="6">
        <v>221.9</v>
      </c>
      <c r="O133" s="6">
        <v>0</v>
      </c>
      <c r="P133" s="6">
        <v>0</v>
      </c>
      <c r="Q133" s="6">
        <v>0</v>
      </c>
      <c r="R133" s="6">
        <v>66.7</v>
      </c>
      <c r="S133" s="6">
        <v>0</v>
      </c>
      <c r="T133" s="6">
        <v>0</v>
      </c>
      <c r="U133" s="6">
        <v>0</v>
      </c>
      <c r="V133" s="6">
        <v>5.5</v>
      </c>
      <c r="W133" s="6">
        <v>0</v>
      </c>
      <c r="X133" s="6">
        <v>0</v>
      </c>
      <c r="Y133" s="6">
        <v>0</v>
      </c>
      <c r="Z133" s="6">
        <v>7.6</v>
      </c>
      <c r="AA133" s="6">
        <v>0</v>
      </c>
      <c r="AB133" s="6">
        <v>0</v>
      </c>
      <c r="AC133" s="6">
        <v>0</v>
      </c>
      <c r="AD133" s="6">
        <v>0</v>
      </c>
      <c r="AE133" s="6">
        <v>0.3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3941</v>
      </c>
      <c r="AL133" s="6">
        <v>3886</v>
      </c>
      <c r="AM133" s="6">
        <v>129.80000000000001</v>
      </c>
      <c r="AN133" s="6">
        <v>53838.8</v>
      </c>
      <c r="AO133" s="6">
        <v>26</v>
      </c>
      <c r="AP133" s="6" t="str" cm="1">
        <f t="array" ref="AP133">_xlfn.IFS(AO133&lt;=15,"&lt;=15",AND(AO133&gt;15,AO133&lt;=20),"15-20",AND(AO133&gt;20,AO133&lt;=25),"20-25",AND(AO133&gt;25,AO133&lt;=30),"25-30",AO133&gt;30,"&gt;30")</f>
        <v>25-30</v>
      </c>
      <c r="AQ133" s="7">
        <v>66.527417027417002</v>
      </c>
      <c r="AR133" s="6">
        <v>4</v>
      </c>
      <c r="AS133" s="6">
        <v>4</v>
      </c>
      <c r="AT133" s="7">
        <v>9.8051948051948106</v>
      </c>
      <c r="AU133" s="7">
        <v>8.78441558441558</v>
      </c>
      <c r="AV133" s="7">
        <v>3</v>
      </c>
      <c r="AW133" s="7">
        <v>2</v>
      </c>
      <c r="AX133" s="7">
        <v>0.103896103896104</v>
      </c>
      <c r="AY133" s="7">
        <v>12.777759</v>
      </c>
      <c r="AZ133" s="7">
        <f>AY133</f>
        <v>12.777759</v>
      </c>
      <c r="BA133" s="6" t="str" cm="1">
        <f t="array" ref="BA133">_xlfn.IFS(AZ133&lt;=10,"&lt;=10",AND(AZ133&gt;10,AZ133&lt;=11),"10-11",AND(AZ133&gt;11,AZ133&lt;=12),"11-12",AND(AZ133&gt;12,AZ133&lt;=13),"12-13",AND(AZ133&gt;13,AZ133&lt;=14),"13-14",AND(AZ133&gt;14,AZ133&lt;=15),"14-15")</f>
        <v>12-13</v>
      </c>
      <c r="BB133" s="7">
        <v>12.777759</v>
      </c>
      <c r="BC133" s="7">
        <v>12.592824</v>
      </c>
      <c r="BD133" s="7">
        <v>7.7922077922077906E-2</v>
      </c>
      <c r="BE133" s="7">
        <v>9.2948051948051997</v>
      </c>
      <c r="BF133" s="7">
        <v>1.0207790000000001</v>
      </c>
      <c r="BG133" s="6" t="str" cm="1">
        <f t="array" ref="BG133">_xlfn.IFS(BF133&lt;=0.5,"&lt;=0.5",AND(BF133&gt;0.5,BF133&lt;=1),"0.5-1",AND(BF133&gt;1,BF133&lt;=1.5),"1-1.5",AND(BF133&gt;1.5,BF133&lt;=2),"1.5-2",AND(BF133&gt;2,BF133&lt;=2.5),"2-2.5",AND(BF133&gt;2.5,BF133&lt;=3),"2.5-3")</f>
        <v>1-1.5</v>
      </c>
      <c r="BH133" s="8">
        <v>1640</v>
      </c>
      <c r="BI133" s="9">
        <v>308</v>
      </c>
      <c r="BJ133" s="9">
        <v>12.8333333333333</v>
      </c>
      <c r="BK133" s="9">
        <v>12.85</v>
      </c>
      <c r="BL133" s="9">
        <v>308.39999999999998</v>
      </c>
      <c r="BM133" s="9">
        <v>4195.2311688311802</v>
      </c>
      <c r="BN133" s="10">
        <f>K133/$BJ133</f>
        <v>17.290909172652668</v>
      </c>
      <c r="BO133" s="10">
        <f>L133/$BJ133</f>
        <v>1.0207792152832078</v>
      </c>
      <c r="BP133" s="10">
        <f>M133/$BJ133</f>
        <v>4.8337662436745505</v>
      </c>
    </row>
    <row r="134" spans="1:68" x14ac:dyDescent="0.25">
      <c r="A134" s="1">
        <v>47078</v>
      </c>
      <c r="B134" s="1">
        <v>266189</v>
      </c>
      <c r="C134" s="1" t="s">
        <v>153</v>
      </c>
      <c r="D134" s="1">
        <v>4693</v>
      </c>
      <c r="E134" s="1" t="s">
        <v>87</v>
      </c>
      <c r="F134" s="1" t="s">
        <v>78</v>
      </c>
      <c r="G134" s="4">
        <v>43784.541666666664</v>
      </c>
      <c r="H134" s="4">
        <v>43795.6875</v>
      </c>
      <c r="I134" s="1">
        <v>4</v>
      </c>
      <c r="J134" s="1" t="s">
        <v>70</v>
      </c>
      <c r="K134" s="5">
        <v>219.22999898592599</v>
      </c>
      <c r="L134" s="5">
        <v>0.86000000685453404</v>
      </c>
      <c r="M134" s="5">
        <v>38.390000045299502</v>
      </c>
      <c r="N134" s="6">
        <v>219.23</v>
      </c>
      <c r="O134" s="6">
        <v>0</v>
      </c>
      <c r="P134" s="6">
        <v>0</v>
      </c>
      <c r="Q134" s="6">
        <v>0</v>
      </c>
      <c r="R134" s="6">
        <v>38.51</v>
      </c>
      <c r="S134" s="6">
        <v>0</v>
      </c>
      <c r="T134" s="6">
        <v>0</v>
      </c>
      <c r="U134" s="6">
        <v>0</v>
      </c>
      <c r="V134" s="6">
        <v>0.86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0.85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3373</v>
      </c>
      <c r="AL134" s="6">
        <v>3440</v>
      </c>
      <c r="AM134" s="6">
        <v>98.5</v>
      </c>
      <c r="AN134" s="6">
        <v>53835</v>
      </c>
      <c r="AO134" s="6">
        <v>20</v>
      </c>
      <c r="AP134" s="6" t="str" cm="1">
        <f t="array" ref="AP134">_xlfn.IFS(AO134&lt;=15,"&lt;=15",AND(AO134&gt;15,AO134&lt;=20),"15-20",AND(AO134&gt;20,AO134&lt;=25),"20-25",AND(AO134&gt;25,AO134&lt;=30),"25-30",AO134&gt;30,"&gt;30")</f>
        <v>15-20</v>
      </c>
      <c r="AQ134" s="7">
        <v>78.929031018918707</v>
      </c>
      <c r="AR134" s="6">
        <v>5</v>
      </c>
      <c r="AS134" s="6">
        <v>5</v>
      </c>
      <c r="AT134" s="7">
        <v>10.4977528089888</v>
      </c>
      <c r="AU134" s="7">
        <v>10.4</v>
      </c>
      <c r="AV134" s="7">
        <v>4</v>
      </c>
      <c r="AW134" s="7">
        <v>3</v>
      </c>
      <c r="AX134" s="7">
        <v>1.9232209737827699</v>
      </c>
      <c r="AY134" s="7">
        <v>12.635092999999999</v>
      </c>
      <c r="AZ134" s="7">
        <f>AY134</f>
        <v>12.635092999999999</v>
      </c>
      <c r="BA134" s="6" t="str" cm="1">
        <f t="array" ref="BA134">_xlfn.IFS(AZ134&lt;=10,"&lt;=10",AND(AZ134&gt;10,AZ134&lt;=11),"10-11",AND(AZ134&gt;11,AZ134&lt;=12),"11-12",AND(AZ134&gt;12,AZ134&lt;=13),"12-13",AND(AZ134&gt;13,AZ134&lt;=14),"13-14",AND(AZ134&gt;14,AZ134&lt;=15),"14-15")</f>
        <v>12-13</v>
      </c>
      <c r="BB134" s="7">
        <v>12.613519999999999</v>
      </c>
      <c r="BC134" s="7">
        <v>12.864343999999999</v>
      </c>
      <c r="BD134" s="7">
        <v>1.8651685393258399</v>
      </c>
      <c r="BE134" s="7">
        <v>10.448876404494399</v>
      </c>
      <c r="BF134" s="7">
        <v>9.7752000000000006E-2</v>
      </c>
      <c r="BG134" s="6" t="str" cm="1">
        <f t="array" ref="BG134">_xlfn.IFS(BF134&lt;=0.5,"&lt;=0.5",AND(BF134&gt;0.5,BF134&lt;=1),"0.5-1",AND(BF134&gt;1,BF134&lt;=1.5),"1-1.5",AND(BF134&gt;1.5,BF134&lt;=2),"1.5-2",AND(BF134&gt;2,BF134&lt;=2.5),"2-2.5",AND(BF134&gt;2.5,BF134&lt;=3),"2.5-3")</f>
        <v>&lt;=0.5</v>
      </c>
      <c r="BH134" s="8">
        <v>1200</v>
      </c>
      <c r="BI134" s="9">
        <v>267</v>
      </c>
      <c r="BJ134" s="9">
        <v>11.125</v>
      </c>
      <c r="BK134" s="9">
        <v>11.15</v>
      </c>
      <c r="BL134" s="9">
        <v>267.60000000000002</v>
      </c>
      <c r="BM134" s="9">
        <v>4839.1011235955057</v>
      </c>
      <c r="BN134" s="10">
        <f>K134/$BJ134</f>
        <v>19.706067324577617</v>
      </c>
      <c r="BO134" s="10">
        <f>L134/$BJ134</f>
        <v>7.7303371402654739E-2</v>
      </c>
      <c r="BP134" s="10">
        <f>M134/$BJ134</f>
        <v>3.450786520925798</v>
      </c>
    </row>
    <row r="135" spans="1:68" x14ac:dyDescent="0.25">
      <c r="A135" s="1">
        <v>45213</v>
      </c>
      <c r="B135" s="1">
        <v>261132</v>
      </c>
      <c r="C135" s="1" t="s">
        <v>99</v>
      </c>
      <c r="D135" s="1">
        <v>4687</v>
      </c>
      <c r="E135" s="1" t="s">
        <v>87</v>
      </c>
      <c r="F135" s="1" t="s">
        <v>78</v>
      </c>
      <c r="G135" s="4">
        <v>43469.429166666669</v>
      </c>
      <c r="H135" s="4">
        <v>43480.508333333331</v>
      </c>
      <c r="I135" s="1">
        <v>1</v>
      </c>
      <c r="J135" s="1" t="s">
        <v>70</v>
      </c>
      <c r="K135" s="5">
        <v>249.71999955177299</v>
      </c>
      <c r="L135" s="5">
        <v>7.4699999988079098</v>
      </c>
      <c r="M135" s="5">
        <v>31.6699998478095</v>
      </c>
      <c r="N135" s="6">
        <v>249.72</v>
      </c>
      <c r="O135" s="6">
        <v>0</v>
      </c>
      <c r="P135" s="6">
        <v>0</v>
      </c>
      <c r="Q135" s="6">
        <v>0</v>
      </c>
      <c r="R135" s="6">
        <v>31.67</v>
      </c>
      <c r="S135" s="6">
        <v>0</v>
      </c>
      <c r="T135" s="6">
        <v>0</v>
      </c>
      <c r="U135" s="6">
        <v>0</v>
      </c>
      <c r="V135" s="6">
        <v>7.47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1.8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3400</v>
      </c>
      <c r="AL135" s="6">
        <v>3419</v>
      </c>
      <c r="AM135" s="6">
        <v>72.2</v>
      </c>
      <c r="AN135" s="6">
        <v>53799</v>
      </c>
      <c r="AO135" s="6">
        <v>17</v>
      </c>
      <c r="AP135" s="6" t="str" cm="1">
        <f t="array" ref="AP135">_xlfn.IFS(AO135&lt;=15,"&lt;=15",AND(AO135&gt;15,AO135&lt;=20),"15-20",AND(AO135&gt;20,AO135&lt;=25),"20-25",AND(AO135&gt;25,AO135&lt;=30),"25-30",AO135&gt;30,"&gt;30")</f>
        <v>15-20</v>
      </c>
      <c r="AQ135" s="7">
        <v>83.625795257374193</v>
      </c>
      <c r="AR135" s="6">
        <v>5</v>
      </c>
      <c r="AS135" s="6">
        <v>5</v>
      </c>
      <c r="AT135" s="7">
        <v>11.080451127819501</v>
      </c>
      <c r="AU135" s="7">
        <v>9.7195488721804502</v>
      </c>
      <c r="AV135" s="7">
        <v>4</v>
      </c>
      <c r="AW135" s="7">
        <v>2</v>
      </c>
      <c r="AX135" s="7">
        <v>2.3424812030075199</v>
      </c>
      <c r="AY135" s="7">
        <v>12.788081999999999</v>
      </c>
      <c r="AZ135" s="7">
        <f>AY135</f>
        <v>12.788081999999999</v>
      </c>
      <c r="BA135" s="6" t="str" cm="1">
        <f t="array" ref="BA135">_xlfn.IFS(AZ135&lt;=10,"&lt;=10",AND(AZ135&gt;10,AZ135&lt;=11),"10-11",AND(AZ135&gt;11,AZ135&lt;=12),"11-12",AND(AZ135&gt;12,AZ135&lt;=13),"12-13",AND(AZ135&gt;13,AZ135&lt;=14),"13-14",AND(AZ135&gt;14,AZ135&lt;=15),"14-15")</f>
        <v>12-13</v>
      </c>
      <c r="BB135" s="7">
        <v>12.788081999999999</v>
      </c>
      <c r="BC135" s="7">
        <v>12.860714</v>
      </c>
      <c r="BD135" s="7">
        <v>1.89548872180451</v>
      </c>
      <c r="BE135" s="7">
        <v>10.4</v>
      </c>
      <c r="BF135" s="7">
        <v>1.3609020000000001</v>
      </c>
      <c r="BG135" s="6" t="str" cm="1">
        <f t="array" ref="BG135">_xlfn.IFS(BF135&lt;=0.5,"&lt;=0.5",AND(BF135&gt;0.5,BF135&lt;=1),"0.5-1",AND(BF135&gt;1,BF135&lt;=1.5),"1-1.5",AND(BF135&gt;1.5,BF135&lt;=2),"1.5-2",AND(BF135&gt;2,BF135&lt;=2.5),"2-2.5",AND(BF135&gt;2.5,BF135&lt;=3),"2.5-3")</f>
        <v>1-1.5</v>
      </c>
      <c r="BH135" s="8">
        <v>908</v>
      </c>
      <c r="BI135" s="9">
        <v>266</v>
      </c>
      <c r="BJ135" s="9">
        <v>11.0833333333333</v>
      </c>
      <c r="BK135" s="9">
        <v>11.08</v>
      </c>
      <c r="BL135" s="9">
        <v>265.92</v>
      </c>
      <c r="BM135" s="9">
        <v>4854.0451127819697</v>
      </c>
      <c r="BN135" s="10">
        <f>K135/$BJ135</f>
        <v>22.531127779107404</v>
      </c>
      <c r="BO135" s="10">
        <f>L135/$BJ135</f>
        <v>0.67398496229846006</v>
      </c>
      <c r="BP135" s="10">
        <f>M135/$BJ135</f>
        <v>2.857443595291091</v>
      </c>
    </row>
    <row r="136" spans="1:68" x14ac:dyDescent="0.25">
      <c r="A136" s="1">
        <v>50258</v>
      </c>
      <c r="B136" s="1">
        <v>274114</v>
      </c>
      <c r="C136" s="1" t="s">
        <v>128</v>
      </c>
      <c r="D136" s="1">
        <v>4692</v>
      </c>
      <c r="E136" s="1" t="s">
        <v>78</v>
      </c>
      <c r="F136" s="1" t="s">
        <v>72</v>
      </c>
      <c r="G136" s="4">
        <v>44150.804166666669</v>
      </c>
      <c r="H136" s="4">
        <v>44160.8125</v>
      </c>
      <c r="I136" s="1">
        <v>4</v>
      </c>
      <c r="J136" s="1" t="s">
        <v>70</v>
      </c>
      <c r="K136" s="5">
        <v>200.28999630610201</v>
      </c>
      <c r="L136" s="5">
        <v>13.540000090996401</v>
      </c>
      <c r="M136" s="5">
        <v>32.899999727805501</v>
      </c>
      <c r="N136" s="6">
        <v>0</v>
      </c>
      <c r="O136" s="6">
        <v>15.32</v>
      </c>
      <c r="P136" s="6">
        <v>184.97</v>
      </c>
      <c r="Q136" s="6">
        <v>0</v>
      </c>
      <c r="R136" s="6">
        <v>0</v>
      </c>
      <c r="S136" s="6">
        <v>2.2599999999999998</v>
      </c>
      <c r="T136" s="6">
        <v>30.64</v>
      </c>
      <c r="U136" s="6">
        <v>0</v>
      </c>
      <c r="V136" s="6">
        <v>0</v>
      </c>
      <c r="W136" s="6">
        <v>1.56</v>
      </c>
      <c r="X136" s="6">
        <v>11.98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3162</v>
      </c>
      <c r="AL136" s="6">
        <v>3106</v>
      </c>
      <c r="AM136" s="6">
        <v>8</v>
      </c>
      <c r="AN136" s="6">
        <v>53641</v>
      </c>
      <c r="AO136" s="6">
        <v>16</v>
      </c>
      <c r="AP136" s="6" t="str" cm="1">
        <f t="array" ref="AP136">_xlfn.IFS(AO136&lt;=15,"&lt;=15",AND(AO136&gt;15,AO136&lt;=20),"15-20",AND(AO136&gt;20,AO136&lt;=25),"20-25",AND(AO136&gt;25,AO136&lt;=30),"25-30",AO136&gt;30,"&gt;30")</f>
        <v>15-20</v>
      </c>
      <c r="AQ136" s="7">
        <v>83.458048433048404</v>
      </c>
      <c r="AR136" s="6">
        <v>4</v>
      </c>
      <c r="AS136" s="6">
        <v>4</v>
      </c>
      <c r="AT136" s="7">
        <v>9.5</v>
      </c>
      <c r="AU136" s="7">
        <v>8.61</v>
      </c>
      <c r="AV136" s="7">
        <v>3</v>
      </c>
      <c r="AW136" s="7">
        <v>3</v>
      </c>
      <c r="AX136" s="7">
        <v>1.8087500000000001</v>
      </c>
      <c r="AY136" s="7">
        <v>13.271750000000001</v>
      </c>
      <c r="AZ136" s="7">
        <f>AY136</f>
        <v>13.271750000000001</v>
      </c>
      <c r="BA136" s="6" t="str" cm="1">
        <f t="array" ref="BA136">_xlfn.IFS(AZ136&lt;=10,"&lt;=10",AND(AZ136&gt;10,AZ136&lt;=11),"10-11",AND(AZ136&gt;11,AZ136&lt;=12),"11-12",AND(AZ136&gt;12,AZ136&lt;=13),"12-13",AND(AZ136&gt;13,AZ136&lt;=14),"13-14",AND(AZ136&gt;14,AZ136&lt;=15),"14-15")</f>
        <v>13-14</v>
      </c>
      <c r="BB136" s="7">
        <v>13.271750000000001</v>
      </c>
      <c r="BC136" s="7">
        <v>13.034666</v>
      </c>
      <c r="BD136" s="7">
        <v>1.8587499999999999</v>
      </c>
      <c r="BE136" s="7">
        <v>9.0549999999999997</v>
      </c>
      <c r="BF136" s="7">
        <v>0.89</v>
      </c>
      <c r="BG136" s="6" t="str" cm="1">
        <f t="array" ref="BG136">_xlfn.IFS(BF136&lt;=0.5,"&lt;=0.5",AND(BF136&gt;0.5,BF136&lt;=1),"0.5-1",AND(BF136&gt;1,BF136&lt;=1.5),"1-1.5",AND(BF136&gt;1.5,BF136&lt;=2),"1.5-2",AND(BF136&gt;2,BF136&lt;=2.5),"2-2.5",AND(BF136&gt;2.5,BF136&lt;=3),"2.5-3")</f>
        <v>0.5-1</v>
      </c>
      <c r="BH136" s="8">
        <v>100</v>
      </c>
      <c r="BI136" s="9">
        <v>240</v>
      </c>
      <c r="BJ136" s="9">
        <v>10</v>
      </c>
      <c r="BK136" s="9">
        <v>10.01</v>
      </c>
      <c r="BL136" s="9">
        <v>240.24</v>
      </c>
      <c r="BM136" s="9">
        <v>5364.1</v>
      </c>
      <c r="BN136" s="10">
        <f>K136/$BJ136</f>
        <v>20.028999630610201</v>
      </c>
      <c r="BO136" s="10">
        <f>L136/$BJ136</f>
        <v>1.35400000909964</v>
      </c>
      <c r="BP136" s="10">
        <f>M136/$BJ136</f>
        <v>3.2899999727805502</v>
      </c>
    </row>
    <row r="137" spans="1:68" x14ac:dyDescent="0.25">
      <c r="A137" s="1">
        <v>51031</v>
      </c>
      <c r="B137" s="1">
        <v>274215</v>
      </c>
      <c r="C137" s="1" t="s">
        <v>153</v>
      </c>
      <c r="D137" s="1">
        <v>4693</v>
      </c>
      <c r="E137" s="1" t="s">
        <v>78</v>
      </c>
      <c r="F137" s="1" t="s">
        <v>84</v>
      </c>
      <c r="G137" s="4">
        <v>44237.770833333336</v>
      </c>
      <c r="H137" s="4">
        <v>44247.4375</v>
      </c>
      <c r="I137" s="1">
        <v>1</v>
      </c>
      <c r="J137" s="1" t="s">
        <v>70</v>
      </c>
      <c r="K137" s="5">
        <v>208.23999595642101</v>
      </c>
      <c r="L137" s="5">
        <v>0</v>
      </c>
      <c r="M137" s="5">
        <v>26.919999907414098</v>
      </c>
      <c r="N137" s="6">
        <v>208.24</v>
      </c>
      <c r="O137" s="6">
        <v>0</v>
      </c>
      <c r="P137" s="6">
        <v>0</v>
      </c>
      <c r="Q137" s="6">
        <v>0</v>
      </c>
      <c r="R137" s="6">
        <v>26.92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3.35</v>
      </c>
      <c r="AE137" s="6">
        <v>0.42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2888</v>
      </c>
      <c r="AL137" s="6">
        <v>2899</v>
      </c>
      <c r="AM137" s="6">
        <v>20</v>
      </c>
      <c r="AN137" s="6">
        <v>53533</v>
      </c>
      <c r="AO137" s="6">
        <v>25</v>
      </c>
      <c r="AP137" s="6" t="str" cm="1">
        <f t="array" ref="AP137">_xlfn.IFS(AO137&lt;=15,"&lt;=15",AND(AO137&gt;15,AO137&lt;=20),"15-20",AND(AO137&gt;20,AO137&lt;=25),"20-25",AND(AO137&gt;25,AO137&lt;=30),"25-30",AO137&gt;30,"&gt;30")</f>
        <v>20-25</v>
      </c>
      <c r="AQ137" s="7">
        <v>83.089964633068107</v>
      </c>
      <c r="AR137" s="6">
        <v>4</v>
      </c>
      <c r="AS137" s="6">
        <v>4</v>
      </c>
      <c r="AT137" s="7">
        <v>10.482758620689699</v>
      </c>
      <c r="AU137" s="7">
        <v>10.465517241379301</v>
      </c>
      <c r="AV137" s="7">
        <v>3</v>
      </c>
      <c r="AW137" s="7">
        <v>1</v>
      </c>
      <c r="AX137" s="7">
        <v>0.957758620689655</v>
      </c>
      <c r="AY137" s="7">
        <v>12.504740999999999</v>
      </c>
      <c r="AZ137" s="7">
        <f>AY137</f>
        <v>12.504740999999999</v>
      </c>
      <c r="BA137" s="6" t="str" cm="1">
        <f t="array" ref="BA137">_xlfn.IFS(AZ137&lt;=10,"&lt;=10",AND(AZ137&gt;10,AZ137&lt;=11),"10-11",AND(AZ137&gt;11,AZ137&lt;=12),"11-12",AND(AZ137&gt;12,AZ137&lt;=13),"12-13",AND(AZ137&gt;13,AZ137&lt;=14),"13-14",AND(AZ137&gt;14,AZ137&lt;=15),"14-15")</f>
        <v>12-13</v>
      </c>
      <c r="BB137" s="7">
        <v>12.504740999999999</v>
      </c>
      <c r="BC137" s="7">
        <v>12.556034</v>
      </c>
      <c r="BD137" s="7">
        <v>1.0344827586206899</v>
      </c>
      <c r="BE137" s="7">
        <v>10.4741379310345</v>
      </c>
      <c r="BF137" s="7">
        <v>1.7240999999999999E-2</v>
      </c>
      <c r="BG137" s="6" t="str" cm="1">
        <f t="array" ref="BG137">_xlfn.IFS(BF137&lt;=0.5,"&lt;=0.5",AND(BF137&gt;0.5,BF137&lt;=1),"0.5-1",AND(BF137&gt;1,BF137&lt;=1.5),"1-1.5",AND(BF137&gt;1.5,BF137&lt;=2),"1.5-2",AND(BF137&gt;2,BF137&lt;=2.5),"2-2.5",AND(BF137&gt;2.5,BF137&lt;=3),"2.5-3")</f>
        <v>&lt;=0.5</v>
      </c>
      <c r="BH137" s="8">
        <v>223</v>
      </c>
      <c r="BI137" s="9">
        <v>232</v>
      </c>
      <c r="BJ137" s="9">
        <v>9.6666666666666696</v>
      </c>
      <c r="BK137" s="9">
        <v>9.67</v>
      </c>
      <c r="BL137" s="9">
        <v>232.08</v>
      </c>
      <c r="BM137" s="9">
        <v>5537.8965517241359</v>
      </c>
      <c r="BN137" s="10">
        <f>K137/$BJ137</f>
        <v>21.542068547215962</v>
      </c>
      <c r="BO137" s="10">
        <f>L137/$BJ137</f>
        <v>0</v>
      </c>
      <c r="BP137" s="10">
        <f>M137/$BJ137</f>
        <v>2.784827576629044</v>
      </c>
    </row>
    <row r="138" spans="1:68" x14ac:dyDescent="0.25">
      <c r="A138" s="1">
        <v>47008</v>
      </c>
      <c r="B138" s="1">
        <v>266943</v>
      </c>
      <c r="C138" s="1" t="s">
        <v>144</v>
      </c>
      <c r="D138" s="1">
        <v>4689</v>
      </c>
      <c r="E138" s="1" t="s">
        <v>87</v>
      </c>
      <c r="F138" s="1" t="s">
        <v>78</v>
      </c>
      <c r="G138" s="4">
        <v>43288.466666666667</v>
      </c>
      <c r="H138" s="4">
        <v>43300.820833333331</v>
      </c>
      <c r="I138" s="1">
        <v>3</v>
      </c>
      <c r="J138" s="1" t="s">
        <v>70</v>
      </c>
      <c r="K138" s="5">
        <v>222.09000138441701</v>
      </c>
      <c r="L138" s="5">
        <v>6.7800000819067199</v>
      </c>
      <c r="M138" s="5">
        <v>35.909999728202799</v>
      </c>
      <c r="N138" s="6">
        <v>222.09</v>
      </c>
      <c r="O138" s="6">
        <v>0</v>
      </c>
      <c r="P138" s="6">
        <v>0</v>
      </c>
      <c r="Q138" s="6">
        <v>0</v>
      </c>
      <c r="R138" s="6">
        <v>35.71</v>
      </c>
      <c r="S138" s="6">
        <v>0.2</v>
      </c>
      <c r="T138" s="6">
        <v>0</v>
      </c>
      <c r="U138" s="6">
        <v>0</v>
      </c>
      <c r="V138" s="6">
        <v>6.5</v>
      </c>
      <c r="W138" s="6">
        <v>0.28000000000000003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0.26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3540</v>
      </c>
      <c r="AL138" s="6">
        <v>3569</v>
      </c>
      <c r="AM138" s="6">
        <v>18</v>
      </c>
      <c r="AN138" s="6">
        <v>53350</v>
      </c>
      <c r="AO138" s="6">
        <v>25</v>
      </c>
      <c r="AP138" s="6" t="str" cm="1">
        <f t="array" ref="AP138">_xlfn.IFS(AO138&lt;=15,"&lt;=15",AND(AO138&gt;15,AO138&lt;=20),"15-20",AND(AO138&gt;20,AO138&lt;=25),"20-25",AND(AO138&gt;25,AO138&lt;=30),"25-30",AO138&gt;30,"&gt;30")</f>
        <v>20-25</v>
      </c>
      <c r="AQ138" s="7">
        <v>71.314911064911101</v>
      </c>
      <c r="AR138" s="6">
        <v>4</v>
      </c>
      <c r="AS138" s="6">
        <v>4</v>
      </c>
      <c r="AT138" s="7">
        <v>10.454560810810801</v>
      </c>
      <c r="AU138" s="7">
        <v>10.339358108108099</v>
      </c>
      <c r="AV138" s="7">
        <v>3</v>
      </c>
      <c r="AW138" s="7">
        <v>0</v>
      </c>
      <c r="AX138" s="7">
        <v>0.429054054054054</v>
      </c>
      <c r="AY138" s="7">
        <v>11.942769999999999</v>
      </c>
      <c r="AZ138" s="7">
        <f>AY138</f>
        <v>11.942769999999999</v>
      </c>
      <c r="BA138" s="6" t="str" cm="1">
        <f t="array" ref="BA138">_xlfn.IFS(AZ138&lt;=10,"&lt;=10",AND(AZ138&gt;10,AZ138&lt;=11),"10-11",AND(AZ138&gt;11,AZ138&lt;=12),"11-12",AND(AZ138&gt;12,AZ138&lt;=13),"12-13",AND(AZ138&gt;13,AZ138&lt;=14),"13-14",AND(AZ138&gt;14,AZ138&lt;=15),"14-15")</f>
        <v>11-12</v>
      </c>
      <c r="BB138" s="7">
        <v>11.942769999999999</v>
      </c>
      <c r="BC138" s="7">
        <v>12.04054</v>
      </c>
      <c r="BD138" s="7">
        <v>0.12770270270270301</v>
      </c>
      <c r="BE138" s="7">
        <v>10.396959459459501</v>
      </c>
      <c r="BF138" s="7">
        <v>0.115202</v>
      </c>
      <c r="BG138" s="6" t="str" cm="1">
        <f t="array" ref="BG138">_xlfn.IFS(BF138&lt;=0.5,"&lt;=0.5",AND(BF138&gt;0.5,BF138&lt;=1),"0.5-1",AND(BF138&gt;1,BF138&lt;=1.5),"1-1.5",AND(BF138&gt;1.5,BF138&lt;=2),"1.5-2",AND(BF138&gt;2,BF138&lt;=2.5),"2-2.5",AND(BF138&gt;2.5,BF138&lt;=3),"2.5-3")</f>
        <v>&lt;=0.5</v>
      </c>
      <c r="BH138" s="8">
        <v>214</v>
      </c>
      <c r="BI138" s="9">
        <v>296</v>
      </c>
      <c r="BJ138" s="9">
        <v>12.3333333333333</v>
      </c>
      <c r="BK138" s="9">
        <v>12.35</v>
      </c>
      <c r="BL138" s="9">
        <v>296.39999999999998</v>
      </c>
      <c r="BM138" s="9">
        <v>4325.6756756756877</v>
      </c>
      <c r="BN138" s="10">
        <f>K138/$BJ138</f>
        <v>18.007297409547373</v>
      </c>
      <c r="BO138" s="10">
        <f>L138/$BJ138</f>
        <v>0.54972973637081657</v>
      </c>
      <c r="BP138" s="10">
        <f>M138/$BJ138</f>
        <v>2.9116215995840187</v>
      </c>
    </row>
    <row r="139" spans="1:68" x14ac:dyDescent="0.25">
      <c r="A139" s="1">
        <v>50961</v>
      </c>
      <c r="B139" s="1">
        <v>273687</v>
      </c>
      <c r="C139" s="1" t="s">
        <v>163</v>
      </c>
      <c r="D139" s="1">
        <v>4694</v>
      </c>
      <c r="E139" s="1" t="s">
        <v>65</v>
      </c>
      <c r="F139" s="1" t="s">
        <v>155</v>
      </c>
      <c r="G139" s="4">
        <v>44335.583333333336</v>
      </c>
      <c r="H139" s="4">
        <v>44348.621527777781</v>
      </c>
      <c r="I139" s="1">
        <v>2</v>
      </c>
      <c r="J139" s="1" t="s">
        <v>66</v>
      </c>
      <c r="K139" s="5">
        <v>234.81999985377001</v>
      </c>
      <c r="L139" s="5">
        <v>83.279999653498294</v>
      </c>
      <c r="M139" s="5">
        <v>49.390000045299502</v>
      </c>
      <c r="N139" s="6">
        <v>234.82</v>
      </c>
      <c r="O139" s="6">
        <v>0</v>
      </c>
      <c r="P139" s="6">
        <v>0</v>
      </c>
      <c r="Q139" s="6">
        <v>0</v>
      </c>
      <c r="R139" s="6">
        <v>48.39</v>
      </c>
      <c r="S139" s="6">
        <v>1</v>
      </c>
      <c r="T139" s="6">
        <v>0</v>
      </c>
      <c r="U139" s="6">
        <v>0</v>
      </c>
      <c r="V139" s="6">
        <v>50.9</v>
      </c>
      <c r="W139" s="6">
        <v>0</v>
      </c>
      <c r="X139" s="6">
        <v>0</v>
      </c>
      <c r="Y139" s="6">
        <v>0</v>
      </c>
      <c r="Z139" s="6">
        <v>32.380000000000003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2894</v>
      </c>
      <c r="AL139" s="6">
        <v>3182</v>
      </c>
      <c r="AM139" s="6">
        <v>153</v>
      </c>
      <c r="AN139" s="6">
        <v>53192</v>
      </c>
      <c r="AO139" s="6">
        <v>16</v>
      </c>
      <c r="AP139" s="6" t="str" cm="1">
        <f t="array" ref="AP139">_xlfn.IFS(AO139&lt;=15,"&lt;=15",AND(AO139&gt;15,AO139&lt;=20),"15-20",AND(AO139&gt;20,AO139&lt;=25),"20-25",AND(AO139&gt;25,AO139&lt;=30),"25-30",AO139&gt;30,"&gt;30")</f>
        <v>15-20</v>
      </c>
      <c r="AQ139" s="7">
        <v>70.005588428665405</v>
      </c>
      <c r="AR139" s="6">
        <v>6</v>
      </c>
      <c r="AS139" s="6">
        <v>6</v>
      </c>
      <c r="AT139" s="7">
        <v>9.0548076923076906</v>
      </c>
      <c r="AU139" s="7">
        <v>6.6839743589743597</v>
      </c>
      <c r="AV139" s="7">
        <v>5</v>
      </c>
      <c r="AW139" s="7">
        <v>4</v>
      </c>
      <c r="AX139" s="7">
        <v>4.3910256410256396</v>
      </c>
      <c r="AY139" s="7">
        <v>9.2576280000000004</v>
      </c>
      <c r="AZ139" s="7">
        <f>AY139</f>
        <v>9.2576280000000004</v>
      </c>
      <c r="BA139" s="6" t="str" cm="1">
        <f t="array" ref="BA139">_xlfn.IFS(AZ139&lt;=10,"&lt;=10",AND(AZ139&gt;10,AZ139&lt;=11),"10-11",AND(AZ139&gt;11,AZ139&lt;=12),"11-12",AND(AZ139&gt;12,AZ139&lt;=13),"12-13",AND(AZ139&gt;13,AZ139&lt;=14),"13-14",AND(AZ139&gt;14,AZ139&lt;=15),"14-15")</f>
        <v>&lt;=10</v>
      </c>
      <c r="BB139" s="7">
        <v>9.2576280000000004</v>
      </c>
      <c r="BC139" s="7">
        <v>10.181153</v>
      </c>
      <c r="BD139" s="7">
        <v>3.0692307692307699</v>
      </c>
      <c r="BE139" s="7">
        <v>7.86939102564103</v>
      </c>
      <c r="BF139" s="7">
        <v>2.3708330000000002</v>
      </c>
      <c r="BG139" s="6" t="str" cm="1">
        <f t="array" ref="BG139">_xlfn.IFS(BF139&lt;=0.5,"&lt;=0.5",AND(BF139&gt;0.5,BF139&lt;=1),"0.5-1",AND(BF139&gt;1,BF139&lt;=1.5),"1-1.5",AND(BF139&gt;1.5,BF139&lt;=2),"1.5-2",AND(BF139&gt;2,BF139&lt;=2.5),"2-2.5",AND(BF139&gt;2.5,BF139&lt;=3),"2.5-3")</f>
        <v>2-2.5</v>
      </c>
      <c r="BH139" s="8">
        <v>1612</v>
      </c>
      <c r="BI139" s="9">
        <v>312</v>
      </c>
      <c r="BJ139" s="9">
        <v>13</v>
      </c>
      <c r="BK139" s="9">
        <v>13.04</v>
      </c>
      <c r="BL139" s="9">
        <v>312.95999999999998</v>
      </c>
      <c r="BM139" s="9">
        <v>4091.6923076923076</v>
      </c>
      <c r="BN139" s="10">
        <f>K139/$BJ139</f>
        <v>18.063076911828464</v>
      </c>
      <c r="BO139" s="10">
        <f>L139/$BJ139</f>
        <v>6.4061538194998686</v>
      </c>
      <c r="BP139" s="10">
        <f>M139/$BJ139</f>
        <v>3.7992307727153465</v>
      </c>
    </row>
    <row r="140" spans="1:68" x14ac:dyDescent="0.25">
      <c r="A140" s="1">
        <v>48939</v>
      </c>
      <c r="B140" s="1">
        <v>271694</v>
      </c>
      <c r="C140" s="1" t="s">
        <v>99</v>
      </c>
      <c r="D140" s="1">
        <v>4687</v>
      </c>
      <c r="E140" s="1" t="s">
        <v>78</v>
      </c>
      <c r="F140" s="1" t="s">
        <v>68</v>
      </c>
      <c r="G140" s="4">
        <v>43878.833333333336</v>
      </c>
      <c r="H140" s="4">
        <v>43890.229166666664</v>
      </c>
      <c r="I140" s="1">
        <v>1</v>
      </c>
      <c r="J140" s="1" t="s">
        <v>70</v>
      </c>
      <c r="K140" s="5">
        <v>220.89999826749201</v>
      </c>
      <c r="L140" s="5">
        <v>25.000000054637599</v>
      </c>
      <c r="M140" s="5">
        <v>28.799999882777499</v>
      </c>
      <c r="N140" s="6">
        <v>0</v>
      </c>
      <c r="O140" s="6">
        <v>31.1</v>
      </c>
      <c r="P140" s="6">
        <v>189.8</v>
      </c>
      <c r="Q140" s="6">
        <v>0</v>
      </c>
      <c r="R140" s="6">
        <v>0</v>
      </c>
      <c r="S140" s="6">
        <v>4.5</v>
      </c>
      <c r="T140" s="6">
        <v>24.3</v>
      </c>
      <c r="U140" s="6">
        <v>0</v>
      </c>
      <c r="V140" s="6">
        <v>0</v>
      </c>
      <c r="W140" s="6">
        <v>5.2</v>
      </c>
      <c r="X140" s="6">
        <v>19.8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0.8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3319</v>
      </c>
      <c r="AL140" s="6">
        <v>3252</v>
      </c>
      <c r="AM140" s="6">
        <v>48.5</v>
      </c>
      <c r="AN140" s="6">
        <v>52938</v>
      </c>
      <c r="AO140" s="6">
        <v>18</v>
      </c>
      <c r="AP140" s="6" t="str" cm="1">
        <f t="array" ref="AP140">_xlfn.IFS(AO140&lt;=15,"&lt;=15",AND(AO140&gt;15,AO140&lt;=20),"15-20",AND(AO140&gt;20,AO140&lt;=25),"20-25",AND(AO140&gt;25,AO140&lt;=30),"25-30",AO140&gt;30,"&gt;30")</f>
        <v>15-20</v>
      </c>
      <c r="AQ140" s="7">
        <v>75.439090823706195</v>
      </c>
      <c r="AR140" s="6">
        <v>5</v>
      </c>
      <c r="AS140" s="6">
        <v>5</v>
      </c>
      <c r="AT140" s="7">
        <v>9.6065934065934098</v>
      </c>
      <c r="AU140" s="7">
        <v>8.9395604395604398</v>
      </c>
      <c r="AV140" s="7">
        <v>4</v>
      </c>
      <c r="AW140" s="7">
        <v>4</v>
      </c>
      <c r="AX140" s="7">
        <v>1.1406593406593399</v>
      </c>
      <c r="AY140" s="7">
        <v>12.230769</v>
      </c>
      <c r="AZ140" s="7">
        <f>AY140</f>
        <v>12.230769</v>
      </c>
      <c r="BA140" s="6" t="str" cm="1">
        <f t="array" ref="BA140">_xlfn.IFS(AZ140&lt;=10,"&lt;=10",AND(AZ140&gt;10,AZ140&lt;=11),"10-11",AND(AZ140&gt;11,AZ140&lt;=12),"11-12",AND(AZ140&gt;12,AZ140&lt;=13),"12-13",AND(AZ140&gt;13,AZ140&lt;=14),"13-14",AND(AZ140&gt;14,AZ140&lt;=15),"14-15")</f>
        <v>12-13</v>
      </c>
      <c r="BB140" s="7">
        <v>12.181317999999999</v>
      </c>
      <c r="BC140" s="7">
        <v>11.934652</v>
      </c>
      <c r="BD140" s="7">
        <v>1.09450549450549</v>
      </c>
      <c r="BE140" s="7">
        <v>9.2730769230769194</v>
      </c>
      <c r="BF140" s="7">
        <v>0.66703199999999996</v>
      </c>
      <c r="BG140" s="6" t="str" cm="1">
        <f t="array" ref="BG140">_xlfn.IFS(BF140&lt;=0.5,"&lt;=0.5",AND(BF140&gt;0.5,BF140&lt;=1),"0.5-1",AND(BF140&gt;1,BF140&lt;=1.5),"1-1.5",AND(BF140&gt;1.5,BF140&lt;=2),"1.5-2",AND(BF140&gt;2,BF140&lt;=2.5),"2-2.5",AND(BF140&gt;2.5,BF140&lt;=3),"2.5-3")</f>
        <v>0.5-1</v>
      </c>
      <c r="BH140" s="8">
        <v>582</v>
      </c>
      <c r="BI140" s="9">
        <v>273</v>
      </c>
      <c r="BJ140" s="9">
        <v>11.375</v>
      </c>
      <c r="BK140" s="9">
        <v>11.4</v>
      </c>
      <c r="BL140" s="9">
        <v>273.60000000000002</v>
      </c>
      <c r="BM140" s="9">
        <v>4653.8901098901097</v>
      </c>
      <c r="BN140" s="10">
        <f>K140/$BJ140</f>
        <v>19.419780067471827</v>
      </c>
      <c r="BO140" s="10">
        <f>L140/$BJ140</f>
        <v>2.1978022026055033</v>
      </c>
      <c r="BP140" s="10">
        <f>M140/$BJ140</f>
        <v>2.5318681215628569</v>
      </c>
    </row>
    <row r="141" spans="1:68" x14ac:dyDescent="0.25">
      <c r="A141" s="1">
        <v>47379</v>
      </c>
      <c r="B141" s="1">
        <v>266832</v>
      </c>
      <c r="C141" s="1" t="s">
        <v>163</v>
      </c>
      <c r="D141" s="1">
        <v>4694</v>
      </c>
      <c r="E141" s="1" t="s">
        <v>78</v>
      </c>
      <c r="F141" s="1" t="s">
        <v>72</v>
      </c>
      <c r="G141" s="4">
        <v>43788.791666666664</v>
      </c>
      <c r="H141" s="4">
        <v>43799.854166666664</v>
      </c>
      <c r="I141" s="1">
        <v>4</v>
      </c>
      <c r="J141" s="1" t="s">
        <v>70</v>
      </c>
      <c r="K141" s="5">
        <v>202.68200087547299</v>
      </c>
      <c r="L141" s="5">
        <v>39.808000028133399</v>
      </c>
      <c r="M141" s="5">
        <v>36.020000269015597</v>
      </c>
      <c r="N141" s="6">
        <v>182.44200000000001</v>
      </c>
      <c r="O141" s="6">
        <v>20.239999999999998</v>
      </c>
      <c r="P141" s="6">
        <v>0</v>
      </c>
      <c r="Q141" s="6">
        <v>0</v>
      </c>
      <c r="R141" s="6">
        <v>33.18</v>
      </c>
      <c r="S141" s="6">
        <v>2.84</v>
      </c>
      <c r="T141" s="6">
        <v>0</v>
      </c>
      <c r="U141" s="6">
        <v>0</v>
      </c>
      <c r="V141" s="6">
        <v>35.988</v>
      </c>
      <c r="W141" s="6">
        <v>3.82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0.2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3178</v>
      </c>
      <c r="AL141" s="6">
        <v>3118</v>
      </c>
      <c r="AM141" s="6">
        <v>83</v>
      </c>
      <c r="AN141" s="6">
        <v>52868</v>
      </c>
      <c r="AO141" s="6">
        <v>17</v>
      </c>
      <c r="AP141" s="6" t="str" cm="1">
        <f t="array" ref="AP141">_xlfn.IFS(AO141&lt;=15,"&lt;=15",AND(AO141&gt;15,AO141&lt;=20),"15-20",AND(AO141&gt;20,AO141&lt;=25),"20-25",AND(AO141&gt;25,AO141&lt;=30),"25-30",AO141&gt;30,"&gt;30")</f>
        <v>15-20</v>
      </c>
      <c r="AQ141" s="7">
        <v>75.365586195774895</v>
      </c>
      <c r="AR141" s="6">
        <v>5</v>
      </c>
      <c r="AS141" s="6">
        <v>5</v>
      </c>
      <c r="AT141" s="7">
        <v>10.8509433962264</v>
      </c>
      <c r="AU141" s="7">
        <v>8.1626415094339606</v>
      </c>
      <c r="AV141" s="7">
        <v>3</v>
      </c>
      <c r="AW141" s="7">
        <v>3</v>
      </c>
      <c r="AX141" s="7">
        <v>1.2671698113207499</v>
      </c>
      <c r="AY141" s="7">
        <v>11.970603000000001</v>
      </c>
      <c r="AZ141" s="7">
        <f>AY141</f>
        <v>11.970603000000001</v>
      </c>
      <c r="BA141" s="6" t="str" cm="1">
        <f t="array" ref="BA141">_xlfn.IFS(AZ141&lt;=10,"&lt;=10",AND(AZ141&gt;10,AZ141&lt;=11),"10-11",AND(AZ141&gt;11,AZ141&lt;=12),"11-12",AND(AZ141&gt;12,AZ141&lt;=13),"12-13",AND(AZ141&gt;13,AZ141&lt;=14),"13-14",AND(AZ141&gt;14,AZ141&lt;=15),"14-15")</f>
        <v>11-12</v>
      </c>
      <c r="BB141" s="7">
        <v>11.970603000000001</v>
      </c>
      <c r="BC141" s="7">
        <v>11.747885999999999</v>
      </c>
      <c r="BD141" s="7">
        <v>1.0037735849056599</v>
      </c>
      <c r="BE141" s="7">
        <v>9.5067924528301901</v>
      </c>
      <c r="BF141" s="7">
        <v>2.5154709999999998</v>
      </c>
      <c r="BG141" s="6" t="str" cm="1">
        <f t="array" ref="BG141">_xlfn.IFS(BF141&lt;=0.5,"&lt;=0.5",AND(BF141&gt;0.5,BF141&lt;=1),"0.5-1",AND(BF141&gt;1,BF141&lt;=1.5),"1-1.5",AND(BF141&gt;1.5,BF141&lt;=2),"1.5-2",AND(BF141&gt;2,BF141&lt;=2.5),"2-2.5",AND(BF141&gt;2.5,BF141&lt;=3),"2.5-3")</f>
        <v>2.5-3</v>
      </c>
      <c r="BH141" s="8">
        <v>918</v>
      </c>
      <c r="BI141" s="9">
        <v>265</v>
      </c>
      <c r="BJ141" s="9">
        <v>11.0416666666667</v>
      </c>
      <c r="BK141" s="9">
        <v>11.06</v>
      </c>
      <c r="BL141" s="9">
        <v>265.44</v>
      </c>
      <c r="BM141" s="9">
        <v>4788.0452830188533</v>
      </c>
      <c r="BN141" s="10">
        <f>K141/$BJ141</f>
        <v>18.356105739665423</v>
      </c>
      <c r="BO141" s="10">
        <f>L141/$BJ141</f>
        <v>3.6052528327365989</v>
      </c>
      <c r="BP141" s="10">
        <f>M141/$BJ141</f>
        <v>3.2621887036089499</v>
      </c>
    </row>
    <row r="142" spans="1:68" x14ac:dyDescent="0.25">
      <c r="A142" s="1">
        <v>50449</v>
      </c>
      <c r="B142" s="1">
        <v>273106</v>
      </c>
      <c r="C142" s="1" t="s">
        <v>140</v>
      </c>
      <c r="D142" s="1">
        <v>4691</v>
      </c>
      <c r="E142" s="1" t="s">
        <v>111</v>
      </c>
      <c r="F142" s="1" t="s">
        <v>107</v>
      </c>
      <c r="G142" s="4">
        <v>44161.716666666667</v>
      </c>
      <c r="H142" s="4">
        <v>44172.75</v>
      </c>
      <c r="I142" s="1">
        <v>4</v>
      </c>
      <c r="J142" s="1" t="s">
        <v>66</v>
      </c>
      <c r="K142" s="5">
        <v>195.370000441869</v>
      </c>
      <c r="L142" s="5">
        <v>33.369999818503899</v>
      </c>
      <c r="M142" s="5">
        <v>31.470000058412499</v>
      </c>
      <c r="N142" s="6">
        <v>0</v>
      </c>
      <c r="O142" s="6">
        <v>0</v>
      </c>
      <c r="P142" s="6">
        <v>195.37</v>
      </c>
      <c r="Q142" s="6">
        <v>0</v>
      </c>
      <c r="R142" s="6">
        <v>0</v>
      </c>
      <c r="S142" s="6">
        <v>0</v>
      </c>
      <c r="T142" s="6">
        <v>31.47</v>
      </c>
      <c r="U142" s="6">
        <v>0</v>
      </c>
      <c r="V142" s="6">
        <v>0</v>
      </c>
      <c r="W142" s="6">
        <v>0</v>
      </c>
      <c r="X142" s="6">
        <v>20.72</v>
      </c>
      <c r="Y142" s="6">
        <v>0</v>
      </c>
      <c r="Z142" s="6">
        <v>0</v>
      </c>
      <c r="AA142" s="6">
        <v>0</v>
      </c>
      <c r="AB142" s="6">
        <v>12.65</v>
      </c>
      <c r="AC142" s="6">
        <v>0</v>
      </c>
      <c r="AD142" s="6">
        <v>0</v>
      </c>
      <c r="AE142" s="6">
        <v>5.2999999999999999E-2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2564</v>
      </c>
      <c r="AL142" s="6">
        <v>2619</v>
      </c>
      <c r="AM142" s="6">
        <v>250</v>
      </c>
      <c r="AN142" s="6">
        <v>52862</v>
      </c>
      <c r="AO142" s="6">
        <v>24</v>
      </c>
      <c r="AP142" s="6" t="str" cm="1">
        <f t="array" ref="AP142">_xlfn.IFS(AO142&lt;=15,"&lt;=15",AND(AO142&gt;15,AO142&lt;=20),"15-20",AND(AO142&gt;20,AO142&lt;=25),"20-25",AND(AO142&gt;25,AO142&lt;=30),"25-30",AO142&gt;30,"&gt;30")</f>
        <v>20-25</v>
      </c>
      <c r="AQ142" s="7">
        <v>76.326786002257705</v>
      </c>
      <c r="AR142" s="6">
        <v>7</v>
      </c>
      <c r="AS142" s="6" t="s">
        <v>77</v>
      </c>
      <c r="AT142" s="7">
        <v>8.8147169811320794</v>
      </c>
      <c r="AU142" s="7">
        <v>7.67056603773585</v>
      </c>
      <c r="AV142" s="7">
        <v>5</v>
      </c>
      <c r="AW142" s="7">
        <v>5</v>
      </c>
      <c r="AX142" s="7">
        <v>4.0049056603773598</v>
      </c>
      <c r="AY142" s="7">
        <v>9.6839619999999993</v>
      </c>
      <c r="AZ142" s="7">
        <f>AY142</f>
        <v>9.6839619999999993</v>
      </c>
      <c r="BA142" s="6" t="str" cm="1">
        <f t="array" ref="BA142">_xlfn.IFS(AZ142&lt;=10,"&lt;=10",AND(AZ142&gt;10,AZ142&lt;=11),"10-11",AND(AZ142&gt;11,AZ142&lt;=12),"11-12",AND(AZ142&gt;12,AZ142&lt;=13),"12-13",AND(AZ142&gt;13,AZ142&lt;=14),"13-14",AND(AZ142&gt;14,AZ142&lt;=15),"14-15")</f>
        <v>&lt;=10</v>
      </c>
      <c r="BB142" s="7">
        <v>9.6839619999999993</v>
      </c>
      <c r="BC142" s="7">
        <v>9.8910560000000007</v>
      </c>
      <c r="BD142" s="7">
        <v>3.2935849056603801</v>
      </c>
      <c r="BE142" s="7">
        <v>8.2426415094339607</v>
      </c>
      <c r="BF142" s="7">
        <v>1.14415</v>
      </c>
      <c r="BG142" s="6" t="str" cm="1">
        <f t="array" ref="BG142">_xlfn.IFS(BF142&lt;=0.5,"&lt;=0.5",AND(BF142&gt;0.5,BF142&lt;=1),"0.5-1",AND(BF142&gt;1,BF142&lt;=1.5),"1-1.5",AND(BF142&gt;1.5,BF142&lt;=2),"1.5-2",AND(BF142&gt;2,BF142&lt;=2.5),"2-2.5",AND(BF142&gt;2.5,BF142&lt;=3),"2.5-3")</f>
        <v>1-1.5</v>
      </c>
      <c r="BH142" s="8">
        <v>2448</v>
      </c>
      <c r="BI142" s="9">
        <v>265</v>
      </c>
      <c r="BJ142" s="9">
        <v>11.0416666666667</v>
      </c>
      <c r="BK142" s="9">
        <v>11.03</v>
      </c>
      <c r="BL142" s="9">
        <v>264.72000000000003</v>
      </c>
      <c r="BM142" s="9">
        <v>4787.5018867924382</v>
      </c>
      <c r="BN142" s="10">
        <f>K142/$BJ142</f>
        <v>17.693886832471101</v>
      </c>
      <c r="BO142" s="10">
        <f>L142/$BJ142</f>
        <v>3.0221886628078911</v>
      </c>
      <c r="BP142" s="10">
        <f>M142/$BJ142</f>
        <v>2.8501132128373499</v>
      </c>
    </row>
    <row r="143" spans="1:68" x14ac:dyDescent="0.25">
      <c r="A143" s="1">
        <v>50063</v>
      </c>
      <c r="B143" s="1">
        <v>281144</v>
      </c>
      <c r="C143" s="1" t="s">
        <v>140</v>
      </c>
      <c r="D143" s="1">
        <v>4691</v>
      </c>
      <c r="E143" s="1" t="s">
        <v>78</v>
      </c>
      <c r="F143" s="1" t="s">
        <v>84</v>
      </c>
      <c r="G143" s="4">
        <v>44044.720833333333</v>
      </c>
      <c r="H143" s="4">
        <v>44053.791666666664</v>
      </c>
      <c r="I143" s="1">
        <v>3</v>
      </c>
      <c r="J143" s="1" t="s">
        <v>70</v>
      </c>
      <c r="K143" s="5">
        <v>202.390001217524</v>
      </c>
      <c r="L143" s="5">
        <v>0.10000000149011599</v>
      </c>
      <c r="M143" s="5">
        <v>42.520000120003999</v>
      </c>
      <c r="N143" s="6">
        <v>0</v>
      </c>
      <c r="O143" s="6">
        <v>0</v>
      </c>
      <c r="P143" s="6">
        <v>202.39</v>
      </c>
      <c r="Q143" s="6">
        <v>0</v>
      </c>
      <c r="R143" s="6">
        <v>0</v>
      </c>
      <c r="S143" s="6">
        <v>0</v>
      </c>
      <c r="T143" s="6">
        <v>43.43</v>
      </c>
      <c r="U143" s="6">
        <v>0</v>
      </c>
      <c r="V143" s="6">
        <v>0</v>
      </c>
      <c r="W143" s="6">
        <v>0</v>
      </c>
      <c r="X143" s="6">
        <v>0.1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2846</v>
      </c>
      <c r="AL143" s="6">
        <v>2905</v>
      </c>
      <c r="AM143" s="6">
        <v>131.5</v>
      </c>
      <c r="AN143" s="6">
        <v>52650</v>
      </c>
      <c r="AO143" s="6">
        <v>30</v>
      </c>
      <c r="AP143" s="6" t="str" cm="1">
        <f t="array" ref="AP143">_xlfn.IFS(AO143&lt;=15,"&lt;=15",AND(AO143&gt;15,AO143&lt;=20),"15-20",AND(AO143&gt;20,AO143&lt;=25),"20-25",AND(AO143&gt;25,AO143&lt;=30),"25-30",AO143&gt;30,"&gt;30")</f>
        <v>25-30</v>
      </c>
      <c r="AQ143" s="7">
        <v>89.936328706970897</v>
      </c>
      <c r="AR143" s="6">
        <v>5</v>
      </c>
      <c r="AS143" s="6">
        <v>5</v>
      </c>
      <c r="AT143" s="7">
        <v>10.7660550458716</v>
      </c>
      <c r="AU143" s="7">
        <v>10.050917431192699</v>
      </c>
      <c r="AV143" s="7">
        <v>4</v>
      </c>
      <c r="AW143" s="7">
        <v>3</v>
      </c>
      <c r="AX143" s="7">
        <v>3.5045871559632999</v>
      </c>
      <c r="AY143" s="7">
        <v>13.074678</v>
      </c>
      <c r="AZ143" s="7">
        <f>AY143</f>
        <v>13.074678</v>
      </c>
      <c r="BA143" s="6" t="str" cm="1">
        <f t="array" ref="BA143">_xlfn.IFS(AZ143&lt;=10,"&lt;=10",AND(AZ143&gt;10,AZ143&lt;=11),"10-11",AND(AZ143&gt;11,AZ143&lt;=12),"11-12",AND(AZ143&gt;12,AZ143&lt;=13),"12-13",AND(AZ143&gt;13,AZ143&lt;=14),"13-14",AND(AZ143&gt;14,AZ143&lt;=15),"14-15")</f>
        <v>13-14</v>
      </c>
      <c r="BB143" s="7">
        <v>13.074678</v>
      </c>
      <c r="BC143" s="7">
        <v>13.344908</v>
      </c>
      <c r="BD143" s="7">
        <v>2.1394495412843999</v>
      </c>
      <c r="BE143" s="7">
        <v>10.408486238532101</v>
      </c>
      <c r="BF143" s="7">
        <v>0.71513700000000002</v>
      </c>
      <c r="BG143" s="6" t="str" cm="1">
        <f t="array" ref="BG143">_xlfn.IFS(BF143&lt;=0.5,"&lt;=0.5",AND(BF143&gt;0.5,BF143&lt;=1),"0.5-1",AND(BF143&gt;1,BF143&lt;=1.5),"1-1.5",AND(BF143&gt;1.5,BF143&lt;=2),"1.5-2",AND(BF143&gt;2,BF143&lt;=2.5),"2-2.5",AND(BF143&gt;2.5,BF143&lt;=3),"2.5-3")</f>
        <v>0.5-1</v>
      </c>
      <c r="BH143" s="8">
        <v>1744</v>
      </c>
      <c r="BI143" s="9">
        <v>218</v>
      </c>
      <c r="BJ143" s="9">
        <v>9.0833333333333304</v>
      </c>
      <c r="BK143" s="9">
        <v>9.07</v>
      </c>
      <c r="BL143" s="9">
        <v>217.68</v>
      </c>
      <c r="BM143" s="9">
        <v>5796.3302752293594</v>
      </c>
      <c r="BN143" s="10">
        <f>K143/$BJ143</f>
        <v>22.281468023947603</v>
      </c>
      <c r="BO143" s="10">
        <f>L143/$BJ143</f>
        <v>1.1009174475976076E-2</v>
      </c>
      <c r="BP143" s="10">
        <f>M143/$BJ143</f>
        <v>4.6811009306426437</v>
      </c>
    </row>
    <row r="144" spans="1:68" x14ac:dyDescent="0.25">
      <c r="A144" s="1">
        <v>45133</v>
      </c>
      <c r="B144" s="1">
        <v>279572</v>
      </c>
      <c r="C144" s="1" t="s">
        <v>63</v>
      </c>
      <c r="D144" s="1">
        <v>4688</v>
      </c>
      <c r="E144" s="1" t="s">
        <v>71</v>
      </c>
      <c r="F144" s="1" t="s">
        <v>82</v>
      </c>
      <c r="G144" s="4">
        <v>43389.416666666664</v>
      </c>
      <c r="H144" s="4">
        <v>43400.870833333334</v>
      </c>
      <c r="I144" s="1">
        <v>4</v>
      </c>
      <c r="J144" s="1" t="s">
        <v>66</v>
      </c>
      <c r="K144" s="5">
        <v>230.299999554952</v>
      </c>
      <c r="L144" s="5">
        <v>16.630000176529101</v>
      </c>
      <c r="M144" s="5">
        <v>40.650000065565102</v>
      </c>
      <c r="N144" s="6">
        <v>230.3</v>
      </c>
      <c r="O144" s="6">
        <v>0</v>
      </c>
      <c r="P144" s="6">
        <v>0</v>
      </c>
      <c r="Q144" s="6">
        <v>0</v>
      </c>
      <c r="R144" s="6">
        <v>40.65</v>
      </c>
      <c r="S144" s="6">
        <v>0</v>
      </c>
      <c r="T144" s="6">
        <v>0</v>
      </c>
      <c r="U144" s="6">
        <v>0</v>
      </c>
      <c r="V144" s="6">
        <v>9.5299999999999994</v>
      </c>
      <c r="W144" s="6">
        <v>0.6</v>
      </c>
      <c r="X144" s="6">
        <v>0</v>
      </c>
      <c r="Y144" s="6">
        <v>0</v>
      </c>
      <c r="Z144" s="6">
        <v>6.5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3647</v>
      </c>
      <c r="AL144" s="6">
        <v>3715</v>
      </c>
      <c r="AM144" s="6">
        <v>0</v>
      </c>
      <c r="AN144" s="6">
        <v>52495</v>
      </c>
      <c r="AO144" s="6">
        <v>27</v>
      </c>
      <c r="AP144" s="6" t="str" cm="1">
        <f t="array" ref="AP144">_xlfn.IFS(AO144&lt;=15,"&lt;=15",AND(AO144&gt;15,AO144&lt;=20),"15-20",AND(AO144&gt;20,AO144&lt;=25),"20-25",AND(AO144&gt;25,AO144&lt;=30),"25-30",AO144&gt;30,"&gt;30")</f>
        <v>25-30</v>
      </c>
      <c r="AQ144" s="7">
        <v>75.029696175681593</v>
      </c>
      <c r="AR144" s="6">
        <v>3</v>
      </c>
      <c r="AS144" s="6">
        <v>3</v>
      </c>
      <c r="AT144" s="7">
        <v>8</v>
      </c>
      <c r="AU144" s="7">
        <v>5.2</v>
      </c>
      <c r="AV144" s="7">
        <v>2</v>
      </c>
      <c r="AW144" s="7">
        <v>1</v>
      </c>
      <c r="AX144" s="7">
        <v>0.76058394160583898</v>
      </c>
      <c r="AY144" s="7">
        <v>13.387007000000001</v>
      </c>
      <c r="AZ144" s="7">
        <f>AY144</f>
        <v>13.387007000000001</v>
      </c>
      <c r="BA144" s="6" t="str" cm="1">
        <f t="array" ref="BA144">_xlfn.IFS(AZ144&lt;=10,"&lt;=10",AND(AZ144&gt;10,AZ144&lt;=11),"10-11",AND(AZ144&gt;11,AZ144&lt;=12),"11-12",AND(AZ144&gt;12,AZ144&lt;=13),"12-13",AND(AZ144&gt;13,AZ144&lt;=14),"13-14",AND(AZ144&gt;14,AZ144&lt;=15),"14-15")</f>
        <v>13-14</v>
      </c>
      <c r="BB144" s="7">
        <v>13.387007000000001</v>
      </c>
      <c r="BC144" s="7">
        <v>13.637992000000001</v>
      </c>
      <c r="BD144" s="7">
        <v>1.0551094890510999</v>
      </c>
      <c r="BE144" s="7">
        <v>6.6</v>
      </c>
      <c r="BF144" s="7">
        <v>2.8</v>
      </c>
      <c r="BG144" s="6" t="str" cm="1">
        <f t="array" ref="BG144">_xlfn.IFS(BF144&lt;=0.5,"&lt;=0.5",AND(BF144&gt;0.5,BF144&lt;=1),"0.5-1",AND(BF144&gt;1,BF144&lt;=1.5),"1-1.5",AND(BF144&gt;1.5,BF144&lt;=2),"1.5-2",AND(BF144&gt;2,BF144&lt;=2.5),"2-2.5",AND(BF144&gt;2.5,BF144&lt;=3),"2.5-3")</f>
        <v>2.5-3</v>
      </c>
      <c r="BH144" s="8">
        <v>0</v>
      </c>
      <c r="BI144" s="9">
        <v>274</v>
      </c>
      <c r="BJ144" s="9">
        <v>11.4166666666667</v>
      </c>
      <c r="BK144" s="9">
        <v>12.1</v>
      </c>
      <c r="BL144" s="9">
        <v>290.39999999999998</v>
      </c>
      <c r="BM144" s="9">
        <v>4598.1021897810087</v>
      </c>
      <c r="BN144" s="10">
        <f>K144/$BJ144</f>
        <v>20.172262734740261</v>
      </c>
      <c r="BO144" s="10">
        <f>L144/$BJ144</f>
        <v>1.4566423512288222</v>
      </c>
      <c r="BP144" s="10">
        <f>M144/$BJ144</f>
        <v>3.5605839473487579</v>
      </c>
    </row>
    <row r="145" spans="1:68" x14ac:dyDescent="0.25">
      <c r="A145" s="1">
        <v>50449</v>
      </c>
      <c r="B145" s="1">
        <v>273207</v>
      </c>
      <c r="C145" s="1" t="s">
        <v>140</v>
      </c>
      <c r="D145" s="1">
        <v>4691</v>
      </c>
      <c r="E145" s="1" t="s">
        <v>105</v>
      </c>
      <c r="F145" s="1" t="s">
        <v>78</v>
      </c>
      <c r="G145" s="4">
        <v>44127.770833333336</v>
      </c>
      <c r="H145" s="4">
        <v>44137.720833333333</v>
      </c>
      <c r="I145" s="1">
        <v>4</v>
      </c>
      <c r="J145" s="1" t="s">
        <v>66</v>
      </c>
      <c r="K145" s="5">
        <v>200.89000153541599</v>
      </c>
      <c r="L145" s="5">
        <v>15.7500000099341</v>
      </c>
      <c r="M145" s="5">
        <v>26.630000144243201</v>
      </c>
      <c r="N145" s="6">
        <v>0</v>
      </c>
      <c r="O145" s="6">
        <v>12.38</v>
      </c>
      <c r="P145" s="6">
        <v>188.51</v>
      </c>
      <c r="Q145" s="6">
        <v>0</v>
      </c>
      <c r="R145" s="6">
        <v>0</v>
      </c>
      <c r="S145" s="6">
        <v>1.44</v>
      </c>
      <c r="T145" s="6">
        <v>25.19</v>
      </c>
      <c r="U145" s="6">
        <v>0</v>
      </c>
      <c r="V145" s="6">
        <v>0</v>
      </c>
      <c r="W145" s="6">
        <v>1.32</v>
      </c>
      <c r="X145" s="6">
        <v>14.43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0.22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3095</v>
      </c>
      <c r="AL145" s="6">
        <v>3133</v>
      </c>
      <c r="AM145" s="6">
        <v>83.5</v>
      </c>
      <c r="AN145" s="6">
        <v>52392</v>
      </c>
      <c r="AO145" s="6">
        <v>22</v>
      </c>
      <c r="AP145" s="6" t="str" cm="1">
        <f t="array" ref="AP145">_xlfn.IFS(AO145&lt;=15,"&lt;=15",AND(AO145&gt;15,AO145&lt;=20),"15-20",AND(AO145&gt;20,AO145&lt;=25),"20-25",AND(AO145&gt;25,AO145&lt;=30),"25-30",AO145&gt;30,"&gt;30")</f>
        <v>20-25</v>
      </c>
      <c r="AQ145" s="7">
        <v>81.562922433215306</v>
      </c>
      <c r="AR145" s="6">
        <v>4</v>
      </c>
      <c r="AS145" s="6">
        <v>4</v>
      </c>
      <c r="AT145" s="7">
        <v>10.087029288702899</v>
      </c>
      <c r="AU145" s="7">
        <v>9.2870292887029304</v>
      </c>
      <c r="AV145" s="7">
        <v>3</v>
      </c>
      <c r="AW145" s="7">
        <v>2</v>
      </c>
      <c r="AX145" s="7">
        <v>1.7472803347280299</v>
      </c>
      <c r="AY145" s="7">
        <v>12.958786</v>
      </c>
      <c r="AZ145" s="7">
        <f>AY145</f>
        <v>12.958786</v>
      </c>
      <c r="BA145" s="6" t="str" cm="1">
        <f t="array" ref="BA145">_xlfn.IFS(AZ145&lt;=10,"&lt;=10",AND(AZ145&gt;10,AZ145&lt;=11),"10-11",AND(AZ145&gt;11,AZ145&lt;=12),"11-12",AND(AZ145&gt;12,AZ145&lt;=13),"12-13",AND(AZ145&gt;13,AZ145&lt;=14),"13-14",AND(AZ145&gt;14,AZ145&lt;=15),"14-15")</f>
        <v>12-13</v>
      </c>
      <c r="BB145" s="7">
        <v>12.958786</v>
      </c>
      <c r="BC145" s="7">
        <v>13.117112000000001</v>
      </c>
      <c r="BD145" s="7">
        <v>1.57029288702929</v>
      </c>
      <c r="BE145" s="7">
        <v>9.6870292887029308</v>
      </c>
      <c r="BF145" s="7">
        <v>0.8</v>
      </c>
      <c r="BG145" s="6" t="str" cm="1">
        <f t="array" ref="BG145">_xlfn.IFS(BF145&lt;=0.5,"&lt;=0.5",AND(BF145&gt;0.5,BF145&lt;=1),"0.5-1",AND(BF145&gt;1,BF145&lt;=1.5),"1-1.5",AND(BF145&gt;1.5,BF145&lt;=2),"1.5-2",AND(BF145&gt;2,BF145&lt;=2.5),"2-2.5",AND(BF145&gt;2.5,BF145&lt;=3),"2.5-3")</f>
        <v>0.5-1</v>
      </c>
      <c r="BH145" s="8">
        <v>985</v>
      </c>
      <c r="BI145" s="9">
        <v>239</v>
      </c>
      <c r="BJ145" s="9">
        <v>9.9583333333333304</v>
      </c>
      <c r="BK145" s="9">
        <v>9.9499999999999993</v>
      </c>
      <c r="BL145" s="9">
        <v>238.8</v>
      </c>
      <c r="BM145" s="9">
        <v>5261.1213389121358</v>
      </c>
      <c r="BN145" s="10">
        <f>K145/$BJ145</f>
        <v>20.173054547489478</v>
      </c>
      <c r="BO145" s="10">
        <f>L145/$BJ145</f>
        <v>1.5815899591565628</v>
      </c>
      <c r="BP145" s="10">
        <f>M145/$BJ145</f>
        <v>2.6741422738988998</v>
      </c>
    </row>
    <row r="146" spans="1:68" x14ac:dyDescent="0.25">
      <c r="A146" s="1">
        <v>47006</v>
      </c>
      <c r="B146" s="1">
        <v>280221</v>
      </c>
      <c r="C146" s="1" t="s">
        <v>144</v>
      </c>
      <c r="D146" s="1">
        <v>4689</v>
      </c>
      <c r="E146" s="1" t="s">
        <v>87</v>
      </c>
      <c r="F146" s="1" t="s">
        <v>78</v>
      </c>
      <c r="G146" s="4">
        <v>43192.416666666664</v>
      </c>
      <c r="H146" s="4">
        <v>43205.0625</v>
      </c>
      <c r="I146" s="1">
        <v>2</v>
      </c>
      <c r="J146" s="1" t="s">
        <v>70</v>
      </c>
      <c r="K146" s="5">
        <v>219.20999721685999</v>
      </c>
      <c r="L146" s="5">
        <v>16.769999851783101</v>
      </c>
      <c r="M146" s="5">
        <v>35.470000098149001</v>
      </c>
      <c r="N146" s="6">
        <v>219.21</v>
      </c>
      <c r="O146" s="6">
        <v>0</v>
      </c>
      <c r="P146" s="6">
        <v>0</v>
      </c>
      <c r="Q146" s="6">
        <v>0</v>
      </c>
      <c r="R146" s="6">
        <v>35.47</v>
      </c>
      <c r="S146" s="6">
        <v>0</v>
      </c>
      <c r="T146" s="6">
        <v>0</v>
      </c>
      <c r="U146" s="6">
        <v>0</v>
      </c>
      <c r="V146" s="6">
        <v>16.38</v>
      </c>
      <c r="W146" s="6">
        <v>0.39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3521</v>
      </c>
      <c r="AL146" s="6">
        <v>3565</v>
      </c>
      <c r="AM146" s="6">
        <v>201</v>
      </c>
      <c r="AN146" s="6">
        <v>52246</v>
      </c>
      <c r="AO146" s="6">
        <v>18</v>
      </c>
      <c r="AP146" s="6" t="str" cm="1">
        <f t="array" ref="AP146">_xlfn.IFS(AO146&lt;=15,"&lt;=15",AND(AO146&gt;15,AO146&lt;=20),"15-20",AND(AO146&gt;20,AO146&lt;=25),"20-25",AND(AO146&gt;25,AO146&lt;=30),"25-30",AO146&gt;30,"&gt;30")</f>
        <v>15-20</v>
      </c>
      <c r="AQ146" s="7">
        <v>69.300781360187301</v>
      </c>
      <c r="AR146" s="6">
        <v>5</v>
      </c>
      <c r="AS146" s="6">
        <v>5</v>
      </c>
      <c r="AT146" s="7">
        <v>10.4219471947195</v>
      </c>
      <c r="AU146" s="7">
        <v>10.2975247524752</v>
      </c>
      <c r="AV146" s="7">
        <v>3</v>
      </c>
      <c r="AW146" s="7">
        <v>2</v>
      </c>
      <c r="AX146" s="7">
        <v>2.4405940594059401</v>
      </c>
      <c r="AY146" s="7">
        <v>7.0338609999999999</v>
      </c>
      <c r="AZ146" s="7">
        <f>AY146</f>
        <v>7.0338609999999999</v>
      </c>
      <c r="BA146" s="6" t="str" cm="1">
        <f t="array" ref="BA146">_xlfn.IFS(AZ146&lt;=10,"&lt;=10",AND(AZ146&gt;10,AZ146&lt;=11),"10-11",AND(AZ146&gt;11,AZ146&lt;=12),"11-12",AND(AZ146&gt;12,AZ146&lt;=13),"12-13",AND(AZ146&gt;13,AZ146&lt;=14),"13-14",AND(AZ146&gt;14,AZ146&lt;=15),"14-15")</f>
        <v>&lt;=10</v>
      </c>
      <c r="BB146" s="7">
        <v>11.605181</v>
      </c>
      <c r="BC146" s="7">
        <v>11.749273000000001</v>
      </c>
      <c r="BD146" s="7">
        <v>0.97425742574257401</v>
      </c>
      <c r="BE146" s="7">
        <v>10.359735973597401</v>
      </c>
      <c r="BF146" s="7">
        <v>0.124422</v>
      </c>
      <c r="BG146" s="6" t="str" cm="1">
        <f t="array" ref="BG146">_xlfn.IFS(BF146&lt;=0.5,"&lt;=0.5",AND(BF146&gt;0.5,BF146&lt;=1),"0.5-1",AND(BF146&gt;1,BF146&lt;=1.5),"1-1.5",AND(BF146&gt;1.5,BF146&lt;=2),"1.5-2",AND(BF146&gt;2,BF146&lt;=2.5),"2-2.5",AND(BF146&gt;2.5,BF146&lt;=3),"2.5-3")</f>
        <v>&lt;=0.5</v>
      </c>
      <c r="BH146" s="8">
        <v>2373</v>
      </c>
      <c r="BI146" s="9">
        <v>303</v>
      </c>
      <c r="BJ146" s="9">
        <v>12.625</v>
      </c>
      <c r="BK146" s="9">
        <v>12.65</v>
      </c>
      <c r="BL146" s="9">
        <v>303.60000000000002</v>
      </c>
      <c r="BM146" s="9">
        <v>4138.2970297029706</v>
      </c>
      <c r="BN146" s="10">
        <f>K146/$BJ146</f>
        <v>17.36316809638495</v>
      </c>
      <c r="BO146" s="10">
        <f>L146/$BJ146</f>
        <v>1.328316819943216</v>
      </c>
      <c r="BP146" s="10">
        <f>M146/$BJ146</f>
        <v>2.809504958269228</v>
      </c>
    </row>
    <row r="147" spans="1:68" x14ac:dyDescent="0.25">
      <c r="A147" s="1">
        <v>45488</v>
      </c>
      <c r="B147" s="1">
        <v>261680</v>
      </c>
      <c r="C147" s="1" t="s">
        <v>118</v>
      </c>
      <c r="D147" s="1">
        <v>4690</v>
      </c>
      <c r="E147" s="1" t="s">
        <v>87</v>
      </c>
      <c r="F147" s="1" t="s">
        <v>78</v>
      </c>
      <c r="G147" s="4">
        <v>43207.675000000003</v>
      </c>
      <c r="H147" s="4">
        <v>43219.6875</v>
      </c>
      <c r="I147" s="1">
        <v>2</v>
      </c>
      <c r="J147" s="1" t="s">
        <v>70</v>
      </c>
      <c r="K147" s="5">
        <v>212.769997358322</v>
      </c>
      <c r="L147" s="5">
        <v>10.8699999625484</v>
      </c>
      <c r="M147" s="5">
        <v>35.6300001343091</v>
      </c>
      <c r="N147" s="6">
        <v>212.77</v>
      </c>
      <c r="O147" s="6">
        <v>0</v>
      </c>
      <c r="P147" s="6">
        <v>0</v>
      </c>
      <c r="Q147" s="6">
        <v>0</v>
      </c>
      <c r="R147" s="6">
        <v>35.630000000000003</v>
      </c>
      <c r="S147" s="6">
        <v>0</v>
      </c>
      <c r="T147" s="6">
        <v>0</v>
      </c>
      <c r="U147" s="6">
        <v>0</v>
      </c>
      <c r="V147" s="6">
        <v>10.87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3457</v>
      </c>
      <c r="AL147" s="6">
        <v>3454</v>
      </c>
      <c r="AM147" s="6">
        <v>166.8</v>
      </c>
      <c r="AN147" s="6">
        <v>52239.040000000001</v>
      </c>
      <c r="AO147" s="6">
        <v>20</v>
      </c>
      <c r="AP147" s="6" t="str" cm="1">
        <f t="array" ref="AP147">_xlfn.IFS(AO147&lt;=15,"&lt;=15",AND(AO147&gt;15,AO147&lt;=20),"15-20",AND(AO147&gt;20,AO147&lt;=25),"20-25",AND(AO147&gt;25,AO147&lt;=30),"25-30",AO147&gt;30,"&gt;30")</f>
        <v>15-20</v>
      </c>
      <c r="AQ147" s="7">
        <v>71.012567663817705</v>
      </c>
      <c r="AR147" s="6">
        <v>5</v>
      </c>
      <c r="AS147" s="6">
        <v>5</v>
      </c>
      <c r="AT147" s="7">
        <v>10.4819444444444</v>
      </c>
      <c r="AU147" s="7">
        <v>10.2864583333333</v>
      </c>
      <c r="AV147" s="7">
        <v>4</v>
      </c>
      <c r="AW147" s="7">
        <v>1</v>
      </c>
      <c r="AX147" s="7">
        <v>2.125</v>
      </c>
      <c r="AY147" s="7">
        <v>11.995659</v>
      </c>
      <c r="AZ147" s="7">
        <f>AY147</f>
        <v>11.995659</v>
      </c>
      <c r="BA147" s="6" t="str" cm="1">
        <f t="array" ref="BA147">_xlfn.IFS(AZ147&lt;=10,"&lt;=10",AND(AZ147&gt;10,AZ147&lt;=11),"10-11",AND(AZ147&gt;11,AZ147&lt;=12),"11-12",AND(AZ147&gt;12,AZ147&lt;=13),"12-13",AND(AZ147&gt;13,AZ147&lt;=14),"13-14",AND(AZ147&gt;14,AZ147&lt;=15),"14-15")</f>
        <v>11-12</v>
      </c>
      <c r="BB147" s="7">
        <v>11.995659</v>
      </c>
      <c r="BC147" s="7">
        <v>11.983506</v>
      </c>
      <c r="BD147" s="7">
        <v>1.4027777777777799</v>
      </c>
      <c r="BE147" s="7">
        <v>10.3878472222222</v>
      </c>
      <c r="BF147" s="7">
        <v>0.19548599999999999</v>
      </c>
      <c r="BG147" s="6" t="str" cm="1">
        <f t="array" ref="BG147">_xlfn.IFS(BF147&lt;=0.5,"&lt;=0.5",AND(BF147&gt;0.5,BF147&lt;=1),"0.5-1",AND(BF147&gt;1,BF147&lt;=1.5),"1-1.5",AND(BF147&gt;1.5,BF147&lt;=2),"1.5-2",AND(BF147&gt;2,BF147&lt;=2.5),"2-2.5",AND(BF147&gt;2.5,BF147&lt;=3),"2.5-3")</f>
        <v>&lt;=0.5</v>
      </c>
      <c r="BH147" s="8">
        <v>2003</v>
      </c>
      <c r="BI147" s="9">
        <v>288</v>
      </c>
      <c r="BJ147" s="9">
        <v>12</v>
      </c>
      <c r="BK147" s="9">
        <v>12.01</v>
      </c>
      <c r="BL147" s="9">
        <v>288.24</v>
      </c>
      <c r="BM147" s="9">
        <v>4353.2533333333331</v>
      </c>
      <c r="BN147" s="10">
        <f>K147/$BJ147</f>
        <v>17.730833113193501</v>
      </c>
      <c r="BO147" s="10">
        <f>L147/$BJ147</f>
        <v>0.90583333021236667</v>
      </c>
      <c r="BP147" s="10">
        <f>M147/$BJ147</f>
        <v>2.9691666778590915</v>
      </c>
    </row>
    <row r="148" spans="1:68" x14ac:dyDescent="0.25">
      <c r="A148" s="1">
        <v>51545</v>
      </c>
      <c r="B148" s="1">
        <v>275380</v>
      </c>
      <c r="C148" s="1" t="s">
        <v>163</v>
      </c>
      <c r="D148" s="1">
        <v>4694</v>
      </c>
      <c r="E148" s="1" t="s">
        <v>94</v>
      </c>
      <c r="F148" s="1" t="s">
        <v>72</v>
      </c>
      <c r="G148" s="4">
        <v>44374.28125</v>
      </c>
      <c r="H148" s="4">
        <v>44389.625</v>
      </c>
      <c r="I148" s="1">
        <v>2</v>
      </c>
      <c r="J148" s="1" t="s">
        <v>66</v>
      </c>
      <c r="K148" s="5">
        <v>298.26000241438499</v>
      </c>
      <c r="L148" s="5">
        <v>37.970000252127697</v>
      </c>
      <c r="M148" s="5">
        <v>51.900000234444903</v>
      </c>
      <c r="N148" s="6">
        <v>298.26</v>
      </c>
      <c r="O148" s="6">
        <v>0</v>
      </c>
      <c r="P148" s="6">
        <v>0</v>
      </c>
      <c r="Q148" s="6">
        <v>0</v>
      </c>
      <c r="R148" s="6">
        <v>51.3</v>
      </c>
      <c r="S148" s="6">
        <v>0.6</v>
      </c>
      <c r="T148" s="6">
        <v>0</v>
      </c>
      <c r="U148" s="6">
        <v>0</v>
      </c>
      <c r="V148" s="6">
        <v>37.17</v>
      </c>
      <c r="W148" s="6">
        <v>0.8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0.6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4829</v>
      </c>
      <c r="AL148" s="6">
        <v>4927</v>
      </c>
      <c r="AM148" s="6">
        <v>81</v>
      </c>
      <c r="AN148" s="6">
        <v>51900</v>
      </c>
      <c r="AO148" s="6">
        <v>23</v>
      </c>
      <c r="AP148" s="6" t="str" cm="1">
        <f t="array" ref="AP148">_xlfn.IFS(AO148&lt;=15,"&lt;=15",AND(AO148&gt;15,AO148&lt;=20),"15-20",AND(AO148&gt;20,AO148&lt;=25),"20-25",AND(AO148&gt;25,AO148&lt;=30),"25-30",AO148&gt;30,"&gt;30")</f>
        <v>20-25</v>
      </c>
      <c r="AQ148" s="7">
        <v>57.334584115071898</v>
      </c>
      <c r="AR148" s="6">
        <v>5</v>
      </c>
      <c r="AS148" s="6">
        <v>5</v>
      </c>
      <c r="AT148" s="7">
        <v>10.4262872628726</v>
      </c>
      <c r="AU148" s="7">
        <v>9.7720867208672093</v>
      </c>
      <c r="AV148" s="7">
        <v>4</v>
      </c>
      <c r="AW148" s="7">
        <v>2</v>
      </c>
      <c r="AX148" s="7">
        <v>4.6238482384823802</v>
      </c>
      <c r="AY148" s="7">
        <v>13.10962</v>
      </c>
      <c r="AZ148" s="7">
        <f>AY148</f>
        <v>13.10962</v>
      </c>
      <c r="BA148" s="6" t="str" cm="1">
        <f t="array" ref="BA148">_xlfn.IFS(AZ148&lt;=10,"&lt;=10",AND(AZ148&gt;10,AZ148&lt;=11),"10-11",AND(AZ148&gt;11,AZ148&lt;=12),"11-12",AND(AZ148&gt;12,AZ148&lt;=13),"12-13",AND(AZ148&gt;13,AZ148&lt;=14),"13-14",AND(AZ148&gt;14,AZ148&lt;=15),"14-15")</f>
        <v>13-14</v>
      </c>
      <c r="BB148" s="7">
        <v>13.10962</v>
      </c>
      <c r="BC148" s="7">
        <v>13.361029</v>
      </c>
      <c r="BD148" s="7">
        <v>1.4029810298103</v>
      </c>
      <c r="BE148" s="7">
        <v>10.0991869918699</v>
      </c>
      <c r="BF148" s="7">
        <v>0.6542</v>
      </c>
      <c r="BG148" s="6" t="str" cm="1">
        <f t="array" ref="BG148">_xlfn.IFS(BF148&lt;=0.5,"&lt;=0.5",AND(BF148&gt;0.5,BF148&lt;=1),"0.5-1",AND(BF148&gt;1,BF148&lt;=1.5),"1-1.5",AND(BF148&gt;1.5,BF148&lt;=2),"1.5-2",AND(BF148&gt;2,BF148&lt;=2.5),"2-2.5",AND(BF148&gt;2.5,BF148&lt;=3),"2.5-3")</f>
        <v>0.5-1</v>
      </c>
      <c r="BH148" s="8">
        <v>1091</v>
      </c>
      <c r="BI148" s="9">
        <v>369</v>
      </c>
      <c r="BJ148" s="9">
        <v>15.375</v>
      </c>
      <c r="BK148" s="9">
        <v>15.34</v>
      </c>
      <c r="BL148" s="9">
        <v>368.16</v>
      </c>
      <c r="BM148" s="9">
        <v>3375.6097560975609</v>
      </c>
      <c r="BN148" s="10">
        <f>K148/$BJ148</f>
        <v>19.399024547277072</v>
      </c>
      <c r="BO148" s="10">
        <f>L148/$BJ148</f>
        <v>2.4695935123335087</v>
      </c>
      <c r="BP148" s="10">
        <f>M148/$BJ148</f>
        <v>3.37560977134601</v>
      </c>
    </row>
    <row r="149" spans="1:68" x14ac:dyDescent="0.25">
      <c r="A149" s="1">
        <v>52367</v>
      </c>
      <c r="B149" s="1">
        <v>277626</v>
      </c>
      <c r="C149" s="1" t="s">
        <v>153</v>
      </c>
      <c r="D149" s="1">
        <v>4693</v>
      </c>
      <c r="E149" s="1" t="s">
        <v>78</v>
      </c>
      <c r="F149" s="1" t="s">
        <v>84</v>
      </c>
      <c r="G149" s="4">
        <v>44524.791666666664</v>
      </c>
      <c r="H149" s="4">
        <v>44533.947916666664</v>
      </c>
      <c r="I149" s="1">
        <v>4</v>
      </c>
      <c r="J149" s="1" t="s">
        <v>70</v>
      </c>
      <c r="K149" s="5">
        <v>208.78000100453701</v>
      </c>
      <c r="L149" s="5">
        <v>1.90999998773138</v>
      </c>
      <c r="M149" s="5">
        <v>29.4999998807907</v>
      </c>
      <c r="N149" s="6">
        <v>208.78</v>
      </c>
      <c r="O149" s="6">
        <v>0</v>
      </c>
      <c r="P149" s="6">
        <v>0</v>
      </c>
      <c r="Q149" s="6">
        <v>0</v>
      </c>
      <c r="R149" s="6">
        <v>29.3</v>
      </c>
      <c r="S149" s="6">
        <v>0.2</v>
      </c>
      <c r="T149" s="6">
        <v>0</v>
      </c>
      <c r="U149" s="6">
        <v>0</v>
      </c>
      <c r="V149" s="6">
        <v>1.91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0.4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2876</v>
      </c>
      <c r="AL149" s="6">
        <v>2908</v>
      </c>
      <c r="AM149" s="6">
        <v>63.5</v>
      </c>
      <c r="AN149" s="6">
        <v>51804</v>
      </c>
      <c r="AO149" s="6">
        <v>27</v>
      </c>
      <c r="AP149" s="6" t="str" cm="1">
        <f t="array" ref="AP149">_xlfn.IFS(AO149&lt;=15,"&lt;=15",AND(AO149&gt;15,AO149&lt;=20),"15-20",AND(AO149&gt;20,AO149&lt;=25),"20-25",AND(AO149&gt;25,AO149&lt;=30),"25-30",AO149&gt;30,"&gt;30")</f>
        <v>25-30</v>
      </c>
      <c r="AQ149" s="7">
        <v>88.613511298442802</v>
      </c>
      <c r="AR149" s="6">
        <v>4</v>
      </c>
      <c r="AS149" s="6">
        <v>4</v>
      </c>
      <c r="AT149" s="7">
        <v>10.5</v>
      </c>
      <c r="AU149" s="7">
        <v>10.213698630136999</v>
      </c>
      <c r="AV149" s="7">
        <v>3</v>
      </c>
      <c r="AW149" s="7">
        <v>2</v>
      </c>
      <c r="AX149" s="7">
        <v>1.1648401826484001</v>
      </c>
      <c r="AY149" s="7">
        <v>13.032557000000001</v>
      </c>
      <c r="AZ149" s="7">
        <f>AY149</f>
        <v>13.032557000000001</v>
      </c>
      <c r="BA149" s="6" t="str" cm="1">
        <f t="array" ref="BA149">_xlfn.IFS(AZ149&lt;=10,"&lt;=10",AND(AZ149&gt;10,AZ149&lt;=11),"10-11",AND(AZ149&gt;11,AZ149&lt;=12),"11-12",AND(AZ149&gt;12,AZ149&lt;=13),"12-13",AND(AZ149&gt;13,AZ149&lt;=14),"13-14",AND(AZ149&gt;14,AZ149&lt;=15),"14-15")</f>
        <v>13-14</v>
      </c>
      <c r="BB149" s="7">
        <v>13.032557000000001</v>
      </c>
      <c r="BC149" s="7">
        <v>13.176666000000001</v>
      </c>
      <c r="BD149" s="7">
        <v>0.84018264840182599</v>
      </c>
      <c r="BE149" s="7">
        <v>10.3568493150685</v>
      </c>
      <c r="BF149" s="7">
        <v>0.28630100000000003</v>
      </c>
      <c r="BG149" s="6" t="str" cm="1">
        <f t="array" ref="BG149">_xlfn.IFS(BF149&lt;=0.5,"&lt;=0.5",AND(BF149&gt;0.5,BF149&lt;=1),"0.5-1",AND(BF149&gt;1,BF149&lt;=1.5),"1-1.5",AND(BF149&gt;1.5,BF149&lt;=2),"1.5-2",AND(BF149&gt;2,BF149&lt;=2.5),"2-2.5",AND(BF149&gt;2.5,BF149&lt;=3),"2.5-3")</f>
        <v>&lt;=0.5</v>
      </c>
      <c r="BH149" s="8">
        <v>804</v>
      </c>
      <c r="BI149" s="9">
        <v>219</v>
      </c>
      <c r="BJ149" s="9">
        <v>9.125</v>
      </c>
      <c r="BK149" s="9">
        <v>9.16</v>
      </c>
      <c r="BL149" s="9">
        <v>219.84</v>
      </c>
      <c r="BM149" s="9">
        <v>5677.1506849315065</v>
      </c>
      <c r="BN149" s="10">
        <f>K149/$BJ149</f>
        <v>22.880000110086247</v>
      </c>
      <c r="BO149" s="10">
        <f>L149/$BJ149</f>
        <v>0.2093150671486444</v>
      </c>
      <c r="BP149" s="10">
        <f>M149/$BJ149</f>
        <v>3.2328766992647342</v>
      </c>
    </row>
    <row r="150" spans="1:68" x14ac:dyDescent="0.25">
      <c r="A150" s="1">
        <v>50448</v>
      </c>
      <c r="B150" s="1">
        <v>273835</v>
      </c>
      <c r="C150" s="1" t="s">
        <v>99</v>
      </c>
      <c r="D150" s="1">
        <v>4687</v>
      </c>
      <c r="E150" s="1" t="s">
        <v>87</v>
      </c>
      <c r="F150" s="1" t="s">
        <v>78</v>
      </c>
      <c r="G150" s="4">
        <v>44107.583333333336</v>
      </c>
      <c r="H150" s="4">
        <v>44119.458333333336</v>
      </c>
      <c r="I150" s="1">
        <v>4</v>
      </c>
      <c r="J150" s="1" t="s">
        <v>70</v>
      </c>
      <c r="K150" s="5">
        <v>223.70000068346701</v>
      </c>
      <c r="L150" s="5">
        <v>12.7000000551343</v>
      </c>
      <c r="M150" s="5">
        <v>29.600000401337901</v>
      </c>
      <c r="N150" s="6">
        <v>0</v>
      </c>
      <c r="O150" s="6">
        <v>0</v>
      </c>
      <c r="P150" s="6">
        <v>223.7</v>
      </c>
      <c r="Q150" s="6">
        <v>0</v>
      </c>
      <c r="R150" s="6">
        <v>0</v>
      </c>
      <c r="S150" s="6">
        <v>0</v>
      </c>
      <c r="T150" s="6">
        <v>29.6</v>
      </c>
      <c r="U150" s="6">
        <v>0</v>
      </c>
      <c r="V150" s="6">
        <v>0</v>
      </c>
      <c r="W150" s="6">
        <v>0</v>
      </c>
      <c r="X150" s="6">
        <v>6.2</v>
      </c>
      <c r="Y150" s="6">
        <v>0</v>
      </c>
      <c r="Z150" s="6">
        <v>0</v>
      </c>
      <c r="AA150" s="6">
        <v>0</v>
      </c>
      <c r="AB150" s="6">
        <v>6.5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3407</v>
      </c>
      <c r="AL150" s="6">
        <v>3463</v>
      </c>
      <c r="AM150" s="6">
        <v>107</v>
      </c>
      <c r="AN150" s="6">
        <v>51705</v>
      </c>
      <c r="AO150" s="6">
        <v>24</v>
      </c>
      <c r="AP150" s="6" t="str" cm="1">
        <f t="array" ref="AP150">_xlfn.IFS(AO150&lt;=15,"&lt;=15",AND(AO150&gt;15,AO150&lt;=20),"15-20",AND(AO150&gt;20,AO150&lt;=25),"20-25",AND(AO150&gt;25,AO150&lt;=30),"25-30",AO150&gt;30,"&gt;30")</f>
        <v>20-25</v>
      </c>
      <c r="AQ150" s="7">
        <v>73.600059979007298</v>
      </c>
      <c r="AR150" s="6">
        <v>5</v>
      </c>
      <c r="AS150" s="6">
        <v>5</v>
      </c>
      <c r="AT150" s="7">
        <v>10.5</v>
      </c>
      <c r="AU150" s="7">
        <v>10.3</v>
      </c>
      <c r="AV150" s="7">
        <v>3</v>
      </c>
      <c r="AW150" s="7">
        <v>3</v>
      </c>
      <c r="AX150" s="7">
        <v>0.45087719298245599</v>
      </c>
      <c r="AY150" s="7">
        <v>11.955228</v>
      </c>
      <c r="AZ150" s="7">
        <f>AY150</f>
        <v>11.955228</v>
      </c>
      <c r="BA150" s="6" t="str" cm="1">
        <f t="array" ref="BA150">_xlfn.IFS(AZ150&lt;=10,"&lt;=10",AND(AZ150&gt;10,AZ150&lt;=11),"10-11",AND(AZ150&gt;11,AZ150&lt;=12),"11-12",AND(AZ150&gt;12,AZ150&lt;=13),"12-13",AND(AZ150&gt;13,AZ150&lt;=14),"13-14",AND(AZ150&gt;14,AZ150&lt;=15),"14-15")</f>
        <v>11-12</v>
      </c>
      <c r="BB150" s="7">
        <v>11.955228</v>
      </c>
      <c r="BC150" s="7">
        <v>12.152526</v>
      </c>
      <c r="BD150" s="7">
        <v>0.94385964912280695</v>
      </c>
      <c r="BE150" s="7">
        <v>10.4</v>
      </c>
      <c r="BF150" s="7">
        <v>0.2</v>
      </c>
      <c r="BG150" s="6" t="str" cm="1">
        <f t="array" ref="BG150">_xlfn.IFS(BF150&lt;=0.5,"&lt;=0.5",AND(BF150&gt;0.5,BF150&lt;=1),"0.5-1",AND(BF150&gt;1,BF150&lt;=1.5),"1-1.5",AND(BF150&gt;1.5,BF150&lt;=2),"1.5-2",AND(BF150&gt;2,BF150&lt;=2.5),"2-2.5",AND(BF150&gt;2.5,BF150&lt;=3),"2.5-3")</f>
        <v>&lt;=0.5</v>
      </c>
      <c r="BH150" s="8">
        <v>1257</v>
      </c>
      <c r="BI150" s="9">
        <v>285</v>
      </c>
      <c r="BJ150" s="9">
        <v>11.875</v>
      </c>
      <c r="BK150" s="9">
        <v>11.88</v>
      </c>
      <c r="BL150" s="9">
        <v>285.12</v>
      </c>
      <c r="BM150" s="9">
        <v>4354.105263157895</v>
      </c>
      <c r="BN150" s="10">
        <f>K150/$BJ150</f>
        <v>18.837894794397222</v>
      </c>
      <c r="BO150" s="10">
        <f>L150/$BJ150</f>
        <v>1.0694736888534147</v>
      </c>
      <c r="BP150" s="10">
        <f>M150/$BJ150</f>
        <v>2.4926316127442445</v>
      </c>
    </row>
    <row r="151" spans="1:68" x14ac:dyDescent="0.25">
      <c r="A151" s="1">
        <v>50585</v>
      </c>
      <c r="B151" s="1">
        <v>281304</v>
      </c>
      <c r="C151" s="1" t="s">
        <v>99</v>
      </c>
      <c r="D151" s="1">
        <v>4687</v>
      </c>
      <c r="E151" s="1" t="s">
        <v>83</v>
      </c>
      <c r="F151" s="1" t="s">
        <v>78</v>
      </c>
      <c r="G151" s="4">
        <v>44158.8125</v>
      </c>
      <c r="H151" s="4">
        <v>44169.604166666664</v>
      </c>
      <c r="I151" s="1">
        <v>4</v>
      </c>
      <c r="J151" s="1" t="s">
        <v>70</v>
      </c>
      <c r="K151" s="5">
        <v>219.99999690055799</v>
      </c>
      <c r="L151" s="5">
        <v>2.3000000367562001</v>
      </c>
      <c r="M151" s="5">
        <v>26.800000439087601</v>
      </c>
      <c r="N151" s="6">
        <v>0</v>
      </c>
      <c r="O151" s="6">
        <v>0</v>
      </c>
      <c r="P151" s="6">
        <v>220</v>
      </c>
      <c r="Q151" s="6">
        <v>0</v>
      </c>
      <c r="R151" s="6">
        <v>0</v>
      </c>
      <c r="S151" s="6">
        <v>0</v>
      </c>
      <c r="T151" s="6">
        <v>26.8</v>
      </c>
      <c r="U151" s="6">
        <v>0</v>
      </c>
      <c r="V151" s="6">
        <v>0</v>
      </c>
      <c r="W151" s="6">
        <v>0</v>
      </c>
      <c r="X151" s="6">
        <v>2.2999999999999998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0.1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3186</v>
      </c>
      <c r="AL151" s="6">
        <v>3249</v>
      </c>
      <c r="AM151" s="6">
        <v>19.5</v>
      </c>
      <c r="AN151" s="6">
        <v>51592</v>
      </c>
      <c r="AO151" s="6">
        <v>26</v>
      </c>
      <c r="AP151" s="6" t="str" cm="1">
        <f t="array" ref="AP151">_xlfn.IFS(AO151&lt;=15,"&lt;=15",AND(AO151&gt;15,AO151&lt;=20),"15-20",AND(AO151&gt;20,AO151&lt;=25),"20-25",AND(AO151&gt;25,AO151&lt;=30),"25-30",AO151&gt;30,"&gt;30")</f>
        <v>25-30</v>
      </c>
      <c r="AQ151" s="7">
        <v>80.324126324126297</v>
      </c>
      <c r="AR151" s="6">
        <v>4</v>
      </c>
      <c r="AS151" s="6">
        <v>4</v>
      </c>
      <c r="AT151" s="7">
        <v>10.6891891891892</v>
      </c>
      <c r="AU151" s="7">
        <v>9.9891891891891902</v>
      </c>
      <c r="AV151" s="7">
        <v>3</v>
      </c>
      <c r="AW151" s="7">
        <v>2</v>
      </c>
      <c r="AX151" s="7">
        <v>0.25096525096525102</v>
      </c>
      <c r="AY151" s="7">
        <v>12.630347</v>
      </c>
      <c r="AZ151" s="7">
        <f>AY151</f>
        <v>12.630347</v>
      </c>
      <c r="BA151" s="6" t="str" cm="1">
        <f t="array" ref="BA151">_xlfn.IFS(AZ151&lt;=10,"&lt;=10",AND(AZ151&gt;10,AZ151&lt;=11),"10-11",AND(AZ151&gt;11,AZ151&lt;=12),"11-12",AND(AZ151&gt;12,AZ151&lt;=13),"12-13",AND(AZ151&gt;13,AZ151&lt;=14),"13-14",AND(AZ151&gt;14,AZ151&lt;=15),"14-15")</f>
        <v>12-13</v>
      </c>
      <c r="BB151" s="7">
        <v>12.301776</v>
      </c>
      <c r="BC151" s="7">
        <v>12.544015</v>
      </c>
      <c r="BD151" s="7">
        <v>0.505791505791506</v>
      </c>
      <c r="BE151" s="7">
        <v>10.3391891891892</v>
      </c>
      <c r="BF151" s="7">
        <v>0.7</v>
      </c>
      <c r="BG151" s="6" t="str" cm="1">
        <f t="array" ref="BG151">_xlfn.IFS(BF151&lt;=0.5,"&lt;=0.5",AND(BF151&gt;0.5,BF151&lt;=1),"0.5-1",AND(BF151&gt;1,BF151&lt;=1.5),"1-1.5",AND(BF151&gt;1.5,BF151&lt;=2),"1.5-2",AND(BF151&gt;2,BF151&lt;=2.5),"2-2.5",AND(BF151&gt;2.5,BF151&lt;=3),"2.5-3")</f>
        <v>0.5-1</v>
      </c>
      <c r="BH151" s="8">
        <v>246</v>
      </c>
      <c r="BI151" s="9">
        <v>259</v>
      </c>
      <c r="BJ151" s="9">
        <v>10.7916666666667</v>
      </c>
      <c r="BK151" s="9">
        <v>10.79</v>
      </c>
      <c r="BL151" s="9">
        <v>258.95999999999998</v>
      </c>
      <c r="BM151" s="9">
        <v>4780.7258687258536</v>
      </c>
      <c r="BN151" s="10">
        <f>K151/$BJ151</f>
        <v>20.386100098893341</v>
      </c>
      <c r="BO151" s="10">
        <f>L151/$BJ151</f>
        <v>0.2131274165333924</v>
      </c>
      <c r="BP151" s="10">
        <f>M151/$BJ151</f>
        <v>2.48339772408533</v>
      </c>
    </row>
    <row r="152" spans="1:68" x14ac:dyDescent="0.25">
      <c r="A152" s="1">
        <v>47078</v>
      </c>
      <c r="B152" s="1">
        <v>267028</v>
      </c>
      <c r="C152" s="1" t="s">
        <v>153</v>
      </c>
      <c r="D152" s="1">
        <v>4693</v>
      </c>
      <c r="E152" s="1" t="s">
        <v>78</v>
      </c>
      <c r="F152" s="1" t="s">
        <v>84</v>
      </c>
      <c r="G152" s="4">
        <v>43796.737500000003</v>
      </c>
      <c r="H152" s="4">
        <v>43806.533333333333</v>
      </c>
      <c r="I152" s="1">
        <v>4</v>
      </c>
      <c r="J152" s="1" t="s">
        <v>70</v>
      </c>
      <c r="K152" s="5">
        <v>196.929998159409</v>
      </c>
      <c r="L152" s="5">
        <v>1.10000000459452</v>
      </c>
      <c r="M152" s="5">
        <v>37.470000088214903</v>
      </c>
      <c r="N152" s="6">
        <v>196.93</v>
      </c>
      <c r="O152" s="6">
        <v>0</v>
      </c>
      <c r="P152" s="6">
        <v>0</v>
      </c>
      <c r="Q152" s="6">
        <v>0</v>
      </c>
      <c r="R152" s="6">
        <v>37.47</v>
      </c>
      <c r="S152" s="6">
        <v>0</v>
      </c>
      <c r="T152" s="6">
        <v>0</v>
      </c>
      <c r="U152" s="6">
        <v>0</v>
      </c>
      <c r="V152" s="6">
        <v>1.1000000000000001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0.4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2911</v>
      </c>
      <c r="AL152" s="6">
        <v>2897</v>
      </c>
      <c r="AM152" s="6">
        <v>75</v>
      </c>
      <c r="AN152" s="6">
        <v>51453</v>
      </c>
      <c r="AO152" s="6">
        <v>27</v>
      </c>
      <c r="AP152" s="6" t="str" cm="1">
        <f t="array" ref="AP152">_xlfn.IFS(AO152&lt;=15,"&lt;=15",AND(AO152&gt;15,AO152&lt;=20),"15-20",AND(AO152&gt;20,AO152&lt;=25),"20-25",AND(AO152&gt;25,AO152&lt;=30),"25-30",AO152&gt;30,"&gt;30")</f>
        <v>25-30</v>
      </c>
      <c r="AQ152" s="7">
        <v>80.447863247863197</v>
      </c>
      <c r="AR152" s="6">
        <v>6</v>
      </c>
      <c r="AS152" s="6">
        <v>6</v>
      </c>
      <c r="AT152" s="7">
        <v>10.5</v>
      </c>
      <c r="AU152" s="7">
        <v>10.387659574468101</v>
      </c>
      <c r="AV152" s="7">
        <v>4</v>
      </c>
      <c r="AW152" s="7">
        <v>3</v>
      </c>
      <c r="AX152" s="7">
        <v>2.4642553191489398</v>
      </c>
      <c r="AY152" s="7">
        <v>12.401956999999999</v>
      </c>
      <c r="AZ152" s="7">
        <f>AY152</f>
        <v>12.401956999999999</v>
      </c>
      <c r="BA152" s="6" t="str" cm="1">
        <f t="array" ref="BA152">_xlfn.IFS(AZ152&lt;=10,"&lt;=10",AND(AZ152&gt;10,AZ152&lt;=11),"10-11",AND(AZ152&gt;11,AZ152&lt;=12),"11-12",AND(AZ152&gt;12,AZ152&lt;=13),"12-13",AND(AZ152&gt;13,AZ152&lt;=14),"13-14",AND(AZ152&gt;14,AZ152&lt;=15),"14-15")</f>
        <v>12-13</v>
      </c>
      <c r="BB152" s="7">
        <v>12.437702</v>
      </c>
      <c r="BC152" s="7">
        <v>12.378254999999999</v>
      </c>
      <c r="BD152" s="7">
        <v>2.1978723404255298</v>
      </c>
      <c r="BE152" s="7">
        <v>10.443829787234</v>
      </c>
      <c r="BF152" s="7">
        <v>0.11234</v>
      </c>
      <c r="BG152" s="6" t="str" cm="1">
        <f t="array" ref="BG152">_xlfn.IFS(BF152&lt;=0.5,"&lt;=0.5",AND(BF152&gt;0.5,BF152&lt;=1),"0.5-1",AND(BF152&gt;1,BF152&lt;=1.5),"1-1.5",AND(BF152&gt;1.5,BF152&lt;=2),"1.5-2",AND(BF152&gt;2,BF152&lt;=2.5),"2-2.5",AND(BF152&gt;2.5,BF152&lt;=3),"2.5-3")</f>
        <v>&lt;=0.5</v>
      </c>
      <c r="BH152" s="8">
        <v>863</v>
      </c>
      <c r="BI152" s="9">
        <v>235</v>
      </c>
      <c r="BJ152" s="9">
        <v>9.7916666666666696</v>
      </c>
      <c r="BK152" s="9">
        <v>9.8000000000000007</v>
      </c>
      <c r="BL152" s="9">
        <v>235.2</v>
      </c>
      <c r="BM152" s="9">
        <v>5254.7744680851047</v>
      </c>
      <c r="BN152" s="10">
        <f>K152/$BJ152</f>
        <v>20.111999812024742</v>
      </c>
      <c r="BO152" s="10">
        <f>L152/$BJ152</f>
        <v>0.11234042600114243</v>
      </c>
      <c r="BP152" s="10">
        <f>M152/$BJ152</f>
        <v>3.8267234132644994</v>
      </c>
    </row>
    <row r="153" spans="1:68" x14ac:dyDescent="0.25">
      <c r="A153" s="1">
        <v>46989</v>
      </c>
      <c r="B153" s="1">
        <v>265175</v>
      </c>
      <c r="C153" s="1" t="s">
        <v>140</v>
      </c>
      <c r="D153" s="1">
        <v>4691</v>
      </c>
      <c r="E153" s="1" t="s">
        <v>87</v>
      </c>
      <c r="F153" s="1" t="s">
        <v>78</v>
      </c>
      <c r="G153" s="4">
        <v>43397.533333333333</v>
      </c>
      <c r="H153" s="4">
        <v>43408.791666666664</v>
      </c>
      <c r="I153" s="1">
        <v>4</v>
      </c>
      <c r="J153" s="1" t="s">
        <v>70</v>
      </c>
      <c r="K153" s="5">
        <v>195.399999419848</v>
      </c>
      <c r="L153" s="5">
        <v>8.7000000476837194</v>
      </c>
      <c r="M153" s="5">
        <v>50.966666758060498</v>
      </c>
      <c r="N153" s="6">
        <v>195.4</v>
      </c>
      <c r="O153" s="6">
        <v>0</v>
      </c>
      <c r="P153" s="6">
        <v>0</v>
      </c>
      <c r="Q153" s="6">
        <v>0</v>
      </c>
      <c r="R153" s="6">
        <v>51.1</v>
      </c>
      <c r="S153" s="6">
        <v>0</v>
      </c>
      <c r="T153" s="6">
        <v>0</v>
      </c>
      <c r="U153" s="6">
        <v>0</v>
      </c>
      <c r="V153" s="6">
        <v>4.7</v>
      </c>
      <c r="W153" s="6">
        <v>0</v>
      </c>
      <c r="X153" s="6">
        <v>0</v>
      </c>
      <c r="Y153" s="6">
        <v>0</v>
      </c>
      <c r="Z153" s="6">
        <v>4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3395</v>
      </c>
      <c r="AL153" s="6">
        <v>3450</v>
      </c>
      <c r="AM153" s="6">
        <v>64</v>
      </c>
      <c r="AN153" s="6">
        <v>51402</v>
      </c>
      <c r="AO153" s="6">
        <v>22</v>
      </c>
      <c r="AP153" s="6" t="str" cm="1">
        <f t="array" ref="AP153">_xlfn.IFS(AO153&lt;=15,"&lt;=15",AND(AO153&gt;15,AO153&lt;=20),"15-20",AND(AO153&gt;20,AO153&lt;=25),"20-25",AND(AO153&gt;25,AO153&lt;=30),"25-30",AO153&gt;30,"&gt;30")</f>
        <v>20-25</v>
      </c>
      <c r="AQ153" s="7">
        <v>74.442678272936604</v>
      </c>
      <c r="AR153" s="6">
        <v>5</v>
      </c>
      <c r="AS153" s="6">
        <v>5</v>
      </c>
      <c r="AT153" s="7">
        <v>10.4859778597786</v>
      </c>
      <c r="AU153" s="7">
        <v>10.393357933579299</v>
      </c>
      <c r="AV153" s="7">
        <v>3</v>
      </c>
      <c r="AW153" s="7">
        <v>2</v>
      </c>
      <c r="AX153" s="7">
        <v>1.0073800738007399</v>
      </c>
      <c r="AY153" s="7">
        <v>12.567121</v>
      </c>
      <c r="AZ153" s="7">
        <f>AY153</f>
        <v>12.567121</v>
      </c>
      <c r="BA153" s="6" t="str" cm="1">
        <f t="array" ref="BA153">_xlfn.IFS(AZ153&lt;=10,"&lt;=10",AND(AZ153&gt;10,AZ153&lt;=11),"10-11",AND(AZ153&gt;11,AZ153&lt;=12),"11-12",AND(AZ153&gt;12,AZ153&lt;=13),"12-13",AND(AZ153&gt;13,AZ153&lt;=14),"13-14",AND(AZ153&gt;14,AZ153&lt;=15),"14-15")</f>
        <v>12-13</v>
      </c>
      <c r="BB153" s="7">
        <v>12.567121</v>
      </c>
      <c r="BC153" s="7">
        <v>12.770405</v>
      </c>
      <c r="BD153" s="7">
        <v>0.89114391143911398</v>
      </c>
      <c r="BE153" s="7">
        <v>10.439667896679</v>
      </c>
      <c r="BF153" s="7">
        <v>9.2619000000000007E-2</v>
      </c>
      <c r="BG153" s="6" t="str" cm="1">
        <f t="array" ref="BG153">_xlfn.IFS(BF153&lt;=0.5,"&lt;=0.5",AND(BF153&gt;0.5,BF153&lt;=1),"0.5-1",AND(BF153&gt;1,BF153&lt;=1.5),"1-1.5",AND(BF153&gt;1.5,BF153&lt;=2),"1.5-2",AND(BF153&gt;2,BF153&lt;=2.5),"2-2.5",AND(BF153&gt;2.5,BF153&lt;=3),"2.5-3")</f>
        <v>&lt;=0.5</v>
      </c>
      <c r="BH153" s="8">
        <v>796</v>
      </c>
      <c r="BI153" s="9">
        <v>271</v>
      </c>
      <c r="BJ153" s="9">
        <v>11.2916666666667</v>
      </c>
      <c r="BK153" s="9">
        <v>11.26</v>
      </c>
      <c r="BL153" s="9">
        <v>270.24</v>
      </c>
      <c r="BM153" s="9">
        <v>4552.2066420664069</v>
      </c>
      <c r="BN153" s="10">
        <f>K153/$BJ153</f>
        <v>17.304796996591655</v>
      </c>
      <c r="BO153" s="10">
        <f>L153/$BJ153</f>
        <v>0.7704797090199581</v>
      </c>
      <c r="BP153" s="10">
        <f>M153/$BJ153</f>
        <v>4.5136531446252706</v>
      </c>
    </row>
    <row r="154" spans="1:68" x14ac:dyDescent="0.25">
      <c r="A154" s="1">
        <v>45214</v>
      </c>
      <c r="B154" s="1">
        <v>262186</v>
      </c>
      <c r="C154" s="1" t="s">
        <v>99</v>
      </c>
      <c r="D154" s="1">
        <v>4687</v>
      </c>
      <c r="E154" s="1" t="s">
        <v>83</v>
      </c>
      <c r="F154" s="1" t="s">
        <v>78</v>
      </c>
      <c r="G154" s="4">
        <v>43514.25</v>
      </c>
      <c r="H154" s="4">
        <v>43524.216666666667</v>
      </c>
      <c r="I154" s="1">
        <v>1</v>
      </c>
      <c r="J154" s="1" t="s">
        <v>70</v>
      </c>
      <c r="K154" s="5">
        <v>230.119998772939</v>
      </c>
      <c r="L154" s="5">
        <v>4.9199999483923103</v>
      </c>
      <c r="M154" s="5">
        <v>27.0600002110004</v>
      </c>
      <c r="N154" s="6">
        <v>230.12</v>
      </c>
      <c r="O154" s="6">
        <v>0</v>
      </c>
      <c r="P154" s="6">
        <v>0</v>
      </c>
      <c r="Q154" s="6">
        <v>0</v>
      </c>
      <c r="R154" s="6">
        <v>27.06</v>
      </c>
      <c r="S154" s="6">
        <v>0</v>
      </c>
      <c r="T154" s="6">
        <v>0</v>
      </c>
      <c r="U154" s="6">
        <v>0</v>
      </c>
      <c r="V154" s="6">
        <v>4.92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2.1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3143</v>
      </c>
      <c r="AL154" s="6">
        <v>3164</v>
      </c>
      <c r="AM154" s="6">
        <v>0</v>
      </c>
      <c r="AN154" s="6">
        <v>51313</v>
      </c>
      <c r="AO154" s="6">
        <v>24</v>
      </c>
      <c r="AP154" s="6" t="str" cm="1">
        <f t="array" ref="AP154">_xlfn.IFS(AO154&lt;=15,"&lt;=15",AND(AO154&gt;15,AO154&lt;=20),"15-20",AND(AO154&gt;20,AO154&lt;=25),"20-25",AND(AO154&gt;25,AO154&lt;=30),"25-30",AO154&gt;30,"&gt;30")</f>
        <v>20-25</v>
      </c>
      <c r="AQ154" s="7">
        <v>87.675857382970307</v>
      </c>
      <c r="AR154" s="6">
        <v>4</v>
      </c>
      <c r="AS154" s="6">
        <v>4</v>
      </c>
      <c r="AT154" s="7">
        <v>11.88410041841</v>
      </c>
      <c r="AU154" s="7">
        <v>9.1761506276150602</v>
      </c>
      <c r="AV154" s="7">
        <v>3</v>
      </c>
      <c r="AW154" s="7">
        <v>1</v>
      </c>
      <c r="AX154" s="7">
        <v>0.733891213389121</v>
      </c>
      <c r="AY154" s="7">
        <v>13.14</v>
      </c>
      <c r="AZ154" s="7">
        <f>AY154</f>
        <v>13.14</v>
      </c>
      <c r="BA154" s="6" t="str" cm="1">
        <f t="array" ref="BA154">_xlfn.IFS(AZ154&lt;=10,"&lt;=10",AND(AZ154&gt;10,AZ154&lt;=11),"10-11",AND(AZ154&gt;11,AZ154&lt;=12),"11-12",AND(AZ154&gt;12,AZ154&lt;=13),"12-13",AND(AZ154&gt;13,AZ154&lt;=14),"13-14",AND(AZ154&gt;14,AZ154&lt;=15),"14-15")</f>
        <v>13-14</v>
      </c>
      <c r="BB154" s="7">
        <v>13.14</v>
      </c>
      <c r="BC154" s="7">
        <v>13.229789999999999</v>
      </c>
      <c r="BD154" s="7">
        <v>0.49665271966527202</v>
      </c>
      <c r="BE154" s="7">
        <v>10.5301255230126</v>
      </c>
      <c r="BF154" s="7">
        <v>2.7079490000000002</v>
      </c>
      <c r="BG154" s="6" t="str" cm="1">
        <f t="array" ref="BG154">_xlfn.IFS(BF154&lt;=0.5,"&lt;=0.5",AND(BF154&gt;0.5,BF154&lt;=1),"0.5-1",AND(BF154&gt;1,BF154&lt;=1.5),"1-1.5",AND(BF154&gt;1.5,BF154&lt;=2),"1.5-2",AND(BF154&gt;2,BF154&lt;=2.5),"2-2.5",AND(BF154&gt;2.5,BF154&lt;=3),"2.5-3")</f>
        <v>2.5-3</v>
      </c>
      <c r="BH154" s="8">
        <v>0</v>
      </c>
      <c r="BI154" s="9">
        <v>239</v>
      </c>
      <c r="BJ154" s="9">
        <v>9.9583333333333304</v>
      </c>
      <c r="BK154" s="9">
        <v>9.9700000000000006</v>
      </c>
      <c r="BL154" s="9">
        <v>239.28</v>
      </c>
      <c r="BM154" s="9">
        <v>5152.7698744769887</v>
      </c>
      <c r="BN154" s="10">
        <f>K154/$BJ154</f>
        <v>23.108284395608944</v>
      </c>
      <c r="BO154" s="10">
        <f>L154/$BJ154</f>
        <v>0.49405857222349575</v>
      </c>
      <c r="BP154" s="10">
        <f>M154/$BJ154</f>
        <v>2.7173221969205432</v>
      </c>
    </row>
    <row r="155" spans="1:68" x14ac:dyDescent="0.25">
      <c r="A155" s="1">
        <v>47018</v>
      </c>
      <c r="B155" s="1">
        <v>266676</v>
      </c>
      <c r="C155" s="1" t="s">
        <v>144</v>
      </c>
      <c r="D155" s="1">
        <v>4689</v>
      </c>
      <c r="E155" s="1" t="s">
        <v>150</v>
      </c>
      <c r="F155" s="1" t="s">
        <v>78</v>
      </c>
      <c r="G155" s="4">
        <v>43776.892361111109</v>
      </c>
      <c r="H155" s="4">
        <v>43787.458333333336</v>
      </c>
      <c r="I155" s="1">
        <v>4</v>
      </c>
      <c r="J155" s="1" t="s">
        <v>66</v>
      </c>
      <c r="K155" s="5">
        <v>203.429998040199</v>
      </c>
      <c r="L155" s="5">
        <v>14.589999787509401</v>
      </c>
      <c r="M155" s="5">
        <v>37.189999421437598</v>
      </c>
      <c r="N155" s="6">
        <v>203.43</v>
      </c>
      <c r="O155" s="6">
        <v>0</v>
      </c>
      <c r="P155" s="6">
        <v>0</v>
      </c>
      <c r="Q155" s="6">
        <v>0</v>
      </c>
      <c r="R155" s="6">
        <v>37.19</v>
      </c>
      <c r="S155" s="6">
        <v>0</v>
      </c>
      <c r="T155" s="6">
        <v>0</v>
      </c>
      <c r="U155" s="6">
        <v>0</v>
      </c>
      <c r="V155" s="6">
        <v>11.1</v>
      </c>
      <c r="W155" s="6">
        <v>0</v>
      </c>
      <c r="X155" s="6">
        <v>0</v>
      </c>
      <c r="Y155" s="6">
        <v>0</v>
      </c>
      <c r="Z155" s="6">
        <v>3.49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3414</v>
      </c>
      <c r="AL155" s="6">
        <v>3503</v>
      </c>
      <c r="AM155" s="6">
        <v>14</v>
      </c>
      <c r="AN155" s="6">
        <v>51313</v>
      </c>
      <c r="AO155" s="6">
        <v>29</v>
      </c>
      <c r="AP155" s="6" t="str" cm="1">
        <f t="array" ref="AP155">_xlfn.IFS(AO155&lt;=15,"&lt;=15",AND(AO155&gt;15,AO155&lt;=20),"15-20",AND(AO155&gt;20,AO155&lt;=25),"20-25",AND(AO155&gt;25,AO155&lt;=30),"25-30",AO155&gt;30,"&gt;30")</f>
        <v>25-30</v>
      </c>
      <c r="AQ155" s="7">
        <v>80.5705632949727</v>
      </c>
      <c r="AR155" s="6">
        <v>4</v>
      </c>
      <c r="AS155" s="6">
        <v>4</v>
      </c>
      <c r="AT155" s="7">
        <v>9.6</v>
      </c>
      <c r="AU155" s="7">
        <v>9</v>
      </c>
      <c r="AV155" s="7">
        <v>3</v>
      </c>
      <c r="AW155" s="7">
        <v>0</v>
      </c>
      <c r="AX155" s="7">
        <v>0.89685039370078701</v>
      </c>
      <c r="AY155" s="7">
        <v>13.460471999999999</v>
      </c>
      <c r="AZ155" s="7">
        <f>AY155</f>
        <v>13.460471999999999</v>
      </c>
      <c r="BA155" s="6" t="str" cm="1">
        <f t="array" ref="BA155">_xlfn.IFS(AZ155&lt;=10,"&lt;=10",AND(AZ155&gt;10,AZ155&lt;=11),"10-11",AND(AZ155&gt;11,AZ155&lt;=12),"11-12",AND(AZ155&gt;12,AZ155&lt;=13),"12-13",AND(AZ155&gt;13,AZ155&lt;=14),"13-14",AND(AZ155&gt;14,AZ155&lt;=15),"14-15")</f>
        <v>13-14</v>
      </c>
      <c r="BB155" s="7">
        <v>13.460471999999999</v>
      </c>
      <c r="BC155" s="7">
        <v>13.810866000000001</v>
      </c>
      <c r="BD155" s="7">
        <v>0.18897637795275599</v>
      </c>
      <c r="BE155" s="7">
        <v>9.3000000000000007</v>
      </c>
      <c r="BF155" s="7">
        <v>0.6</v>
      </c>
      <c r="BG155" s="6" t="str" cm="1">
        <f t="array" ref="BG155">_xlfn.IFS(BF155&lt;=0.5,"&lt;=0.5",AND(BF155&gt;0.5,BF155&lt;=1),"0.5-1",AND(BF155&gt;1,BF155&lt;=1.5),"1-1.5",AND(BF155&gt;1.5,BF155&lt;=2),"1.5-2",AND(BF155&gt;2,BF155&lt;=2.5),"2-2.5",AND(BF155&gt;2.5,BF155&lt;=3),"2.5-3")</f>
        <v>0.5-1</v>
      </c>
      <c r="BH155" s="8">
        <v>204</v>
      </c>
      <c r="BI155" s="9">
        <v>254</v>
      </c>
      <c r="BJ155" s="9">
        <v>10.5833333333333</v>
      </c>
      <c r="BK155" s="9">
        <v>10.57</v>
      </c>
      <c r="BL155" s="9">
        <v>253.68</v>
      </c>
      <c r="BM155" s="9">
        <v>4848.4724409448972</v>
      </c>
      <c r="BN155" s="10">
        <f>K155/$BJ155</f>
        <v>19.22173209828658</v>
      </c>
      <c r="BO155" s="10">
        <f>L155/$BJ155</f>
        <v>1.3785826570875068</v>
      </c>
      <c r="BP155" s="10">
        <f>M155/$BJ155</f>
        <v>3.5140156933641933</v>
      </c>
    </row>
    <row r="156" spans="1:68" x14ac:dyDescent="0.25">
      <c r="A156" s="1">
        <v>51641</v>
      </c>
      <c r="B156" s="1">
        <v>275956</v>
      </c>
      <c r="C156" s="1" t="s">
        <v>118</v>
      </c>
      <c r="D156" s="1">
        <v>4690</v>
      </c>
      <c r="E156" s="1" t="s">
        <v>78</v>
      </c>
      <c r="F156" s="1" t="s">
        <v>72</v>
      </c>
      <c r="G156" s="4">
        <v>44377.75</v>
      </c>
      <c r="H156" s="4">
        <v>44387.824999999997</v>
      </c>
      <c r="I156" s="1">
        <v>2</v>
      </c>
      <c r="J156" s="1" t="s">
        <v>70</v>
      </c>
      <c r="K156" s="5">
        <v>201.539999008179</v>
      </c>
      <c r="L156" s="5">
        <v>5.1000000238418597</v>
      </c>
      <c r="M156" s="5">
        <v>25.859999756018301</v>
      </c>
      <c r="N156" s="6">
        <v>0</v>
      </c>
      <c r="O156" s="6">
        <v>14.3</v>
      </c>
      <c r="P156" s="6">
        <v>187.24</v>
      </c>
      <c r="Q156" s="6">
        <v>0</v>
      </c>
      <c r="R156" s="6">
        <v>0</v>
      </c>
      <c r="S156" s="6">
        <v>2</v>
      </c>
      <c r="T156" s="6">
        <v>23.86</v>
      </c>
      <c r="U156" s="6">
        <v>0</v>
      </c>
      <c r="V156" s="6">
        <v>0</v>
      </c>
      <c r="W156" s="6">
        <v>0.9</v>
      </c>
      <c r="X156" s="6">
        <v>4.2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0.1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3171</v>
      </c>
      <c r="AL156" s="6">
        <v>3133</v>
      </c>
      <c r="AM156" s="6">
        <v>44</v>
      </c>
      <c r="AN156" s="6">
        <v>51273</v>
      </c>
      <c r="AO156" s="6">
        <v>23</v>
      </c>
      <c r="AP156" s="6" t="str" cm="1">
        <f t="array" ref="AP156">_xlfn.IFS(AO156&lt;=15,"&lt;=15",AND(AO156&gt;15,AO156&lt;=20),"15-20",AND(AO156&gt;20,AO156&lt;=25),"20-25",AND(AO156&gt;25,AO156&lt;=30),"25-30",AO156&gt;30,"&gt;30")</f>
        <v>20-25</v>
      </c>
      <c r="AQ156" s="7">
        <v>79.809199560236905</v>
      </c>
      <c r="AR156" s="6">
        <v>4</v>
      </c>
      <c r="AS156" s="6">
        <v>4</v>
      </c>
      <c r="AT156" s="7">
        <v>10.650207468879699</v>
      </c>
      <c r="AU156" s="7">
        <v>9.6900414937759294</v>
      </c>
      <c r="AV156" s="7">
        <v>3</v>
      </c>
      <c r="AW156" s="7">
        <v>1</v>
      </c>
      <c r="AX156" s="7">
        <v>0.99045643153526997</v>
      </c>
      <c r="AY156" s="7">
        <v>13.115186</v>
      </c>
      <c r="AZ156" s="7">
        <f>AY156</f>
        <v>13.115186</v>
      </c>
      <c r="BA156" s="6" t="str" cm="1">
        <f t="array" ref="BA156">_xlfn.IFS(AZ156&lt;=10,"&lt;=10",AND(AZ156&gt;10,AZ156&lt;=11),"10-11",AND(AZ156&gt;11,AZ156&lt;=12),"11-12",AND(AZ156&gt;12,AZ156&lt;=13),"12-13",AND(AZ156&gt;13,AZ156&lt;=14),"13-14",AND(AZ156&gt;14,AZ156&lt;=15),"14-15")</f>
        <v>13-14</v>
      </c>
      <c r="BB156" s="7">
        <v>13.115186</v>
      </c>
      <c r="BC156" s="7">
        <v>12.961161000000001</v>
      </c>
      <c r="BD156" s="7">
        <v>0.67468879668049797</v>
      </c>
      <c r="BE156" s="7">
        <v>10.1701244813278</v>
      </c>
      <c r="BF156" s="7">
        <v>0.96016500000000005</v>
      </c>
      <c r="BG156" s="6" t="str" cm="1">
        <f t="array" ref="BG156">_xlfn.IFS(BF156&lt;=0.5,"&lt;=0.5",AND(BF156&gt;0.5,BF156&lt;=1),"0.5-1",AND(BF156&gt;1,BF156&lt;=1.5),"1-1.5",AND(BF156&gt;1.5,BF156&lt;=2),"1.5-2",AND(BF156&gt;2,BF156&lt;=2.5),"2-2.5",AND(BF156&gt;2.5,BF156&lt;=3),"2.5-3")</f>
        <v>0.5-1</v>
      </c>
      <c r="BH156" s="8">
        <v>529</v>
      </c>
      <c r="BI156" s="9">
        <v>241</v>
      </c>
      <c r="BJ156" s="9">
        <v>10.0416666666667</v>
      </c>
      <c r="BK156" s="9">
        <v>10.08</v>
      </c>
      <c r="BL156" s="9">
        <v>241.92</v>
      </c>
      <c r="BM156" s="9">
        <v>5106.0248962655432</v>
      </c>
      <c r="BN156" s="10">
        <f>K156/$BJ156</f>
        <v>20.070373345212779</v>
      </c>
      <c r="BO156" s="10">
        <f>L156/$BJ156</f>
        <v>0.50788381980167729</v>
      </c>
      <c r="BP156" s="10">
        <f>M156/$BJ156</f>
        <v>2.575269685246627</v>
      </c>
    </row>
    <row r="157" spans="1:68" x14ac:dyDescent="0.25">
      <c r="A157" s="1">
        <v>45932</v>
      </c>
      <c r="B157" s="1">
        <v>264233</v>
      </c>
      <c r="C157" s="1" t="s">
        <v>128</v>
      </c>
      <c r="D157" s="1">
        <v>4692</v>
      </c>
      <c r="E157" s="1" t="s">
        <v>87</v>
      </c>
      <c r="F157" s="1" t="s">
        <v>78</v>
      </c>
      <c r="G157" s="4">
        <v>43410.416666666664</v>
      </c>
      <c r="H157" s="4">
        <v>43421.5</v>
      </c>
      <c r="I157" s="1">
        <v>4</v>
      </c>
      <c r="J157" s="1" t="s">
        <v>70</v>
      </c>
      <c r="K157" s="5">
        <v>225.77999885877</v>
      </c>
      <c r="L157" s="5">
        <v>9.0800001478443608</v>
      </c>
      <c r="M157" s="5">
        <v>52.269999245802602</v>
      </c>
      <c r="N157" s="6">
        <v>225.78</v>
      </c>
      <c r="O157" s="6">
        <v>0</v>
      </c>
      <c r="P157" s="6">
        <v>0</v>
      </c>
      <c r="Q157" s="6">
        <v>0</v>
      </c>
      <c r="R157" s="6">
        <v>52.27</v>
      </c>
      <c r="S157" s="6">
        <v>0</v>
      </c>
      <c r="T157" s="6">
        <v>0</v>
      </c>
      <c r="U157" s="6">
        <v>0</v>
      </c>
      <c r="V157" s="6">
        <v>9.08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0.01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3620.96</v>
      </c>
      <c r="AL157" s="6">
        <v>3427</v>
      </c>
      <c r="AM157" s="6">
        <v>53</v>
      </c>
      <c r="AN157" s="6">
        <v>51247.18</v>
      </c>
      <c r="AO157" s="6">
        <v>20</v>
      </c>
      <c r="AP157" s="6" t="str" cm="1">
        <f t="array" ref="AP157">_xlfn.IFS(AO157&lt;=15,"&lt;=15",AND(AO157&gt;15,AO157&lt;=20),"15-20",AND(AO157&gt;20,AO157&lt;=25),"20-25",AND(AO157&gt;25,AO157&lt;=30),"25-30",AO157&gt;30,"&gt;30")</f>
        <v>15-20</v>
      </c>
      <c r="AQ157" s="7">
        <v>79.494728487886405</v>
      </c>
      <c r="AR157" s="6">
        <v>4</v>
      </c>
      <c r="AS157" s="6">
        <v>4</v>
      </c>
      <c r="AT157" s="7">
        <v>10.5</v>
      </c>
      <c r="AU157" s="7">
        <v>10.3</v>
      </c>
      <c r="AV157" s="7">
        <v>3</v>
      </c>
      <c r="AW157" s="7">
        <v>3</v>
      </c>
      <c r="AX157" s="7">
        <v>1.4255639097744399</v>
      </c>
      <c r="AY157" s="7">
        <v>13.61312</v>
      </c>
      <c r="AZ157" s="7">
        <f>AY157</f>
        <v>13.61312</v>
      </c>
      <c r="BA157" s="6" t="str" cm="1">
        <f t="array" ref="BA157">_xlfn.IFS(AZ157&lt;=10,"&lt;=10",AND(AZ157&gt;10,AZ157&lt;=11),"10-11",AND(AZ157&gt;11,AZ157&lt;=12),"11-12",AND(AZ157&gt;12,AZ157&lt;=13),"12-13",AND(AZ157&gt;13,AZ157&lt;=14),"13-14",AND(AZ157&gt;14,AZ157&lt;=15),"14-15")</f>
        <v>13-14</v>
      </c>
      <c r="BB157" s="7">
        <v>13.61312</v>
      </c>
      <c r="BC157" s="7">
        <v>12.883383</v>
      </c>
      <c r="BD157" s="7">
        <v>1.4255639097744399</v>
      </c>
      <c r="BE157" s="7">
        <v>10.4</v>
      </c>
      <c r="BF157" s="7">
        <v>0.2</v>
      </c>
      <c r="BG157" s="6" t="str" cm="1">
        <f t="array" ref="BG157">_xlfn.IFS(BF157&lt;=0.5,"&lt;=0.5",AND(BF157&gt;0.5,BF157&lt;=1),"0.5-1",AND(BF157&gt;1,BF157&lt;=1.5),"1-1.5",AND(BF157&gt;1.5,BF157&lt;=2),"1.5-2",AND(BF157&gt;2,BF157&lt;=2.5),"2-2.5",AND(BF157&gt;2.5,BF157&lt;=3),"2.5-3")</f>
        <v>&lt;=0.5</v>
      </c>
      <c r="BH157" s="8">
        <v>662</v>
      </c>
      <c r="BI157" s="9">
        <v>266</v>
      </c>
      <c r="BJ157" s="9">
        <v>11.0833333333333</v>
      </c>
      <c r="BK157" s="9">
        <v>11.08</v>
      </c>
      <c r="BL157" s="9">
        <v>265.92</v>
      </c>
      <c r="BM157" s="9">
        <v>4623.8057142857278</v>
      </c>
      <c r="BN157" s="10">
        <f>K157/$BJ157</f>
        <v>20.371127716580812</v>
      </c>
      <c r="BO157" s="10">
        <f>L157/$BJ157</f>
        <v>0.81924813364009519</v>
      </c>
      <c r="BP157" s="10">
        <f>M157/$BJ157</f>
        <v>4.7160901575160379</v>
      </c>
    </row>
    <row r="158" spans="1:68" x14ac:dyDescent="0.25">
      <c r="A158" s="1">
        <v>49186</v>
      </c>
      <c r="B158" s="1">
        <v>272110</v>
      </c>
      <c r="C158" s="1" t="s">
        <v>128</v>
      </c>
      <c r="D158" s="1">
        <v>4692</v>
      </c>
      <c r="E158" s="1" t="s">
        <v>87</v>
      </c>
      <c r="F158" s="1" t="s">
        <v>78</v>
      </c>
      <c r="G158" s="4">
        <v>43864.791666666664</v>
      </c>
      <c r="H158" s="4">
        <v>43876.5</v>
      </c>
      <c r="I158" s="1">
        <v>1</v>
      </c>
      <c r="J158" s="1" t="s">
        <v>70</v>
      </c>
      <c r="K158" s="5">
        <v>206.04999605814601</v>
      </c>
      <c r="L158" s="5">
        <v>2.9900000076740998</v>
      </c>
      <c r="M158" s="5">
        <v>44.990000059207297</v>
      </c>
      <c r="N158" s="6">
        <v>0</v>
      </c>
      <c r="O158" s="6">
        <v>0</v>
      </c>
      <c r="P158" s="6">
        <v>206.05</v>
      </c>
      <c r="Q158" s="6">
        <v>0</v>
      </c>
      <c r="R158" s="6">
        <v>0</v>
      </c>
      <c r="S158" s="6">
        <v>0</v>
      </c>
      <c r="T158" s="6">
        <v>44.99</v>
      </c>
      <c r="U158" s="6">
        <v>0</v>
      </c>
      <c r="V158" s="6">
        <v>0</v>
      </c>
      <c r="W158" s="6">
        <v>0</v>
      </c>
      <c r="X158" s="6">
        <v>2.99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3565</v>
      </c>
      <c r="AL158" s="6">
        <v>3435</v>
      </c>
      <c r="AM158" s="6">
        <v>0</v>
      </c>
      <c r="AN158" s="6">
        <v>51103.5</v>
      </c>
      <c r="AO158" s="6">
        <v>18</v>
      </c>
      <c r="AP158" s="6" t="str" cm="1">
        <f t="array" ref="AP158">_xlfn.IFS(AO158&lt;=15,"&lt;=15",AND(AO158&gt;15,AO158&lt;=20),"15-20",AND(AO158&gt;20,AO158&lt;=25),"20-25",AND(AO158&gt;25,AO158&lt;=30),"25-30",AO158&gt;30,"&gt;30")</f>
        <v>15-20</v>
      </c>
      <c r="AQ158" s="7">
        <v>72.729172369741804</v>
      </c>
      <c r="AR158" s="6">
        <v>3</v>
      </c>
      <c r="AS158" s="6">
        <v>3</v>
      </c>
      <c r="AT158" s="7">
        <v>10.5092526690391</v>
      </c>
      <c r="AU158" s="7">
        <v>10.290747330960899</v>
      </c>
      <c r="AV158" s="7">
        <v>3</v>
      </c>
      <c r="AW158" s="7">
        <v>3</v>
      </c>
      <c r="AX158" s="7">
        <v>0.73843416370106796</v>
      </c>
      <c r="AY158" s="7">
        <v>12.688860999999999</v>
      </c>
      <c r="AZ158" s="7">
        <f>AY158</f>
        <v>12.688860999999999</v>
      </c>
      <c r="BA158" s="6" t="str" cm="1">
        <f t="array" ref="BA158">_xlfn.IFS(AZ158&lt;=10,"&lt;=10",AND(AZ158&gt;10,AZ158&lt;=11),"10-11",AND(AZ158&gt;11,AZ158&lt;=12),"11-12",AND(AZ158&gt;12,AZ158&lt;=13),"12-13",AND(AZ158&gt;13,AZ158&lt;=14),"13-14",AND(AZ158&gt;14,AZ158&lt;=15),"14-15")</f>
        <v>12-13</v>
      </c>
      <c r="BB158" s="7">
        <v>12.688860999999999</v>
      </c>
      <c r="BC158" s="7">
        <v>12.226298</v>
      </c>
      <c r="BD158" s="7">
        <v>0.73843416370106796</v>
      </c>
      <c r="BE158" s="7">
        <v>10.4</v>
      </c>
      <c r="BF158" s="7">
        <v>0.218505</v>
      </c>
      <c r="BG158" s="6" t="str" cm="1">
        <f t="array" ref="BG158">_xlfn.IFS(BF158&lt;=0.5,"&lt;=0.5",AND(BF158&gt;0.5,BF158&lt;=1),"0.5-1",AND(BF158&gt;1,BF158&lt;=1.5),"1-1.5",AND(BF158&gt;1.5,BF158&lt;=2),"1.5-2",AND(BF158&gt;2,BF158&lt;=2.5),"2-2.5",AND(BF158&gt;2.5,BF158&lt;=3),"2.5-3")</f>
        <v>&lt;=0.5</v>
      </c>
      <c r="BH158" s="8">
        <v>0</v>
      </c>
      <c r="BI158" s="9">
        <v>281</v>
      </c>
      <c r="BJ158" s="9">
        <v>11.7083333333333</v>
      </c>
      <c r="BK158" s="9">
        <v>11.71</v>
      </c>
      <c r="BL158" s="9">
        <v>281.04000000000002</v>
      </c>
      <c r="BM158" s="9">
        <v>4364.7117437722545</v>
      </c>
      <c r="BN158" s="10">
        <f>K158/$BJ158</f>
        <v>17.598576175784761</v>
      </c>
      <c r="BO158" s="10">
        <f>L158/$BJ158</f>
        <v>0.25537366613586687</v>
      </c>
      <c r="BP158" s="10">
        <f>M158/$BJ158</f>
        <v>3.842562282636933</v>
      </c>
    </row>
    <row r="159" spans="1:68" x14ac:dyDescent="0.25">
      <c r="A159" s="1">
        <v>50100</v>
      </c>
      <c r="B159" s="1">
        <v>272643</v>
      </c>
      <c r="C159" s="1" t="s">
        <v>153</v>
      </c>
      <c r="D159" s="1">
        <v>4693</v>
      </c>
      <c r="E159" s="1" t="s">
        <v>78</v>
      </c>
      <c r="F159" s="1" t="s">
        <v>84</v>
      </c>
      <c r="G159" s="4">
        <v>44055.116666666669</v>
      </c>
      <c r="H159" s="4">
        <v>44064.3125</v>
      </c>
      <c r="I159" s="1">
        <v>3</v>
      </c>
      <c r="J159" s="1" t="s">
        <v>70</v>
      </c>
      <c r="K159" s="5">
        <v>199.52529946963</v>
      </c>
      <c r="L159" s="5">
        <v>0</v>
      </c>
      <c r="M159" s="5">
        <v>33.714701394240102</v>
      </c>
      <c r="N159" s="6">
        <v>165.89</v>
      </c>
      <c r="O159" s="6">
        <v>33.635298416565199</v>
      </c>
      <c r="P159" s="6">
        <v>0</v>
      </c>
      <c r="Q159" s="6">
        <v>0</v>
      </c>
      <c r="R159" s="6">
        <v>28.27</v>
      </c>
      <c r="S159" s="6">
        <v>5.4447015834348296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2846</v>
      </c>
      <c r="AL159" s="6">
        <v>2915</v>
      </c>
      <c r="AM159" s="6">
        <v>82</v>
      </c>
      <c r="AN159" s="6">
        <v>50990</v>
      </c>
      <c r="AO159" s="6">
        <v>29</v>
      </c>
      <c r="AP159" s="6" t="str" cm="1">
        <f t="array" ref="AP159">_xlfn.IFS(AO159&lt;=15,"&lt;=15",AND(AO159&gt;15,AO159&lt;=20),"15-20",AND(AO159&gt;20,AO159&lt;=25),"20-25",AND(AO159&gt;25,AO159&lt;=30),"25-30",AO159&gt;30,"&gt;30")</f>
        <v>25-30</v>
      </c>
      <c r="AQ159" s="7">
        <v>87.044436709595104</v>
      </c>
      <c r="AR159" s="6">
        <v>5</v>
      </c>
      <c r="AS159" s="6">
        <v>5</v>
      </c>
      <c r="AT159" s="7">
        <v>10.5352941176471</v>
      </c>
      <c r="AU159" s="7">
        <v>10.2113122171946</v>
      </c>
      <c r="AV159" s="7">
        <v>4</v>
      </c>
      <c r="AW159" s="7">
        <v>0</v>
      </c>
      <c r="AX159" s="7">
        <v>1.5298642533936699</v>
      </c>
      <c r="AY159" s="7">
        <v>12.896063</v>
      </c>
      <c r="AZ159" s="7">
        <f>AY159</f>
        <v>12.896063</v>
      </c>
      <c r="BA159" s="6" t="str" cm="1">
        <f t="array" ref="BA159">_xlfn.IFS(AZ159&lt;=10,"&lt;=10",AND(AZ159&gt;10,AZ159&lt;=11),"10-11",AND(AZ159&gt;11,AZ159&lt;=12),"11-12",AND(AZ159&gt;12,AZ159&lt;=13),"12-13",AND(AZ159&gt;13,AZ159&lt;=14),"13-14",AND(AZ159&gt;14,AZ159&lt;=15),"14-15")</f>
        <v>12-13</v>
      </c>
      <c r="BB159" s="7">
        <v>12.896063</v>
      </c>
      <c r="BC159" s="7">
        <v>13.209095</v>
      </c>
      <c r="BD159" s="7">
        <v>0</v>
      </c>
      <c r="BE159" s="7">
        <v>10.373303167420801</v>
      </c>
      <c r="BF159" s="7">
        <v>0.32398100000000002</v>
      </c>
      <c r="BG159" s="6" t="str" cm="1">
        <f t="array" ref="BG159">_xlfn.IFS(BF159&lt;=0.5,"&lt;=0.5",AND(BF159&gt;0.5,BF159&lt;=1),"0.5-1",AND(BF159&gt;1,BF159&lt;=1.5),"1-1.5",AND(BF159&gt;1.5,BF159&lt;=2),"1.5-2",AND(BF159&gt;2,BF159&lt;=2.5),"2-2.5",AND(BF159&gt;2.5,BF159&lt;=3),"2.5-3")</f>
        <v>&lt;=0.5</v>
      </c>
      <c r="BH159" s="8">
        <v>1062</v>
      </c>
      <c r="BI159" s="9">
        <v>221</v>
      </c>
      <c r="BJ159" s="9">
        <v>9.2083333333333304</v>
      </c>
      <c r="BK159" s="9">
        <v>9.1999999999999993</v>
      </c>
      <c r="BL159" s="9">
        <v>220.8</v>
      </c>
      <c r="BM159" s="9">
        <v>5537.3755656108615</v>
      </c>
      <c r="BN159" s="10">
        <f>K159/$BJ159</f>
        <v>21.667905824756208</v>
      </c>
      <c r="BO159" s="10">
        <f>L159/$BJ159</f>
        <v>0</v>
      </c>
      <c r="BP159" s="10">
        <f>M159/$BJ159</f>
        <v>3.6613250382885192</v>
      </c>
    </row>
    <row r="160" spans="1:68" x14ac:dyDescent="0.25">
      <c r="A160" s="1">
        <v>47018</v>
      </c>
      <c r="B160" s="1">
        <v>265760</v>
      </c>
      <c r="C160" s="1" t="s">
        <v>144</v>
      </c>
      <c r="D160" s="1">
        <v>4689</v>
      </c>
      <c r="E160" s="1" t="s">
        <v>78</v>
      </c>
      <c r="F160" s="1" t="s">
        <v>68</v>
      </c>
      <c r="G160" s="4">
        <v>43788.666666666664</v>
      </c>
      <c r="H160" s="4">
        <v>43800.25</v>
      </c>
      <c r="I160" s="1">
        <v>4</v>
      </c>
      <c r="J160" s="1" t="s">
        <v>70</v>
      </c>
      <c r="K160" s="5">
        <v>203.08000151316301</v>
      </c>
      <c r="L160" s="5">
        <v>58.6999994715055</v>
      </c>
      <c r="M160" s="5">
        <v>34.520000179608701</v>
      </c>
      <c r="N160" s="6">
        <v>136.43</v>
      </c>
      <c r="O160" s="6">
        <v>34.159999999999997</v>
      </c>
      <c r="P160" s="6">
        <v>32.49</v>
      </c>
      <c r="Q160" s="6">
        <v>0</v>
      </c>
      <c r="R160" s="6">
        <v>24.89</v>
      </c>
      <c r="S160" s="6">
        <v>5.03</v>
      </c>
      <c r="T160" s="6">
        <v>4.5999999999999996</v>
      </c>
      <c r="U160" s="6">
        <v>0</v>
      </c>
      <c r="V160" s="6">
        <v>39.67</v>
      </c>
      <c r="W160" s="6">
        <v>7</v>
      </c>
      <c r="X160" s="6">
        <v>13.67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3355</v>
      </c>
      <c r="AL160" s="6">
        <v>3304</v>
      </c>
      <c r="AM160" s="6">
        <v>141</v>
      </c>
      <c r="AN160" s="6">
        <v>50823</v>
      </c>
      <c r="AO160" s="6">
        <v>17</v>
      </c>
      <c r="AP160" s="6" t="str" cm="1">
        <f t="array" ref="AP160">_xlfn.IFS(AO160&lt;=15,"&lt;=15",AND(AO160&gt;15,AO160&lt;=20),"15-20",AND(AO160&gt;20,AO160&lt;=25),"20-25",AND(AO160&gt;25,AO160&lt;=30),"25-30",AO160&gt;30,"&gt;30")</f>
        <v>15-20</v>
      </c>
      <c r="AQ160" s="7">
        <v>72.376683268769597</v>
      </c>
      <c r="AR160" s="6">
        <v>6</v>
      </c>
      <c r="AS160" s="6">
        <v>6</v>
      </c>
      <c r="AT160" s="7">
        <v>9.6</v>
      </c>
      <c r="AU160" s="7">
        <v>9</v>
      </c>
      <c r="AV160" s="7">
        <v>4</v>
      </c>
      <c r="AW160" s="7">
        <v>3</v>
      </c>
      <c r="AX160" s="7">
        <v>2.8140287769784198</v>
      </c>
      <c r="AY160" s="7">
        <v>12.249964</v>
      </c>
      <c r="AZ160" s="7">
        <f>AY160</f>
        <v>12.249964</v>
      </c>
      <c r="BA160" s="6" t="str" cm="1">
        <f t="array" ref="BA160">_xlfn.IFS(AZ160&lt;=10,"&lt;=10",AND(AZ160&gt;10,AZ160&lt;=11),"10-11",AND(AZ160&gt;11,AZ160&lt;=12),"11-12",AND(AZ160&gt;12,AZ160&lt;=13),"12-13",AND(AZ160&gt;13,AZ160&lt;=14),"13-14",AND(AZ160&gt;14,AZ160&lt;=15),"14-15")</f>
        <v>12-13</v>
      </c>
      <c r="BB160" s="7">
        <v>12.069532000000001</v>
      </c>
      <c r="BC160" s="7">
        <v>11.886834</v>
      </c>
      <c r="BD160" s="7">
        <v>2.2115107913669099</v>
      </c>
      <c r="BE160" s="7">
        <v>9.3000000000000007</v>
      </c>
      <c r="BF160" s="7">
        <v>0.6</v>
      </c>
      <c r="BG160" s="6" t="str" cm="1">
        <f t="array" ref="BG160">_xlfn.IFS(BF160&lt;=0.5,"&lt;=0.5",AND(BF160&gt;0.5,BF160&lt;=1),"0.5-1",AND(BF160&gt;1,BF160&lt;=1.5),"1-1.5",AND(BF160&gt;1.5,BF160&lt;=2),"1.5-2",AND(BF160&gt;2,BF160&lt;=2.5),"2-2.5",AND(BF160&gt;2.5,BF160&lt;=3),"2.5-3")</f>
        <v>0.5-1</v>
      </c>
      <c r="BH160" s="8">
        <v>1635</v>
      </c>
      <c r="BI160" s="9">
        <v>278</v>
      </c>
      <c r="BJ160" s="9">
        <v>11.5833333333333</v>
      </c>
      <c r="BK160" s="9">
        <v>11.58</v>
      </c>
      <c r="BL160" s="9">
        <v>277.92</v>
      </c>
      <c r="BM160" s="9">
        <v>4387.5971223021706</v>
      </c>
      <c r="BN160" s="10">
        <f>K160/$BJ160</f>
        <v>17.532086461568081</v>
      </c>
      <c r="BO160" s="10">
        <f>L160/$BJ160</f>
        <v>5.0676258536551657</v>
      </c>
      <c r="BP160" s="10">
        <f>M160/$BJ160</f>
        <v>2.980143900397882</v>
      </c>
    </row>
    <row r="161" spans="1:68" x14ac:dyDescent="0.25">
      <c r="A161" s="1">
        <v>50277</v>
      </c>
      <c r="B161" s="1">
        <v>275755</v>
      </c>
      <c r="C161" s="1" t="s">
        <v>153</v>
      </c>
      <c r="D161" s="1">
        <v>4693</v>
      </c>
      <c r="E161" s="1" t="s">
        <v>78</v>
      </c>
      <c r="F161" s="1" t="s">
        <v>72</v>
      </c>
      <c r="G161" s="4">
        <v>44094.71875</v>
      </c>
      <c r="H161" s="4">
        <v>44104.770833333336</v>
      </c>
      <c r="I161" s="1">
        <v>3</v>
      </c>
      <c r="J161" s="1" t="s">
        <v>70</v>
      </c>
      <c r="K161" s="5">
        <v>199.740000168482</v>
      </c>
      <c r="L161" s="5">
        <v>16.879999990264601</v>
      </c>
      <c r="M161" s="5">
        <v>39.350000043710097</v>
      </c>
      <c r="N161" s="6">
        <v>199.74</v>
      </c>
      <c r="O161" s="6">
        <v>0</v>
      </c>
      <c r="P161" s="6">
        <v>0</v>
      </c>
      <c r="Q161" s="6">
        <v>0</v>
      </c>
      <c r="R161" s="6">
        <v>39.35</v>
      </c>
      <c r="S161" s="6">
        <v>0</v>
      </c>
      <c r="T161" s="6">
        <v>0</v>
      </c>
      <c r="U161" s="6">
        <v>0</v>
      </c>
      <c r="V161" s="6">
        <v>16.48</v>
      </c>
      <c r="W161" s="6">
        <v>0.4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0.2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3134</v>
      </c>
      <c r="AL161" s="6">
        <v>3108</v>
      </c>
      <c r="AM161" s="6">
        <v>84.5</v>
      </c>
      <c r="AN161" s="6">
        <v>50695</v>
      </c>
      <c r="AO161" s="6">
        <v>22</v>
      </c>
      <c r="AP161" s="6" t="str" cm="1">
        <f t="array" ref="AP161">_xlfn.IFS(AO161&lt;=15,"&lt;=15",AND(AO161&gt;15,AO161&lt;=20),"15-20",AND(AO161&gt;20,AO161&lt;=25),"20-25",AND(AO161&gt;25,AO161&lt;=30),"25-30",AO161&gt;30,"&gt;30")</f>
        <v>20-25</v>
      </c>
      <c r="AQ161" s="7">
        <v>79.005213320566</v>
      </c>
      <c r="AR161" s="6">
        <v>6</v>
      </c>
      <c r="AS161" s="6">
        <v>6</v>
      </c>
      <c r="AT161" s="7">
        <v>10.4</v>
      </c>
      <c r="AU161" s="7">
        <v>9.7867219917012402</v>
      </c>
      <c r="AV161" s="7">
        <v>4</v>
      </c>
      <c r="AW161" s="7">
        <v>1</v>
      </c>
      <c r="AX161" s="7">
        <v>1.7834024896265599</v>
      </c>
      <c r="AY161" s="7">
        <v>12.987676</v>
      </c>
      <c r="AZ161" s="7">
        <f>AY161</f>
        <v>12.987676</v>
      </c>
      <c r="BA161" s="6" t="str" cm="1">
        <f t="array" ref="BA161">_xlfn.IFS(AZ161&lt;=10,"&lt;=10",AND(AZ161&gt;10,AZ161&lt;=11),"10-11",AND(AZ161&gt;11,AZ161&lt;=12),"11-12",AND(AZ161&gt;12,AZ161&lt;=13),"12-13",AND(AZ161&gt;13,AZ161&lt;=14),"13-14",AND(AZ161&gt;14,AZ161&lt;=15),"14-15")</f>
        <v>12-13</v>
      </c>
      <c r="BB161" s="7">
        <v>12.987676</v>
      </c>
      <c r="BC161" s="7">
        <v>12.884107</v>
      </c>
      <c r="BD161" s="7">
        <v>0.92614107883817398</v>
      </c>
      <c r="BE161" s="7">
        <v>10.093360995850601</v>
      </c>
      <c r="BF161" s="7">
        <v>0.61327799999999999</v>
      </c>
      <c r="BG161" s="6" t="str" cm="1">
        <f t="array" ref="BG161">_xlfn.IFS(BF161&lt;=0.5,"&lt;=0.5",AND(BF161&gt;0.5,BF161&lt;=1),"0.5-1",AND(BF161&gt;1,BF161&lt;=1.5),"1-1.5",AND(BF161&gt;1.5,BF161&lt;=2),"1.5-2",AND(BF161&gt;2,BF161&lt;=2.5),"2-2.5",AND(BF161&gt;2.5,BF161&lt;=3),"2.5-3")</f>
        <v>0.5-1</v>
      </c>
      <c r="BH161" s="8">
        <v>920</v>
      </c>
      <c r="BI161" s="9">
        <v>241</v>
      </c>
      <c r="BJ161" s="9">
        <v>10.0416666666667</v>
      </c>
      <c r="BK161" s="9">
        <v>10.050000000000001</v>
      </c>
      <c r="BL161" s="9">
        <v>241.2</v>
      </c>
      <c r="BM161" s="9">
        <v>5048.4647302904395</v>
      </c>
      <c r="BN161" s="10">
        <f>K161/$BJ161</f>
        <v>19.891120348728432</v>
      </c>
      <c r="BO161" s="10">
        <f>L161/$BJ161</f>
        <v>1.6809958496529007</v>
      </c>
      <c r="BP161" s="10">
        <f>M161/$BJ161</f>
        <v>3.9186722035229842</v>
      </c>
    </row>
    <row r="162" spans="1:68" x14ac:dyDescent="0.25">
      <c r="A162" s="1">
        <v>50947</v>
      </c>
      <c r="B162" s="1">
        <v>278419</v>
      </c>
      <c r="C162" s="1" t="s">
        <v>128</v>
      </c>
      <c r="D162" s="1">
        <v>4692</v>
      </c>
      <c r="E162" s="1" t="s">
        <v>78</v>
      </c>
      <c r="F162" s="1" t="s">
        <v>72</v>
      </c>
      <c r="G162" s="4">
        <v>44219.708333333336</v>
      </c>
      <c r="H162" s="4">
        <v>44230.291666666664</v>
      </c>
      <c r="I162" s="1">
        <v>1</v>
      </c>
      <c r="J162" s="1" t="s">
        <v>70</v>
      </c>
      <c r="K162" s="5">
        <v>196.059998114904</v>
      </c>
      <c r="L162" s="5">
        <v>20.8199998885393</v>
      </c>
      <c r="M162" s="5">
        <v>37.360000133514397</v>
      </c>
      <c r="N162" s="6">
        <v>0</v>
      </c>
      <c r="O162" s="6">
        <v>12.27</v>
      </c>
      <c r="P162" s="6">
        <v>183.79</v>
      </c>
      <c r="Q162" s="6">
        <v>0</v>
      </c>
      <c r="R162" s="6">
        <v>0</v>
      </c>
      <c r="S162" s="6">
        <v>2.67</v>
      </c>
      <c r="T162" s="6">
        <v>34.69</v>
      </c>
      <c r="U162" s="6">
        <v>0</v>
      </c>
      <c r="V162" s="6">
        <v>0</v>
      </c>
      <c r="W162" s="6">
        <v>1.34</v>
      </c>
      <c r="X162" s="6">
        <v>17.68</v>
      </c>
      <c r="Y162" s="6">
        <v>0</v>
      </c>
      <c r="Z162" s="6">
        <v>0</v>
      </c>
      <c r="AA162" s="6">
        <v>0</v>
      </c>
      <c r="AB162" s="6">
        <v>1.8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3167</v>
      </c>
      <c r="AL162" s="6">
        <v>3126</v>
      </c>
      <c r="AM162" s="6">
        <v>179</v>
      </c>
      <c r="AN162" s="6">
        <v>50302.2</v>
      </c>
      <c r="AO162" s="6">
        <v>14</v>
      </c>
      <c r="AP162" s="6" t="str" cm="1">
        <f t="array" ref="AP162">_xlfn.IFS(AO162&lt;=15,"&lt;=15",AND(AO162&gt;15,AO162&lt;=20),"15-20",AND(AO162&gt;20,AO162&lt;=25),"20-25",AND(AO162&gt;25,AO162&lt;=30),"25-30",AO162&gt;30,"&gt;30")</f>
        <v>&lt;=15</v>
      </c>
      <c r="AQ162" s="7">
        <v>78.337176122215496</v>
      </c>
      <c r="AR162" s="6">
        <v>6</v>
      </c>
      <c r="AS162" s="6">
        <v>6</v>
      </c>
      <c r="AT162" s="7">
        <v>10.307874015748</v>
      </c>
      <c r="AU162" s="7">
        <v>9.3078740157480304</v>
      </c>
      <c r="AV162" s="7">
        <v>4</v>
      </c>
      <c r="AW162" s="7">
        <v>4</v>
      </c>
      <c r="AX162" s="7">
        <v>3.11417322834646</v>
      </c>
      <c r="AY162" s="7">
        <v>12.468937</v>
      </c>
      <c r="AZ162" s="7">
        <f>AY162</f>
        <v>12.468937</v>
      </c>
      <c r="BA162" s="6" t="str" cm="1">
        <f t="array" ref="BA162">_xlfn.IFS(AZ162&lt;=10,"&lt;=10",AND(AZ162&gt;10,AZ162&lt;=11),"10-11",AND(AZ162&gt;11,AZ162&lt;=12),"11-12",AND(AZ162&gt;12,AZ162&lt;=13),"12-13",AND(AZ162&gt;13,AZ162&lt;=14),"13-14",AND(AZ162&gt;14,AZ162&lt;=15),"14-15")</f>
        <v>12-13</v>
      </c>
      <c r="BB162" s="7">
        <v>12.468937</v>
      </c>
      <c r="BC162" s="7">
        <v>12.306732</v>
      </c>
      <c r="BD162" s="7">
        <v>3.65275590551181</v>
      </c>
      <c r="BE162" s="7">
        <v>9.8078740157480304</v>
      </c>
      <c r="BF162" s="7">
        <v>1</v>
      </c>
      <c r="BG162" s="6" t="str" cm="1">
        <f t="array" ref="BG162">_xlfn.IFS(BF162&lt;=0.5,"&lt;=0.5",AND(BF162&gt;0.5,BF162&lt;=1),"0.5-1",AND(BF162&gt;1,BF162&lt;=1.5),"1-1.5",AND(BF162&gt;1.5,BF162&lt;=2),"1.5-2",AND(BF162&gt;2,BF162&lt;=2.5),"2-2.5",AND(BF162&gt;2.5,BF162&lt;=3),"2.5-3")</f>
        <v>0.5-1</v>
      </c>
      <c r="BH162" s="8">
        <v>2160</v>
      </c>
      <c r="BI162" s="9">
        <v>254</v>
      </c>
      <c r="BJ162" s="9">
        <v>10.5833333333333</v>
      </c>
      <c r="BK162" s="9">
        <v>10.58</v>
      </c>
      <c r="BL162" s="9">
        <v>253.92</v>
      </c>
      <c r="BM162" s="9">
        <v>4752.9637795275739</v>
      </c>
      <c r="BN162" s="10">
        <f>K162/$BJ162</f>
        <v>18.525354152589411</v>
      </c>
      <c r="BO162" s="10">
        <f>L162/$BJ162</f>
        <v>1.9672440839564755</v>
      </c>
      <c r="BP162" s="10">
        <f>M162/$BJ162</f>
        <v>3.5300787527730249</v>
      </c>
    </row>
    <row r="163" spans="1:68" x14ac:dyDescent="0.25">
      <c r="A163" s="1">
        <v>50155</v>
      </c>
      <c r="B163" s="1">
        <v>273346</v>
      </c>
      <c r="C163" s="1" t="s">
        <v>63</v>
      </c>
      <c r="D163" s="1">
        <v>4688</v>
      </c>
      <c r="E163" s="1" t="s">
        <v>87</v>
      </c>
      <c r="F163" s="1" t="s">
        <v>78</v>
      </c>
      <c r="G163" s="4">
        <v>44056.883333333331</v>
      </c>
      <c r="H163" s="4">
        <v>44068.3</v>
      </c>
      <c r="I163" s="1">
        <v>3</v>
      </c>
      <c r="J163" s="1" t="s">
        <v>70</v>
      </c>
      <c r="K163" s="5">
        <v>223.53000005086301</v>
      </c>
      <c r="L163" s="5">
        <v>0.93999999326964201</v>
      </c>
      <c r="M163" s="5">
        <v>36.739999860525103</v>
      </c>
      <c r="N163" s="6">
        <v>0</v>
      </c>
      <c r="O163" s="6">
        <v>0</v>
      </c>
      <c r="P163" s="6">
        <v>223.53</v>
      </c>
      <c r="Q163" s="6">
        <v>0</v>
      </c>
      <c r="R163" s="6">
        <v>0</v>
      </c>
      <c r="S163" s="6">
        <v>0</v>
      </c>
      <c r="T163" s="6">
        <v>36.74</v>
      </c>
      <c r="U163" s="6">
        <v>0</v>
      </c>
      <c r="V163" s="6">
        <v>0</v>
      </c>
      <c r="W163" s="6">
        <v>0</v>
      </c>
      <c r="X163" s="6">
        <v>0.94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3383</v>
      </c>
      <c r="AL163" s="6">
        <v>3426</v>
      </c>
      <c r="AM163" s="6">
        <v>79</v>
      </c>
      <c r="AN163" s="6">
        <v>50198</v>
      </c>
      <c r="AO163" s="6">
        <v>25</v>
      </c>
      <c r="AP163" s="6" t="str" cm="1">
        <f t="array" ref="AP163">_xlfn.IFS(AO163&lt;=15,"&lt;=15",AND(AO163&gt;15,AO163&lt;=20),"15-20",AND(AO163&gt;20,AO163&lt;=25),"20-25",AND(AO163&gt;25,AO163&lt;=30),"25-30",AO163&gt;30,"&gt;30")</f>
        <v>20-25</v>
      </c>
      <c r="AQ163" s="7">
        <v>71.228648075363395</v>
      </c>
      <c r="AR163" s="6">
        <v>5</v>
      </c>
      <c r="AS163" s="6">
        <v>5</v>
      </c>
      <c r="AT163" s="7">
        <v>10.4076642335766</v>
      </c>
      <c r="AU163" s="7">
        <v>10.384671532846699</v>
      </c>
      <c r="AV163" s="7">
        <v>3</v>
      </c>
      <c r="AW163" s="7">
        <v>3</v>
      </c>
      <c r="AX163" s="7">
        <v>1.8485401459854001</v>
      </c>
      <c r="AY163" s="7">
        <v>12.348029</v>
      </c>
      <c r="AZ163" s="7">
        <f>AY163</f>
        <v>12.348029</v>
      </c>
      <c r="BA163" s="6" t="str" cm="1">
        <f t="array" ref="BA163">_xlfn.IFS(AZ163&lt;=10,"&lt;=10",AND(AZ163&gt;10,AZ163&lt;=11),"10-11",AND(AZ163&gt;11,AZ163&lt;=12),"11-12",AND(AZ163&gt;12,AZ163&lt;=13),"12-13",AND(AZ163&gt;13,AZ163&lt;=14),"13-14",AND(AZ163&gt;14,AZ163&lt;=15),"14-15")</f>
        <v>12-13</v>
      </c>
      <c r="BB163" s="7">
        <v>12.348029</v>
      </c>
      <c r="BC163" s="7">
        <v>12.505839</v>
      </c>
      <c r="BD163" s="7">
        <v>1.8485401459854001</v>
      </c>
      <c r="BE163" s="7">
        <v>10.396167883211699</v>
      </c>
      <c r="BF163" s="7">
        <v>2.2991999999999999E-2</v>
      </c>
      <c r="BG163" s="6" t="str" cm="1">
        <f t="array" ref="BG163">_xlfn.IFS(BF163&lt;=0.5,"&lt;=0.5",AND(BF163&gt;0.5,BF163&lt;=1),"0.5-1",AND(BF163&gt;1,BF163&lt;=1.5),"1-1.5",AND(BF163&gt;1.5,BF163&lt;=2),"1.5-2",AND(BF163&gt;2,BF163&lt;=2.5),"2-2.5",AND(BF163&gt;2.5,BF163&lt;=3),"2.5-3")</f>
        <v>&lt;=0.5</v>
      </c>
      <c r="BH163" s="8">
        <v>911</v>
      </c>
      <c r="BI163" s="9">
        <v>274</v>
      </c>
      <c r="BJ163" s="9">
        <v>11.4166666666667</v>
      </c>
      <c r="BK163" s="9">
        <v>11.42</v>
      </c>
      <c r="BL163" s="9">
        <v>274.08</v>
      </c>
      <c r="BM163" s="9">
        <v>4396.9051094890383</v>
      </c>
      <c r="BN163" s="10">
        <f>K163/$BJ163</f>
        <v>19.579270077447799</v>
      </c>
      <c r="BO163" s="10">
        <f>L163/$BJ163</f>
        <v>8.2335765833837019E-2</v>
      </c>
      <c r="BP163" s="10">
        <f>M163/$BJ163</f>
        <v>3.2181021775642331</v>
      </c>
    </row>
    <row r="164" spans="1:68" x14ac:dyDescent="0.25">
      <c r="A164" s="1">
        <v>51847</v>
      </c>
      <c r="B164" s="1">
        <v>275973</v>
      </c>
      <c r="C164" s="1" t="s">
        <v>63</v>
      </c>
      <c r="D164" s="1">
        <v>4688</v>
      </c>
      <c r="E164" s="1" t="s">
        <v>87</v>
      </c>
      <c r="F164" s="1" t="s">
        <v>78</v>
      </c>
      <c r="G164" s="4">
        <v>44396.779166666667</v>
      </c>
      <c r="H164" s="4">
        <v>44407.6875</v>
      </c>
      <c r="I164" s="1">
        <v>3</v>
      </c>
      <c r="J164" s="1" t="s">
        <v>70</v>
      </c>
      <c r="K164" s="5">
        <v>190.85000109672501</v>
      </c>
      <c r="L164" s="5">
        <v>0</v>
      </c>
      <c r="M164" s="5">
        <v>33.710000127553897</v>
      </c>
      <c r="N164" s="6">
        <v>0</v>
      </c>
      <c r="O164" s="6">
        <v>0</v>
      </c>
      <c r="P164" s="6">
        <v>190.85</v>
      </c>
      <c r="Q164" s="6">
        <v>0</v>
      </c>
      <c r="R164" s="6">
        <v>0</v>
      </c>
      <c r="S164" s="6">
        <v>0</v>
      </c>
      <c r="T164" s="6">
        <v>33.71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0.43</v>
      </c>
      <c r="AG164" s="6">
        <v>0</v>
      </c>
      <c r="AH164" s="6">
        <v>0</v>
      </c>
      <c r="AI164" s="6">
        <v>0</v>
      </c>
      <c r="AJ164" s="6">
        <v>0</v>
      </c>
      <c r="AK164" s="6">
        <v>3370</v>
      </c>
      <c r="AL164" s="6">
        <v>3444</v>
      </c>
      <c r="AM164" s="6">
        <v>84</v>
      </c>
      <c r="AN164" s="6">
        <v>50024</v>
      </c>
      <c r="AO164" s="6">
        <v>24</v>
      </c>
      <c r="AP164" s="6" t="str" cm="1">
        <f t="array" ref="AP164">_xlfn.IFS(AO164&lt;=15,"&lt;=15",AND(AO164&gt;15,AO164&lt;=20),"15-20",AND(AO164&gt;20,AO164&lt;=25),"20-25",AND(AO164&gt;25,AO164&lt;=30),"25-30",AO164&gt;30,"&gt;30")</f>
        <v>20-25</v>
      </c>
      <c r="AQ164" s="7">
        <v>71.536765185620098</v>
      </c>
      <c r="AR164" s="6">
        <v>4</v>
      </c>
      <c r="AS164" s="6">
        <v>4</v>
      </c>
      <c r="AT164" s="7">
        <v>11.275572519083999</v>
      </c>
      <c r="AU164" s="7">
        <v>10.2114503816794</v>
      </c>
      <c r="AV164" s="7">
        <v>3</v>
      </c>
      <c r="AW164" s="7">
        <v>2</v>
      </c>
      <c r="AX164" s="7">
        <v>0.465648854961832</v>
      </c>
      <c r="AY164" s="7">
        <v>12.871373999999999</v>
      </c>
      <c r="AZ164" s="7">
        <f>AY164</f>
        <v>12.871373999999999</v>
      </c>
      <c r="BA164" s="6" t="str" cm="1">
        <f t="array" ref="BA164">_xlfn.IFS(AZ164&lt;=10,"&lt;=10",AND(AZ164&gt;10,AZ164&lt;=11),"10-11",AND(AZ164&gt;11,AZ164&lt;=12),"11-12",AND(AZ164&gt;12,AZ164&lt;=13),"12-13",AND(AZ164&gt;13,AZ164&lt;=14),"13-14",AND(AZ164&gt;14,AZ164&lt;=15),"14-15")</f>
        <v>12-13</v>
      </c>
      <c r="BB164" s="7">
        <v>12.871373999999999</v>
      </c>
      <c r="BC164" s="7">
        <v>13.154809</v>
      </c>
      <c r="BD164" s="7">
        <v>0.465648854961832</v>
      </c>
      <c r="BE164" s="7">
        <v>10.7435114503817</v>
      </c>
      <c r="BF164" s="7">
        <v>0.55572500000000002</v>
      </c>
      <c r="BG164" s="6" t="str" cm="1">
        <f t="array" ref="BG164">_xlfn.IFS(BF164&lt;=0.5,"&lt;=0.5",AND(BF164&gt;0.5,BF164&lt;=1),"0.5-1",AND(BF164&gt;1,BF164&lt;=1.5),"1-1.5",AND(BF164&gt;1.5,BF164&lt;=2),"1.5-2",AND(BF164&gt;2,BF164&lt;=2.5),"2-2.5",AND(BF164&gt;2.5,BF164&lt;=3),"2.5-3")</f>
        <v>0.5-1</v>
      </c>
      <c r="BH164" s="8">
        <v>998</v>
      </c>
      <c r="BI164" s="9">
        <v>262</v>
      </c>
      <c r="BJ164" s="9">
        <v>10.9166666666667</v>
      </c>
      <c r="BK164" s="9">
        <v>10.91</v>
      </c>
      <c r="BL164" s="9">
        <v>261.83999999999997</v>
      </c>
      <c r="BM164" s="9">
        <v>4582.3511450381538</v>
      </c>
      <c r="BN164" s="10">
        <f>K164/$BJ164</f>
        <v>17.482442848554911</v>
      </c>
      <c r="BO164" s="10">
        <f>L164/$BJ164</f>
        <v>0</v>
      </c>
      <c r="BP164" s="10">
        <f>M164/$BJ164</f>
        <v>3.087938942982027</v>
      </c>
    </row>
    <row r="165" spans="1:68" x14ac:dyDescent="0.25">
      <c r="A165" s="1">
        <v>51547</v>
      </c>
      <c r="B165" s="1">
        <v>275221</v>
      </c>
      <c r="C165" s="1" t="s">
        <v>163</v>
      </c>
      <c r="D165" s="1">
        <v>4694</v>
      </c>
      <c r="E165" s="1" t="s">
        <v>145</v>
      </c>
      <c r="F165" s="1" t="s">
        <v>181</v>
      </c>
      <c r="G165" s="4">
        <v>44443.083333333336</v>
      </c>
      <c r="H165" s="4">
        <v>44454.333333333336</v>
      </c>
      <c r="I165" s="1">
        <v>3</v>
      </c>
      <c r="J165" s="1" t="s">
        <v>66</v>
      </c>
      <c r="K165" s="5">
        <v>217.26999767621399</v>
      </c>
      <c r="L165" s="5">
        <v>3.8900000477830599</v>
      </c>
      <c r="M165" s="5">
        <v>34.080000003178903</v>
      </c>
      <c r="N165" s="6">
        <v>217.27</v>
      </c>
      <c r="O165" s="6">
        <v>0</v>
      </c>
      <c r="P165" s="6">
        <v>0</v>
      </c>
      <c r="Q165" s="6">
        <v>0</v>
      </c>
      <c r="R165" s="6">
        <v>34.08</v>
      </c>
      <c r="S165" s="6">
        <v>0</v>
      </c>
      <c r="T165" s="6">
        <v>0</v>
      </c>
      <c r="U165" s="6">
        <v>0</v>
      </c>
      <c r="V165" s="6">
        <v>3.89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0.3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3442</v>
      </c>
      <c r="AL165" s="6">
        <v>3348</v>
      </c>
      <c r="AM165" s="6">
        <v>0</v>
      </c>
      <c r="AN165" s="6">
        <v>50002</v>
      </c>
      <c r="AO165" s="6">
        <v>30</v>
      </c>
      <c r="AP165" s="6" t="str" cm="1">
        <f t="array" ref="AP165">_xlfn.IFS(AO165&lt;=15,"&lt;=15",AND(AO165&gt;15,AO165&lt;=20),"15-20",AND(AO165&gt;20,AO165&lt;=25),"20-25",AND(AO165&gt;25,AO165&lt;=30),"25-30",AO165&gt;30,"&gt;30")</f>
        <v>25-30</v>
      </c>
      <c r="AQ165" s="7">
        <v>71.219183285849994</v>
      </c>
      <c r="AR165" s="6">
        <v>4</v>
      </c>
      <c r="AS165" s="6">
        <v>4</v>
      </c>
      <c r="AT165" s="7">
        <v>10.3</v>
      </c>
      <c r="AU165" s="7">
        <v>10.252592592592601</v>
      </c>
      <c r="AV165" s="7">
        <v>3</v>
      </c>
      <c r="AW165" s="7">
        <v>2</v>
      </c>
      <c r="AX165" s="7">
        <v>1.9592592592592599</v>
      </c>
      <c r="AY165" s="7">
        <v>12.774037</v>
      </c>
      <c r="AZ165" s="7">
        <f>AY165</f>
        <v>12.774037</v>
      </c>
      <c r="BA165" s="6" t="str" cm="1">
        <f t="array" ref="BA165">_xlfn.IFS(AZ165&lt;=10,"&lt;=10",AND(AZ165&gt;10,AZ165&lt;=11),"10-11",AND(AZ165&gt;11,AZ165&lt;=12),"11-12",AND(AZ165&gt;12,AZ165&lt;=13),"12-13",AND(AZ165&gt;13,AZ165&lt;=14),"13-14",AND(AZ165&gt;14,AZ165&lt;=15),"14-15")</f>
        <v>12-13</v>
      </c>
      <c r="BB165" s="7">
        <v>12.749037</v>
      </c>
      <c r="BC165" s="7">
        <v>12.400407</v>
      </c>
      <c r="BD165" s="7">
        <v>1.08555555555556</v>
      </c>
      <c r="BE165" s="7">
        <v>10.2762962962963</v>
      </c>
      <c r="BF165" s="7">
        <v>4.7406999999999998E-2</v>
      </c>
      <c r="BG165" s="6" t="str" cm="1">
        <f t="array" ref="BG165">_xlfn.IFS(BF165&lt;=0.5,"&lt;=0.5",AND(BF165&gt;0.5,BF165&lt;=1),"0.5-1",AND(BF165&gt;1,BF165&lt;=1.5),"1-1.5",AND(BF165&gt;1.5,BF165&lt;=2),"1.5-2",AND(BF165&gt;2,BF165&lt;=2.5),"2-2.5",AND(BF165&gt;2.5,BF165&lt;=3),"2.5-3")</f>
        <v>&lt;=0.5</v>
      </c>
      <c r="BH165" s="8">
        <v>0</v>
      </c>
      <c r="BI165" s="9">
        <v>270</v>
      </c>
      <c r="BJ165" s="9">
        <v>11.25</v>
      </c>
      <c r="BK165" s="9">
        <v>11.25</v>
      </c>
      <c r="BL165" s="9">
        <v>270</v>
      </c>
      <c r="BM165" s="9">
        <v>4444.6222222222223</v>
      </c>
      <c r="BN165" s="10">
        <f>K165/$BJ165</f>
        <v>19.312888682330133</v>
      </c>
      <c r="BO165" s="10">
        <f>L165/$BJ165</f>
        <v>0.34577778202516085</v>
      </c>
      <c r="BP165" s="10">
        <f>M165/$BJ165</f>
        <v>3.0293333336159023</v>
      </c>
    </row>
    <row r="166" spans="1:68" x14ac:dyDescent="0.25">
      <c r="A166" s="1">
        <v>45934</v>
      </c>
      <c r="B166" s="1">
        <v>264080</v>
      </c>
      <c r="C166" s="1" t="s">
        <v>128</v>
      </c>
      <c r="D166" s="1">
        <v>4692</v>
      </c>
      <c r="E166" s="1" t="s">
        <v>87</v>
      </c>
      <c r="F166" s="1" t="s">
        <v>78</v>
      </c>
      <c r="G166" s="4">
        <v>43517.4375</v>
      </c>
      <c r="H166" s="4">
        <v>43528.720833333333</v>
      </c>
      <c r="I166" s="1">
        <v>1</v>
      </c>
      <c r="J166" s="1" t="s">
        <v>70</v>
      </c>
      <c r="K166" s="5">
        <v>199.209997693698</v>
      </c>
      <c r="L166" s="5">
        <v>11.9500000029802</v>
      </c>
      <c r="M166" s="5">
        <v>43.180000195900597</v>
      </c>
      <c r="N166" s="6">
        <v>199.21</v>
      </c>
      <c r="O166" s="6">
        <v>0</v>
      </c>
      <c r="P166" s="6">
        <v>0</v>
      </c>
      <c r="Q166" s="6">
        <v>0</v>
      </c>
      <c r="R166" s="6">
        <v>43.18</v>
      </c>
      <c r="S166" s="6">
        <v>0</v>
      </c>
      <c r="T166" s="6">
        <v>0</v>
      </c>
      <c r="U166" s="6">
        <v>0</v>
      </c>
      <c r="V166" s="6">
        <v>11.95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3616.68</v>
      </c>
      <c r="AL166" s="6">
        <v>3455</v>
      </c>
      <c r="AM166" s="6">
        <v>63</v>
      </c>
      <c r="AN166" s="6">
        <v>49831.22</v>
      </c>
      <c r="AO166" s="6">
        <v>18</v>
      </c>
      <c r="AP166" s="6" t="str" cm="1">
        <f t="array" ref="AP166">_xlfn.IFS(AO166&lt;=15,"&lt;=15",AND(AO166&gt;15,AO166&lt;=20),"15-20",AND(AO166&gt;20,AO166&lt;=25),"20-25",AND(AO166&gt;25,AO166&lt;=30),"25-30",AO166&gt;30,"&gt;30")</f>
        <v>15-20</v>
      </c>
      <c r="AQ166" s="7">
        <v>71.915725234175397</v>
      </c>
      <c r="AR166" s="6">
        <v>5</v>
      </c>
      <c r="AS166" s="6">
        <v>5</v>
      </c>
      <c r="AT166" s="7">
        <v>10.4</v>
      </c>
      <c r="AU166" s="7">
        <v>10.4</v>
      </c>
      <c r="AV166" s="7">
        <v>3</v>
      </c>
      <c r="AW166" s="7">
        <v>3</v>
      </c>
      <c r="AX166" s="7">
        <v>0.90959409594095897</v>
      </c>
      <c r="AY166" s="7">
        <v>13.355829999999999</v>
      </c>
      <c r="AZ166" s="7">
        <f>AY166</f>
        <v>13.355829999999999</v>
      </c>
      <c r="BA166" s="6" t="str" cm="1">
        <f t="array" ref="BA166">_xlfn.IFS(AZ166&lt;=10,"&lt;=10",AND(AZ166&gt;10,AZ166&lt;=11),"10-11",AND(AZ166&gt;11,AZ166&lt;=12),"11-12",AND(AZ166&gt;12,AZ166&lt;=13),"12-13",AND(AZ166&gt;13,AZ166&lt;=14),"13-14",AND(AZ166&gt;14,AZ166&lt;=15),"14-15")</f>
        <v>13-14</v>
      </c>
      <c r="BB166" s="7">
        <v>13.355829999999999</v>
      </c>
      <c r="BC166" s="7">
        <v>12.758228000000001</v>
      </c>
      <c r="BD166" s="7">
        <v>0.90959409594095897</v>
      </c>
      <c r="BE166" s="7">
        <v>10.4</v>
      </c>
      <c r="BF166" s="7">
        <v>0</v>
      </c>
      <c r="BG166" s="6" t="str" cm="1">
        <f t="array" ref="BG166">_xlfn.IFS(BF166&lt;=0.5,"&lt;=0.5",AND(BF166&gt;0.5,BF166&lt;=1),"0.5-1",AND(BF166&gt;1,BF166&lt;=1.5),"1-1.5",AND(BF166&gt;1.5,BF166&lt;=2),"1.5-2",AND(BF166&gt;2,BF166&lt;=2.5),"2-2.5",AND(BF166&gt;2.5,BF166&lt;=3),"2.5-3")</f>
        <v>&lt;=0.5</v>
      </c>
      <c r="BH166" s="8">
        <v>771</v>
      </c>
      <c r="BI166" s="9">
        <v>271</v>
      </c>
      <c r="BJ166" s="9">
        <v>11.2916666666667</v>
      </c>
      <c r="BK166" s="9">
        <v>11.28</v>
      </c>
      <c r="BL166" s="9">
        <v>270.72000000000003</v>
      </c>
      <c r="BM166" s="9">
        <v>4413.096974169729</v>
      </c>
      <c r="BN166" s="10">
        <f>K166/$BJ166</f>
        <v>17.642213817892021</v>
      </c>
      <c r="BO166" s="10">
        <f>L166/$BJ166</f>
        <v>1.0583025832897563</v>
      </c>
      <c r="BP166" s="10">
        <f>M166/$BJ166</f>
        <v>3.8240590579395248</v>
      </c>
    </row>
    <row r="167" spans="1:68" x14ac:dyDescent="0.25">
      <c r="A167" s="1">
        <v>50961</v>
      </c>
      <c r="B167" s="1">
        <v>275390</v>
      </c>
      <c r="C167" s="1" t="s">
        <v>163</v>
      </c>
      <c r="D167" s="1">
        <v>4694</v>
      </c>
      <c r="E167" s="1" t="s">
        <v>78</v>
      </c>
      <c r="F167" s="1" t="s">
        <v>68</v>
      </c>
      <c r="G167" s="4">
        <v>44311.822916666664</v>
      </c>
      <c r="H167" s="4">
        <v>44323.145833333336</v>
      </c>
      <c r="I167" s="1">
        <v>2</v>
      </c>
      <c r="J167" s="1" t="s">
        <v>70</v>
      </c>
      <c r="K167" s="5">
        <v>199.800001343091</v>
      </c>
      <c r="L167" s="5">
        <v>40.549999574820198</v>
      </c>
      <c r="M167" s="5">
        <v>40.911666611830398</v>
      </c>
      <c r="N167" s="6">
        <v>199.8</v>
      </c>
      <c r="O167" s="6">
        <v>0</v>
      </c>
      <c r="P167" s="6">
        <v>0</v>
      </c>
      <c r="Q167" s="6">
        <v>0</v>
      </c>
      <c r="R167" s="6">
        <v>40.450000000000003</v>
      </c>
      <c r="S167" s="6">
        <v>0.65</v>
      </c>
      <c r="T167" s="6">
        <v>0</v>
      </c>
      <c r="U167" s="6">
        <v>0</v>
      </c>
      <c r="V167" s="6">
        <v>40.549999999999997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3334</v>
      </c>
      <c r="AL167" s="6">
        <v>3312</v>
      </c>
      <c r="AM167" s="6">
        <v>52</v>
      </c>
      <c r="AN167" s="6">
        <v>49260</v>
      </c>
      <c r="AO167" s="6">
        <v>16</v>
      </c>
      <c r="AP167" s="6" t="str" cm="1">
        <f t="array" ref="AP167">_xlfn.IFS(AO167&lt;=15,"&lt;=15",AND(AO167&gt;15,AO167&lt;=20),"15-20",AND(AO167&gt;20,AO167&lt;=25),"20-25",AND(AO167&gt;25,AO167&lt;=30),"25-30",AO167&gt;30,"&gt;30")</f>
        <v>15-20</v>
      </c>
      <c r="AQ167" s="7">
        <v>70.259615384615401</v>
      </c>
      <c r="AR167" s="6">
        <v>4</v>
      </c>
      <c r="AS167" s="6">
        <v>4</v>
      </c>
      <c r="AT167" s="7">
        <v>10.860294117647101</v>
      </c>
      <c r="AU167" s="7">
        <v>9.3602941176470598</v>
      </c>
      <c r="AV167" s="7">
        <v>3</v>
      </c>
      <c r="AW167" s="7">
        <v>2</v>
      </c>
      <c r="AX167" s="7">
        <v>2.3933823529411802</v>
      </c>
      <c r="AY167" s="7">
        <v>12.398382</v>
      </c>
      <c r="AZ167" s="7">
        <f>AY167</f>
        <v>12.398382</v>
      </c>
      <c r="BA167" s="6" t="str" cm="1">
        <f t="array" ref="BA167">_xlfn.IFS(AZ167&lt;=10,"&lt;=10",AND(AZ167&gt;10,AZ167&lt;=11),"10-11",AND(AZ167&gt;11,AZ167&lt;=12),"11-12",AND(AZ167&gt;12,AZ167&lt;=13),"12-13",AND(AZ167&gt;13,AZ167&lt;=14),"13-14",AND(AZ167&gt;14,AZ167&lt;=15),"14-15")</f>
        <v>12-13</v>
      </c>
      <c r="BB167" s="7">
        <v>12.403676000000001</v>
      </c>
      <c r="BC167" s="7">
        <v>12.319153999999999</v>
      </c>
      <c r="BD167" s="7">
        <v>1.4205882352941199</v>
      </c>
      <c r="BE167" s="7">
        <v>10.110294117647101</v>
      </c>
      <c r="BF167" s="7">
        <v>1.5</v>
      </c>
      <c r="BG167" s="6" t="str" cm="1">
        <f t="array" ref="BG167">_xlfn.IFS(BF167&lt;=0.5,"&lt;=0.5",AND(BF167&gt;0.5,BF167&lt;=1),"0.5-1",AND(BF167&gt;1,BF167&lt;=1.5),"1-1.5",AND(BF167&gt;1.5,BF167&lt;=2),"1.5-2",AND(BF167&gt;2,BF167&lt;=2.5),"2-2.5",AND(BF167&gt;2.5,BF167&lt;=3),"2.5-3")</f>
        <v>1-1.5</v>
      </c>
      <c r="BH167" s="8">
        <v>627</v>
      </c>
      <c r="BI167" s="9">
        <v>272</v>
      </c>
      <c r="BJ167" s="9">
        <v>11.3333333333333</v>
      </c>
      <c r="BK167" s="9">
        <v>11.32</v>
      </c>
      <c r="BL167" s="9">
        <v>271.68</v>
      </c>
      <c r="BM167" s="9">
        <v>4346.4705882353064</v>
      </c>
      <c r="BN167" s="10">
        <f>K167/$BJ167</f>
        <v>17.629411883213962</v>
      </c>
      <c r="BO167" s="10">
        <f>L167/$BJ167</f>
        <v>3.577941138954734</v>
      </c>
      <c r="BP167" s="10">
        <f>M167/$BJ167</f>
        <v>3.6098529363379868</v>
      </c>
    </row>
    <row r="168" spans="1:68" x14ac:dyDescent="0.25">
      <c r="A168" s="1">
        <v>50169</v>
      </c>
      <c r="B168" s="1">
        <v>281185</v>
      </c>
      <c r="C168" s="1" t="s">
        <v>99</v>
      </c>
      <c r="D168" s="1">
        <v>4687</v>
      </c>
      <c r="E168" s="1" t="s">
        <v>127</v>
      </c>
      <c r="F168" s="1" t="s">
        <v>81</v>
      </c>
      <c r="G168" s="4">
        <v>44059</v>
      </c>
      <c r="H168" s="4">
        <v>44068.666666666664</v>
      </c>
      <c r="I168" s="1">
        <v>3</v>
      </c>
      <c r="J168" s="1" t="s">
        <v>70</v>
      </c>
      <c r="K168" s="5">
        <v>187.800000747045</v>
      </c>
      <c r="L168" s="5">
        <v>0</v>
      </c>
      <c r="M168" s="5">
        <v>25.2000004351139</v>
      </c>
      <c r="N168" s="6">
        <v>0</v>
      </c>
      <c r="O168" s="6">
        <v>0</v>
      </c>
      <c r="P168" s="6">
        <v>187.8</v>
      </c>
      <c r="Q168" s="6">
        <v>0</v>
      </c>
      <c r="R168" s="6">
        <v>0</v>
      </c>
      <c r="S168" s="6">
        <v>0</v>
      </c>
      <c r="T168" s="6">
        <v>25.2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2386</v>
      </c>
      <c r="AL168" s="6">
        <v>2511</v>
      </c>
      <c r="AM168" s="6">
        <v>78</v>
      </c>
      <c r="AN168" s="6">
        <v>49121</v>
      </c>
      <c r="AO168" s="6">
        <v>29</v>
      </c>
      <c r="AP168" s="6" t="str" cm="1">
        <f t="array" ref="AP168">_xlfn.IFS(AO168&lt;=15,"&lt;=15",AND(AO168&gt;15,AO168&lt;=20),"15-20",AND(AO168&gt;20,AO168&lt;=25),"20-25",AND(AO168&gt;25,AO168&lt;=30),"25-30",AO168&gt;30,"&gt;30")</f>
        <v>25-30</v>
      </c>
      <c r="AQ168" s="7">
        <v>76.290156203949294</v>
      </c>
      <c r="AR168" s="6">
        <v>5</v>
      </c>
      <c r="AS168" s="6">
        <v>5</v>
      </c>
      <c r="AT168" s="7">
        <v>10.6870689655172</v>
      </c>
      <c r="AU168" s="7">
        <v>9.4612068965517206</v>
      </c>
      <c r="AV168" s="7">
        <v>4</v>
      </c>
      <c r="AW168" s="7">
        <v>3</v>
      </c>
      <c r="AX168" s="7">
        <v>2.1206896551724101</v>
      </c>
      <c r="AY168" s="7">
        <v>10.336724</v>
      </c>
      <c r="AZ168" s="7">
        <f>AY168</f>
        <v>10.336724</v>
      </c>
      <c r="BA168" s="6" t="str" cm="1">
        <f t="array" ref="BA168">_xlfn.IFS(AZ168&lt;=10,"&lt;=10",AND(AZ168&gt;10,AZ168&lt;=11),"10-11",AND(AZ168&gt;11,AZ168&lt;=12),"11-12",AND(AZ168&gt;12,AZ168&lt;=13),"12-13",AND(AZ168&gt;13,AZ168&lt;=14),"13-14",AND(AZ168&gt;14,AZ168&lt;=15),"14-15")</f>
        <v>10-11</v>
      </c>
      <c r="BB168" s="7">
        <v>10.336724</v>
      </c>
      <c r="BC168" s="7">
        <v>10.825386999999999</v>
      </c>
      <c r="BD168" s="7">
        <v>2.1206896551724101</v>
      </c>
      <c r="BE168" s="7">
        <v>10.0741379310345</v>
      </c>
      <c r="BF168" s="7">
        <v>1.225862</v>
      </c>
      <c r="BG168" s="6" t="str" cm="1">
        <f t="array" ref="BG168">_xlfn.IFS(BF168&lt;=0.5,"&lt;=0.5",AND(BF168&gt;0.5,BF168&lt;=1),"0.5-1",AND(BF168&gt;1,BF168&lt;=1.5),"1-1.5",AND(BF168&gt;1.5,BF168&lt;=2),"1.5-2",AND(BF168&gt;2,BF168&lt;=2.5),"2-2.5",AND(BF168&gt;2.5,BF168&lt;=3),"2.5-3")</f>
        <v>1-1.5</v>
      </c>
      <c r="BH168" s="8">
        <v>783</v>
      </c>
      <c r="BI168" s="9">
        <v>232</v>
      </c>
      <c r="BJ168" s="9">
        <v>9.6666666666666696</v>
      </c>
      <c r="BK168" s="9">
        <v>9.67</v>
      </c>
      <c r="BL168" s="9">
        <v>232.08</v>
      </c>
      <c r="BM168" s="9">
        <v>5081.4827586206884</v>
      </c>
      <c r="BN168" s="10">
        <f>K168/$BJ168</f>
        <v>19.427586284177064</v>
      </c>
      <c r="BO168" s="10">
        <f>L168/$BJ168</f>
        <v>0</v>
      </c>
      <c r="BP168" s="10">
        <f>M168/$BJ168</f>
        <v>2.6068965967359197</v>
      </c>
    </row>
    <row r="169" spans="1:68" x14ac:dyDescent="0.25">
      <c r="A169" s="1">
        <v>45932</v>
      </c>
      <c r="B169" s="1">
        <v>263238</v>
      </c>
      <c r="C169" s="1" t="s">
        <v>128</v>
      </c>
      <c r="D169" s="1">
        <v>4692</v>
      </c>
      <c r="E169" s="1" t="s">
        <v>121</v>
      </c>
      <c r="F169" s="1" t="s">
        <v>84</v>
      </c>
      <c r="G169" s="4">
        <v>43430.666666666664</v>
      </c>
      <c r="H169" s="4">
        <v>43439.729166666664</v>
      </c>
      <c r="I169" s="1">
        <v>4</v>
      </c>
      <c r="J169" s="1" t="s">
        <v>66</v>
      </c>
      <c r="K169" s="5">
        <v>199.730000972748</v>
      </c>
      <c r="L169" s="5">
        <v>9.2400000604490398</v>
      </c>
      <c r="M169" s="5">
        <v>37.990000188350699</v>
      </c>
      <c r="N169" s="6">
        <v>201.73</v>
      </c>
      <c r="O169" s="6">
        <v>0</v>
      </c>
      <c r="P169" s="6">
        <v>0</v>
      </c>
      <c r="Q169" s="6">
        <v>0</v>
      </c>
      <c r="R169" s="6">
        <v>38.79</v>
      </c>
      <c r="S169" s="6">
        <v>0</v>
      </c>
      <c r="T169" s="6">
        <v>0</v>
      </c>
      <c r="U169" s="6">
        <v>0</v>
      </c>
      <c r="V169" s="6">
        <v>3.12</v>
      </c>
      <c r="W169" s="6">
        <v>0</v>
      </c>
      <c r="X169" s="6">
        <v>0</v>
      </c>
      <c r="Y169" s="6">
        <v>0</v>
      </c>
      <c r="Z169" s="6">
        <v>6.12</v>
      </c>
      <c r="AA169" s="6">
        <v>0</v>
      </c>
      <c r="AB169" s="6">
        <v>0</v>
      </c>
      <c r="AC169" s="6">
        <v>0</v>
      </c>
      <c r="AD169" s="6">
        <v>0</v>
      </c>
      <c r="AE169" s="6">
        <v>0.04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2989.48</v>
      </c>
      <c r="AL169" s="6">
        <v>2845</v>
      </c>
      <c r="AM169" s="6">
        <v>39</v>
      </c>
      <c r="AN169" s="6">
        <v>49013.13</v>
      </c>
      <c r="AO169" s="6">
        <v>27</v>
      </c>
      <c r="AP169" s="6" t="str" cm="1">
        <f t="array" ref="AP169">_xlfn.IFS(AO169&lt;=15,"&lt;=15",AND(AO169&gt;15,AO169&lt;=20),"15-20",AND(AO169&gt;20,AO169&lt;=25),"20-25",AND(AO169&gt;25,AO169&lt;=30),"25-30",AO169&gt;30,"&gt;30")</f>
        <v>25-30</v>
      </c>
      <c r="AQ169" s="7">
        <v>83.490467525306201</v>
      </c>
      <c r="AR169" s="6">
        <v>5</v>
      </c>
      <c r="AS169" s="6">
        <v>5</v>
      </c>
      <c r="AT169" s="7">
        <v>10.1847926267281</v>
      </c>
      <c r="AU169" s="7">
        <v>9.9</v>
      </c>
      <c r="AV169" s="7">
        <v>4</v>
      </c>
      <c r="AW169" s="7">
        <v>2</v>
      </c>
      <c r="AX169" s="7">
        <v>0</v>
      </c>
      <c r="AY169" s="7">
        <v>13.734285</v>
      </c>
      <c r="AZ169" s="7">
        <f>AY169</f>
        <v>13.734285</v>
      </c>
      <c r="BA169" s="6" t="str" cm="1">
        <f t="array" ref="BA169">_xlfn.IFS(AZ169&lt;=10,"&lt;=10",AND(AZ169&gt;10,AZ169&lt;=11),"10-11",AND(AZ169&gt;11,AZ169&lt;=12),"11-12",AND(AZ169&gt;12,AZ169&lt;=13),"12-13",AND(AZ169&gt;13,AZ169&lt;=14),"13-14",AND(AZ169&gt;14,AZ169&lt;=15),"14-15")</f>
        <v>13-14</v>
      </c>
      <c r="BB169" s="7">
        <v>13.734285</v>
      </c>
      <c r="BC169" s="7">
        <v>13.097372999999999</v>
      </c>
      <c r="BD169" s="7">
        <v>0</v>
      </c>
      <c r="BE169" s="7">
        <v>10.042396313364099</v>
      </c>
      <c r="BF169" s="7">
        <v>0.28479199999999999</v>
      </c>
      <c r="BG169" s="6" t="str" cm="1">
        <f t="array" ref="BG169">_xlfn.IFS(BF169&lt;=0.5,"&lt;=0.5",AND(BF169&gt;0.5,BF169&lt;=1),"0.5-1",AND(BF169&gt;1,BF169&lt;=1.5),"1-1.5",AND(BF169&gt;1.5,BF169&lt;=2),"1.5-2",AND(BF169&gt;2,BF169&lt;=2.5),"2-2.5",AND(BF169&gt;2.5,BF169&lt;=3),"2.5-3")</f>
        <v>&lt;=0.5</v>
      </c>
      <c r="BH169" s="8">
        <v>0</v>
      </c>
      <c r="BI169" s="9">
        <v>217</v>
      </c>
      <c r="BJ169" s="9">
        <v>9.0416666666666696</v>
      </c>
      <c r="BK169" s="9">
        <v>9.06</v>
      </c>
      <c r="BL169" s="9">
        <v>217.44</v>
      </c>
      <c r="BM169" s="9">
        <v>5420.807004608293</v>
      </c>
      <c r="BN169" s="10">
        <f>K169/$BJ169</f>
        <v>22.089954024635716</v>
      </c>
      <c r="BO169" s="10">
        <f>L169/$BJ169</f>
        <v>1.0219354905565754</v>
      </c>
      <c r="BP169" s="10">
        <f>M169/$BJ169</f>
        <v>4.2016590070065272</v>
      </c>
    </row>
    <row r="170" spans="1:68" x14ac:dyDescent="0.25">
      <c r="A170" s="1">
        <v>45940</v>
      </c>
      <c r="B170" s="1">
        <v>262647</v>
      </c>
      <c r="C170" s="1" t="s">
        <v>128</v>
      </c>
      <c r="D170" s="1">
        <v>4692</v>
      </c>
      <c r="E170" s="1" t="s">
        <v>138</v>
      </c>
      <c r="F170" s="1" t="s">
        <v>78</v>
      </c>
      <c r="G170" s="4">
        <v>43814.041666666664</v>
      </c>
      <c r="H170" s="4">
        <v>43823.354166666664</v>
      </c>
      <c r="I170" s="1">
        <v>4</v>
      </c>
      <c r="J170" s="1" t="s">
        <v>70</v>
      </c>
      <c r="K170" s="5">
        <v>190.269999265671</v>
      </c>
      <c r="L170" s="5">
        <v>12.536999806761701</v>
      </c>
      <c r="M170" s="5">
        <v>35.179999947547898</v>
      </c>
      <c r="N170" s="6">
        <v>153.16</v>
      </c>
      <c r="O170" s="6">
        <v>0</v>
      </c>
      <c r="P170" s="6">
        <v>37.11</v>
      </c>
      <c r="Q170" s="6">
        <v>0</v>
      </c>
      <c r="R170" s="6">
        <v>29.03</v>
      </c>
      <c r="S170" s="6">
        <v>0.2</v>
      </c>
      <c r="T170" s="6">
        <v>5.95</v>
      </c>
      <c r="U170" s="6">
        <v>0</v>
      </c>
      <c r="V170" s="6">
        <v>11.57</v>
      </c>
      <c r="W170" s="6">
        <v>0.18</v>
      </c>
      <c r="X170" s="6">
        <v>0.78700000000000003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3099</v>
      </c>
      <c r="AL170" s="6">
        <v>3042</v>
      </c>
      <c r="AM170" s="6">
        <v>0</v>
      </c>
      <c r="AN170" s="6">
        <v>49011</v>
      </c>
      <c r="AO170" s="6">
        <v>25</v>
      </c>
      <c r="AP170" s="6" t="str" cm="1">
        <f t="array" ref="AP170">_xlfn.IFS(AO170&lt;=15,"&lt;=15",AND(AO170&gt;15,AO170&lt;=20),"15-20",AND(AO170&gt;20,AO170&lt;=25),"20-25",AND(AO170&gt;25,AO170&lt;=30),"25-30",AO170&gt;30,"&gt;30")</f>
        <v>20-25</v>
      </c>
      <c r="AQ170" s="7">
        <v>83.141389751255204</v>
      </c>
      <c r="AR170" s="6">
        <v>4</v>
      </c>
      <c r="AS170" s="6">
        <v>4</v>
      </c>
      <c r="AT170" s="7">
        <v>10.409865470852001</v>
      </c>
      <c r="AU170" s="7">
        <v>8.9704035874439505</v>
      </c>
      <c r="AV170" s="7">
        <v>3</v>
      </c>
      <c r="AW170" s="7">
        <v>3</v>
      </c>
      <c r="AX170" s="7">
        <v>1.3273542600896899</v>
      </c>
      <c r="AY170" s="7">
        <v>13.865290999999999</v>
      </c>
      <c r="AZ170" s="7">
        <f>AY170</f>
        <v>13.865290999999999</v>
      </c>
      <c r="BA170" s="6" t="str" cm="1">
        <f t="array" ref="BA170">_xlfn.IFS(AZ170&lt;=10,"&lt;=10",AND(AZ170&gt;10,AZ170&lt;=11),"10-11",AND(AZ170&gt;11,AZ170&lt;=12),"11-12",AND(AZ170&gt;12,AZ170&lt;=13),"12-13",AND(AZ170&gt;13,AZ170&lt;=14),"13-14",AND(AZ170&gt;14,AZ170&lt;=15),"14-15")</f>
        <v>13-14</v>
      </c>
      <c r="BB170" s="7">
        <v>13.865290999999999</v>
      </c>
      <c r="BC170" s="7">
        <v>13.611883000000001</v>
      </c>
      <c r="BD170" s="7">
        <v>1.3273542600896899</v>
      </c>
      <c r="BE170" s="7">
        <v>9.6901345291479792</v>
      </c>
      <c r="BF170" s="7">
        <v>1.4394610000000001</v>
      </c>
      <c r="BG170" s="6" t="str" cm="1">
        <f t="array" ref="BG170">_xlfn.IFS(BF170&lt;=0.5,"&lt;=0.5",AND(BF170&gt;0.5,BF170&lt;=1),"0.5-1",AND(BF170&gt;1,BF170&lt;=1.5),"1-1.5",AND(BF170&gt;1.5,BF170&lt;=2),"1.5-2",AND(BF170&gt;2,BF170&lt;=2.5),"2-2.5",AND(BF170&gt;2.5,BF170&lt;=3),"2.5-3")</f>
        <v>1-1.5</v>
      </c>
      <c r="BH170" s="8">
        <v>0</v>
      </c>
      <c r="BI170" s="9">
        <v>223</v>
      </c>
      <c r="BJ170" s="9">
        <v>9.2916666666666696</v>
      </c>
      <c r="BK170" s="9">
        <v>9.31</v>
      </c>
      <c r="BL170" s="9">
        <v>223.44</v>
      </c>
      <c r="BM170" s="9">
        <v>5274.7264573991015</v>
      </c>
      <c r="BN170" s="10">
        <f>K170/$BJ170</f>
        <v>20.477488710206739</v>
      </c>
      <c r="BO170" s="10">
        <f>L170/$BJ170</f>
        <v>1.3492735218039493</v>
      </c>
      <c r="BP170" s="10">
        <f>M170/$BJ170</f>
        <v>3.7861883351621044</v>
      </c>
    </row>
    <row r="171" spans="1:68" x14ac:dyDescent="0.25">
      <c r="A171" s="1">
        <v>45213</v>
      </c>
      <c r="B171" s="1">
        <v>261094</v>
      </c>
      <c r="C171" s="1" t="s">
        <v>99</v>
      </c>
      <c r="D171" s="1">
        <v>4687</v>
      </c>
      <c r="E171" s="1" t="s">
        <v>78</v>
      </c>
      <c r="F171" s="1" t="s">
        <v>84</v>
      </c>
      <c r="G171" s="4">
        <v>43481.754166666666</v>
      </c>
      <c r="H171" s="4">
        <v>43491.137499999997</v>
      </c>
      <c r="I171" s="1">
        <v>1</v>
      </c>
      <c r="J171" s="1" t="s">
        <v>70</v>
      </c>
      <c r="K171" s="5">
        <v>187.76000012457399</v>
      </c>
      <c r="L171" s="5">
        <v>3.7700000405311598</v>
      </c>
      <c r="M171" s="5">
        <v>22.439999887098899</v>
      </c>
      <c r="N171" s="6">
        <v>187.76</v>
      </c>
      <c r="O171" s="6">
        <v>0</v>
      </c>
      <c r="P171" s="6">
        <v>0</v>
      </c>
      <c r="Q171" s="6">
        <v>0</v>
      </c>
      <c r="R171" s="6">
        <v>22.44</v>
      </c>
      <c r="S171" s="6">
        <v>0</v>
      </c>
      <c r="T171" s="6">
        <v>0</v>
      </c>
      <c r="U171" s="6">
        <v>0</v>
      </c>
      <c r="V171" s="6">
        <v>3.77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1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2923</v>
      </c>
      <c r="AL171" s="6">
        <v>2882</v>
      </c>
      <c r="AM171" s="6">
        <v>0</v>
      </c>
      <c r="AN171" s="6">
        <v>48950</v>
      </c>
      <c r="AO171" s="6">
        <v>23</v>
      </c>
      <c r="AP171" s="6" t="str" cm="1">
        <f t="array" ref="AP171">_xlfn.IFS(AO171&lt;=15,"&lt;=15",AND(AO171&gt;15,AO171&lt;=20),"15-20",AND(AO171&gt;20,AO171&lt;=25),"20-25",AND(AO171&gt;25,AO171&lt;=30),"25-30",AO171&gt;30,"&gt;30")</f>
        <v>20-25</v>
      </c>
      <c r="AQ171" s="7">
        <v>83.834301994301995</v>
      </c>
      <c r="AR171" s="6">
        <v>4</v>
      </c>
      <c r="AS171" s="6">
        <v>4</v>
      </c>
      <c r="AT171" s="7">
        <v>10.867333333333301</v>
      </c>
      <c r="AU171" s="7">
        <v>9.7793333333333301</v>
      </c>
      <c r="AV171" s="7">
        <v>2</v>
      </c>
      <c r="AW171" s="7">
        <v>1</v>
      </c>
      <c r="AX171" s="7">
        <v>0.87733333333333297</v>
      </c>
      <c r="AY171" s="7">
        <v>12.978622</v>
      </c>
      <c r="AZ171" s="7">
        <f>AY171</f>
        <v>12.978622</v>
      </c>
      <c r="BA171" s="6" t="str" cm="1">
        <f t="array" ref="BA171">_xlfn.IFS(AZ171&lt;=10,"&lt;=10",AND(AZ171&gt;10,AZ171&lt;=11),"10-11",AND(AZ171&gt;11,AZ171&lt;=12),"11-12",AND(AZ171&gt;12,AZ171&lt;=13),"12-13",AND(AZ171&gt;13,AZ171&lt;=14),"13-14",AND(AZ171&gt;14,AZ171&lt;=15),"14-15")</f>
        <v>12-13</v>
      </c>
      <c r="BB171" s="7">
        <v>12.978622</v>
      </c>
      <c r="BC171" s="7">
        <v>12.797910999999999</v>
      </c>
      <c r="BD171" s="7">
        <v>0.53928888888888904</v>
      </c>
      <c r="BE171" s="7">
        <v>10.3233333333333</v>
      </c>
      <c r="BF171" s="7">
        <v>1.0880000000000001</v>
      </c>
      <c r="BG171" s="6" t="str" cm="1">
        <f t="array" ref="BG171">_xlfn.IFS(BF171&lt;=0.5,"&lt;=0.5",AND(BF171&gt;0.5,BF171&lt;=1),"0.5-1",AND(BF171&gt;1,BF171&lt;=1.5),"1-1.5",AND(BF171&gt;1.5,BF171&lt;=2),"1.5-2",AND(BF171&gt;2,BF171&lt;=2.5),"2-2.5",AND(BF171&gt;2.5,BF171&lt;=3),"2.5-3")</f>
        <v>1-1.5</v>
      </c>
      <c r="BH171" s="8">
        <v>0</v>
      </c>
      <c r="BI171" s="9">
        <v>225</v>
      </c>
      <c r="BJ171" s="9">
        <v>9.375</v>
      </c>
      <c r="BK171" s="9">
        <v>9.3800000000000008</v>
      </c>
      <c r="BL171" s="9">
        <v>225.12</v>
      </c>
      <c r="BM171" s="9">
        <v>5221.333333333333</v>
      </c>
      <c r="BN171" s="10">
        <f>K171/$BJ171</f>
        <v>20.027733346621226</v>
      </c>
      <c r="BO171" s="10">
        <f>L171/$BJ171</f>
        <v>0.40213333765665704</v>
      </c>
      <c r="BP171" s="10">
        <f>M171/$BJ171</f>
        <v>2.3935999879572161</v>
      </c>
    </row>
    <row r="172" spans="1:68" x14ac:dyDescent="0.25">
      <c r="A172" s="1">
        <v>46993</v>
      </c>
      <c r="B172" s="1">
        <v>266866</v>
      </c>
      <c r="C172" s="1" t="s">
        <v>140</v>
      </c>
      <c r="D172" s="1">
        <v>4691</v>
      </c>
      <c r="E172" s="1" t="s">
        <v>87</v>
      </c>
      <c r="F172" s="1" t="s">
        <v>78</v>
      </c>
      <c r="G172" s="4">
        <v>43586.466666666667</v>
      </c>
      <c r="H172" s="4">
        <v>43598.595833333333</v>
      </c>
      <c r="I172" s="1">
        <v>2</v>
      </c>
      <c r="J172" s="1" t="s">
        <v>70</v>
      </c>
      <c r="K172" s="5">
        <v>196.699997425079</v>
      </c>
      <c r="L172" s="5">
        <v>13.1000000163913</v>
      </c>
      <c r="M172" s="5">
        <v>59.983333945274403</v>
      </c>
      <c r="N172" s="6">
        <v>196.7</v>
      </c>
      <c r="O172" s="6">
        <v>0</v>
      </c>
      <c r="P172" s="6">
        <v>0</v>
      </c>
      <c r="Q172" s="6">
        <v>0</v>
      </c>
      <c r="R172" s="6">
        <v>60.9</v>
      </c>
      <c r="S172" s="6">
        <v>0</v>
      </c>
      <c r="T172" s="6">
        <v>0</v>
      </c>
      <c r="U172" s="6">
        <v>0</v>
      </c>
      <c r="V172" s="6">
        <v>13.1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0.1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3382</v>
      </c>
      <c r="AL172" s="6">
        <v>3435</v>
      </c>
      <c r="AM172" s="6">
        <v>118.8</v>
      </c>
      <c r="AN172" s="6">
        <v>48936</v>
      </c>
      <c r="AO172" s="6">
        <v>21</v>
      </c>
      <c r="AP172" s="6" t="str" cm="1">
        <f t="array" ref="AP172">_xlfn.IFS(AO172&lt;=15,"&lt;=15",AND(AO172&gt;15,AO172&lt;=20),"15-20",AND(AO172&gt;20,AO172&lt;=25),"20-25",AND(AO172&gt;25,AO172&lt;=30),"25-30",AO172&gt;30,"&gt;30")</f>
        <v>20-25</v>
      </c>
      <c r="AQ172" s="7">
        <v>67.042735042735004</v>
      </c>
      <c r="AR172" s="6">
        <v>5</v>
      </c>
      <c r="AS172" s="6">
        <v>5</v>
      </c>
      <c r="AT172" s="7">
        <v>10.600687285223399</v>
      </c>
      <c r="AU172" s="7">
        <v>10.207903780068699</v>
      </c>
      <c r="AV172" s="7">
        <v>3</v>
      </c>
      <c r="AW172" s="7">
        <v>1</v>
      </c>
      <c r="AX172" s="7">
        <v>1.1872852233677</v>
      </c>
      <c r="AY172" s="7">
        <v>11.620858999999999</v>
      </c>
      <c r="AZ172" s="7">
        <f>AY172</f>
        <v>11.620858999999999</v>
      </c>
      <c r="BA172" s="6" t="str" cm="1">
        <f t="array" ref="BA172">_xlfn.IFS(AZ172&lt;=10,"&lt;=10",AND(AZ172&gt;10,AZ172&lt;=11),"10-11",AND(AZ172&gt;11,AZ172&lt;=12),"11-12",AND(AZ172&gt;12,AZ172&lt;=13),"12-13",AND(AZ172&gt;13,AZ172&lt;=14),"13-14",AND(AZ172&gt;14,AZ172&lt;=15),"14-15")</f>
        <v>11-12</v>
      </c>
      <c r="BB172" s="7">
        <v>11.620858999999999</v>
      </c>
      <c r="BC172" s="7">
        <v>11.802474</v>
      </c>
      <c r="BD172" s="7">
        <v>0.853951890034364</v>
      </c>
      <c r="BE172" s="7">
        <v>10.404295532646</v>
      </c>
      <c r="BF172" s="7">
        <v>0.39278299999999999</v>
      </c>
      <c r="BG172" s="6" t="str" cm="1">
        <f t="array" ref="BG172">_xlfn.IFS(BF172&lt;=0.5,"&lt;=0.5",AND(BF172&gt;0.5,BF172&lt;=1),"0.5-1",AND(BF172&gt;1,BF172&lt;=1.5),"1-1.5",AND(BF172&gt;1.5,BF172&lt;=2),"1.5-2",AND(BF172&gt;2,BF172&lt;=2.5),"2-2.5",AND(BF172&gt;2.5,BF172&lt;=3),"2.5-3")</f>
        <v>&lt;=0.5</v>
      </c>
      <c r="BH172" s="8">
        <v>1419</v>
      </c>
      <c r="BI172" s="9">
        <v>291</v>
      </c>
      <c r="BJ172" s="9">
        <v>12.125</v>
      </c>
      <c r="BK172" s="9">
        <v>12.13</v>
      </c>
      <c r="BL172" s="9">
        <v>291.12</v>
      </c>
      <c r="BM172" s="9">
        <v>4035.9587628865979</v>
      </c>
      <c r="BN172" s="10">
        <f>K172/$BJ172</f>
        <v>16.222680200006515</v>
      </c>
      <c r="BO172" s="10">
        <f>L172/$BJ172</f>
        <v>1.0804123724858805</v>
      </c>
      <c r="BP172" s="10">
        <f>M172/$BJ172</f>
        <v>4.9470790882700539</v>
      </c>
    </row>
    <row r="173" spans="1:68" x14ac:dyDescent="0.25">
      <c r="A173" s="1">
        <v>45938</v>
      </c>
      <c r="B173" s="1">
        <v>264228</v>
      </c>
      <c r="C173" s="1" t="s">
        <v>128</v>
      </c>
      <c r="D173" s="1">
        <v>4692</v>
      </c>
      <c r="E173" s="1" t="s">
        <v>83</v>
      </c>
      <c r="F173" s="1" t="s">
        <v>78</v>
      </c>
      <c r="G173" s="4">
        <v>43695.824999999997</v>
      </c>
      <c r="H173" s="4">
        <v>43707.3125</v>
      </c>
      <c r="I173" s="1">
        <v>3</v>
      </c>
      <c r="J173" s="1" t="s">
        <v>70</v>
      </c>
      <c r="K173" s="5">
        <v>204.12000066041901</v>
      </c>
      <c r="L173" s="5">
        <v>5.1800000205015104</v>
      </c>
      <c r="M173" s="5">
        <v>46.6599997580051</v>
      </c>
      <c r="N173" s="6">
        <v>204.12</v>
      </c>
      <c r="O173" s="6">
        <v>0</v>
      </c>
      <c r="P173" s="6">
        <v>0</v>
      </c>
      <c r="Q173" s="6">
        <v>0</v>
      </c>
      <c r="R173" s="6">
        <v>46.66</v>
      </c>
      <c r="S173" s="6">
        <v>0</v>
      </c>
      <c r="T173" s="6">
        <v>0</v>
      </c>
      <c r="U173" s="6">
        <v>0</v>
      </c>
      <c r="V173" s="6">
        <v>5.18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3622</v>
      </c>
      <c r="AL173" s="6">
        <v>3213</v>
      </c>
      <c r="AM173" s="6">
        <v>86</v>
      </c>
      <c r="AN173" s="6">
        <v>48919.199999999997</v>
      </c>
      <c r="AO173" s="6">
        <v>31</v>
      </c>
      <c r="AP173" s="6" t="str" cm="1">
        <f t="array" ref="AP173">_xlfn.IFS(AO173&lt;=15,"&lt;=15",AND(AO173&gt;15,AO173&lt;=20),"15-20",AND(AO173&gt;20,AO173&lt;=25),"20-25",AND(AO173&gt;25,AO173&lt;=30),"25-30",AO173&gt;30,"&gt;30")</f>
        <v>&gt;30</v>
      </c>
      <c r="AQ173" s="7">
        <v>69.999671745323894</v>
      </c>
      <c r="AR173" s="6">
        <v>5</v>
      </c>
      <c r="AS173" s="6">
        <v>5</v>
      </c>
      <c r="AT173" s="7">
        <v>11.292391304347801</v>
      </c>
      <c r="AU173" s="7">
        <v>9.1304347826087007</v>
      </c>
      <c r="AV173" s="7">
        <v>4</v>
      </c>
      <c r="AW173" s="7">
        <v>4</v>
      </c>
      <c r="AX173" s="7">
        <v>2.4963768115942</v>
      </c>
      <c r="AY173" s="7">
        <v>13.140978</v>
      </c>
      <c r="AZ173" s="7">
        <f>AY173</f>
        <v>13.140978</v>
      </c>
      <c r="BA173" s="6" t="str" cm="1">
        <f t="array" ref="BA173">_xlfn.IFS(AZ173&lt;=10,"&lt;=10",AND(AZ173&gt;10,AZ173&lt;=11),"10-11",AND(AZ173&gt;11,AZ173&lt;=12),"11-12",AND(AZ173&gt;12,AZ173&lt;=13),"12-13",AND(AZ173&gt;13,AZ173&lt;=14),"13-14",AND(AZ173&gt;14,AZ173&lt;=15),"14-15")</f>
        <v>13-14</v>
      </c>
      <c r="BB173" s="7">
        <v>13.140978</v>
      </c>
      <c r="BC173" s="7">
        <v>11.662934</v>
      </c>
      <c r="BD173" s="7">
        <v>2.6702898550724599</v>
      </c>
      <c r="BE173" s="7">
        <v>10.2114130434783</v>
      </c>
      <c r="BF173" s="7">
        <v>2.161956</v>
      </c>
      <c r="BG173" s="6" t="str" cm="1">
        <f t="array" ref="BG173">_xlfn.IFS(BF173&lt;=0.5,"&lt;=0.5",AND(BF173&gt;0.5,BF173&lt;=1),"0.5-1",AND(BF173&gt;1,BF173&lt;=1.5),"1-1.5",AND(BF173&gt;1.5,BF173&lt;=2),"1.5-2",AND(BF173&gt;2,BF173&lt;=2.5),"2-2.5",AND(BF173&gt;2.5,BF173&lt;=3),"2.5-3")</f>
        <v>2-2.5</v>
      </c>
      <c r="BH173" s="8">
        <v>953</v>
      </c>
      <c r="BI173" s="9">
        <v>276</v>
      </c>
      <c r="BJ173" s="9">
        <v>11.5</v>
      </c>
      <c r="BK173" s="9">
        <v>11.49</v>
      </c>
      <c r="BL173" s="9">
        <v>275.76</v>
      </c>
      <c r="BM173" s="9">
        <v>4253.8434782608692</v>
      </c>
      <c r="BN173" s="10">
        <f>K173/$BJ173</f>
        <v>17.749565274819044</v>
      </c>
      <c r="BO173" s="10">
        <f>L173/$BJ173</f>
        <v>0.45043478439143569</v>
      </c>
      <c r="BP173" s="10">
        <f>M173/$BJ173</f>
        <v>4.0573912833047912</v>
      </c>
    </row>
    <row r="174" spans="1:68" x14ac:dyDescent="0.25">
      <c r="A174" s="1">
        <v>47065</v>
      </c>
      <c r="B174" s="1">
        <v>266102</v>
      </c>
      <c r="C174" s="1" t="s">
        <v>153</v>
      </c>
      <c r="D174" s="1">
        <v>4693</v>
      </c>
      <c r="E174" s="1" t="s">
        <v>69</v>
      </c>
      <c r="F174" s="1" t="s">
        <v>155</v>
      </c>
      <c r="G174" s="4">
        <v>43191.929166666669</v>
      </c>
      <c r="H174" s="4">
        <v>43203.925000000003</v>
      </c>
      <c r="I174" s="1">
        <v>2</v>
      </c>
      <c r="J174" s="1" t="s">
        <v>66</v>
      </c>
      <c r="K174" s="5">
        <v>192.400002042452</v>
      </c>
      <c r="L174" s="5">
        <v>10.9999998882413</v>
      </c>
      <c r="M174" s="5">
        <v>43.499999771515498</v>
      </c>
      <c r="N174" s="6">
        <v>170.4</v>
      </c>
      <c r="O174" s="6">
        <v>22</v>
      </c>
      <c r="P174" s="6">
        <v>0</v>
      </c>
      <c r="Q174" s="6">
        <v>0</v>
      </c>
      <c r="R174" s="6">
        <v>39.6</v>
      </c>
      <c r="S174" s="6">
        <v>3.9</v>
      </c>
      <c r="T174" s="6">
        <v>0</v>
      </c>
      <c r="U174" s="6">
        <v>0</v>
      </c>
      <c r="V174" s="6">
        <v>8.6</v>
      </c>
      <c r="W174" s="6">
        <v>2.4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0.2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3339</v>
      </c>
      <c r="AL174" s="6">
        <v>3241</v>
      </c>
      <c r="AM174" s="6">
        <v>207.2</v>
      </c>
      <c r="AN174" s="6">
        <v>48910</v>
      </c>
      <c r="AO174" s="6">
        <v>16</v>
      </c>
      <c r="AP174" s="6" t="str" cm="1">
        <f t="array" ref="AP174">_xlfn.IFS(AO174&lt;=15,"&lt;=15",AND(AO174&gt;15,AO174&lt;=20),"15-20",AND(AO174&gt;20,AO174&lt;=25),"20-25",AND(AO174&gt;25,AO174&lt;=30),"25-30",AO174&gt;30,"&gt;30")</f>
        <v>15-20</v>
      </c>
      <c r="AQ174" s="7">
        <v>65.402362298195598</v>
      </c>
      <c r="AR174" s="6">
        <v>5</v>
      </c>
      <c r="AS174" s="6">
        <v>5</v>
      </c>
      <c r="AT174" s="7">
        <v>8.8406249999999993</v>
      </c>
      <c r="AU174" s="7">
        <v>7.28541666666667</v>
      </c>
      <c r="AV174" s="7">
        <v>4</v>
      </c>
      <c r="AW174" s="7">
        <v>1</v>
      </c>
      <c r="AX174" s="7">
        <v>2.3531249999999999</v>
      </c>
      <c r="AY174" s="7">
        <v>6.2675000000000001</v>
      </c>
      <c r="AZ174" s="7">
        <f>AY174</f>
        <v>6.2675000000000001</v>
      </c>
      <c r="BA174" s="6" t="str" cm="1">
        <f t="array" ref="BA174">_xlfn.IFS(AZ174&lt;=10,"&lt;=10",AND(AZ174&gt;10,AZ174&lt;=11),"10-11",AND(AZ174&gt;11,AZ174&lt;=12),"11-12",AND(AZ174&gt;12,AZ174&lt;=13),"12-13",AND(AZ174&gt;13,AZ174&lt;=14),"13-14",AND(AZ174&gt;14,AZ174&lt;=15),"14-15")</f>
        <v>&lt;=10</v>
      </c>
      <c r="BB174" s="7">
        <v>11.600763000000001</v>
      </c>
      <c r="BC174" s="7">
        <v>11.265485999999999</v>
      </c>
      <c r="BD174" s="7">
        <v>1.1388888888888899</v>
      </c>
      <c r="BE174" s="7">
        <v>8.0630208333333293</v>
      </c>
      <c r="BF174" s="7">
        <v>1.5552079999999999</v>
      </c>
      <c r="BG174" s="6" t="str" cm="1">
        <f t="array" ref="BG174">_xlfn.IFS(BF174&lt;=0.5,"&lt;=0.5",AND(BF174&gt;0.5,BF174&lt;=1),"0.5-1",AND(BF174&gt;1,BF174&lt;=1.5),"1-1.5",AND(BF174&gt;1.5,BF174&lt;=2),"1.5-2",AND(BF174&gt;2,BF174&lt;=2.5),"2-2.5",AND(BF174&gt;2.5,BF174&lt;=3),"2.5-3")</f>
        <v>1.5-2</v>
      </c>
      <c r="BH174" s="8">
        <v>2263</v>
      </c>
      <c r="BI174" s="9">
        <v>288</v>
      </c>
      <c r="BJ174" s="9">
        <v>12</v>
      </c>
      <c r="BK174" s="9">
        <v>12</v>
      </c>
      <c r="BL174" s="9">
        <v>288</v>
      </c>
      <c r="BM174" s="9">
        <v>4075.8333333333335</v>
      </c>
      <c r="BN174" s="10">
        <f>K174/$BJ174</f>
        <v>16.033333503537666</v>
      </c>
      <c r="BO174" s="10">
        <f>L174/$BJ174</f>
        <v>0.91666665735344166</v>
      </c>
      <c r="BP174" s="10">
        <f>M174/$BJ174</f>
        <v>3.6249999809596249</v>
      </c>
    </row>
    <row r="175" spans="1:68" x14ac:dyDescent="0.25">
      <c r="A175" s="1">
        <v>50555</v>
      </c>
      <c r="B175" s="1">
        <v>274097</v>
      </c>
      <c r="C175" s="1" t="s">
        <v>118</v>
      </c>
      <c r="D175" s="1">
        <v>4690</v>
      </c>
      <c r="E175" s="1" t="s">
        <v>87</v>
      </c>
      <c r="F175" s="1" t="s">
        <v>78</v>
      </c>
      <c r="G175" s="4">
        <v>44143.51666666667</v>
      </c>
      <c r="H175" s="4">
        <v>44154.400000000001</v>
      </c>
      <c r="I175" s="1">
        <v>4</v>
      </c>
      <c r="J175" s="1" t="s">
        <v>70</v>
      </c>
      <c r="K175" s="5">
        <v>213.70000123977701</v>
      </c>
      <c r="L175" s="5">
        <v>3.4300000121196099</v>
      </c>
      <c r="M175" s="5">
        <v>25.969999492168402</v>
      </c>
      <c r="N175" s="6">
        <v>0</v>
      </c>
      <c r="O175" s="6">
        <v>0</v>
      </c>
      <c r="P175" s="6">
        <v>213.7</v>
      </c>
      <c r="Q175" s="6">
        <v>0</v>
      </c>
      <c r="R175" s="6">
        <v>0</v>
      </c>
      <c r="S175" s="6">
        <v>0</v>
      </c>
      <c r="T175" s="6">
        <v>25.97</v>
      </c>
      <c r="U175" s="6">
        <v>0</v>
      </c>
      <c r="V175" s="6">
        <v>0</v>
      </c>
      <c r="W175" s="6">
        <v>0</v>
      </c>
      <c r="X175" s="6">
        <v>2.2999999999999998</v>
      </c>
      <c r="Y175" s="6">
        <v>0</v>
      </c>
      <c r="Z175" s="6">
        <v>0</v>
      </c>
      <c r="AA175" s="6">
        <v>0</v>
      </c>
      <c r="AB175" s="6">
        <v>1.1299999999999999</v>
      </c>
      <c r="AC175" s="6">
        <v>0</v>
      </c>
      <c r="AD175" s="6">
        <v>0</v>
      </c>
      <c r="AE175" s="6">
        <v>0.36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3383</v>
      </c>
      <c r="AL175" s="6">
        <v>3441</v>
      </c>
      <c r="AM175" s="6">
        <v>60</v>
      </c>
      <c r="AN175" s="6">
        <v>48746.400000000001</v>
      </c>
      <c r="AO175" s="6">
        <v>21</v>
      </c>
      <c r="AP175" s="6" t="str" cm="1">
        <f t="array" ref="AP175">_xlfn.IFS(AO175&lt;=15,"&lt;=15",AND(AO175&gt;15,AO175&lt;=20),"15-20",AND(AO175&gt;20,AO175&lt;=25),"20-25",AND(AO175&gt;25,AO175&lt;=30),"25-30",AO175&gt;30,"&gt;30")</f>
        <v>20-25</v>
      </c>
      <c r="AQ175" s="7">
        <v>75.805449127288199</v>
      </c>
      <c r="AR175" s="6">
        <v>4</v>
      </c>
      <c r="AS175" s="6">
        <v>4</v>
      </c>
      <c r="AT175" s="7">
        <v>10.5</v>
      </c>
      <c r="AU175" s="7">
        <v>10.2367816091954</v>
      </c>
      <c r="AV175" s="7">
        <v>3</v>
      </c>
      <c r="AW175" s="7">
        <v>2</v>
      </c>
      <c r="AX175" s="7">
        <v>0.92758620689655202</v>
      </c>
      <c r="AY175" s="7">
        <v>12.950536</v>
      </c>
      <c r="AZ175" s="7">
        <f>AY175</f>
        <v>12.950536</v>
      </c>
      <c r="BA175" s="6" t="str" cm="1">
        <f t="array" ref="BA175">_xlfn.IFS(AZ175&lt;=10,"&lt;=10",AND(AZ175&gt;10,AZ175&lt;=11),"10-11",AND(AZ175&gt;11,AZ175&lt;=12),"11-12",AND(AZ175&gt;12,AZ175&lt;=13),"12-13",AND(AZ175&gt;13,AZ175&lt;=14),"13-14",AND(AZ175&gt;14,AZ175&lt;=15),"14-15")</f>
        <v>12-13</v>
      </c>
      <c r="BB175" s="7">
        <v>12.950536</v>
      </c>
      <c r="BC175" s="7">
        <v>13.172796</v>
      </c>
      <c r="BD175" s="7">
        <v>0.55172413793103403</v>
      </c>
      <c r="BE175" s="7">
        <v>10.3683908045977</v>
      </c>
      <c r="BF175" s="7">
        <v>0.26321800000000001</v>
      </c>
      <c r="BG175" s="6" t="str" cm="1">
        <f t="array" ref="BG175">_xlfn.IFS(BF175&lt;=0.5,"&lt;=0.5",AND(BF175&gt;0.5,BF175&lt;=1),"0.5-1",AND(BF175&gt;1,BF175&lt;=1.5),"1-1.5",AND(BF175&gt;1.5,BF175&lt;=2),"1.5-2",AND(BF175&gt;2,BF175&lt;=2.5),"2-2.5",AND(BF175&gt;2.5,BF175&lt;=3),"2.5-3")</f>
        <v>&lt;=0.5</v>
      </c>
      <c r="BH175" s="8">
        <v>747</v>
      </c>
      <c r="BI175" s="9">
        <v>261</v>
      </c>
      <c r="BJ175" s="9">
        <v>10.875</v>
      </c>
      <c r="BK175" s="9">
        <v>10.88</v>
      </c>
      <c r="BL175" s="9">
        <v>261.12</v>
      </c>
      <c r="BM175" s="9">
        <v>4482.4275862068971</v>
      </c>
      <c r="BN175" s="10">
        <f>K175/$BJ175</f>
        <v>19.65057482664616</v>
      </c>
      <c r="BO175" s="10">
        <f>L175/$BJ175</f>
        <v>0.31540229996502162</v>
      </c>
      <c r="BP175" s="10">
        <f>M175/$BJ175</f>
        <v>2.3880459303143358</v>
      </c>
    </row>
    <row r="176" spans="1:68" x14ac:dyDescent="0.25">
      <c r="A176" s="1">
        <v>52368</v>
      </c>
      <c r="B176" s="1">
        <v>276589</v>
      </c>
      <c r="C176" s="1" t="s">
        <v>118</v>
      </c>
      <c r="D176" s="1">
        <v>4690</v>
      </c>
      <c r="E176" s="1" t="s">
        <v>68</v>
      </c>
      <c r="F176" s="1" t="s">
        <v>78</v>
      </c>
      <c r="G176" s="4">
        <v>44491.416666666664</v>
      </c>
      <c r="H176" s="4">
        <v>44500.75</v>
      </c>
      <c r="I176" s="1">
        <v>4</v>
      </c>
      <c r="J176" s="1" t="s">
        <v>70</v>
      </c>
      <c r="K176" s="5">
        <v>196.939999898275</v>
      </c>
      <c r="L176" s="5">
        <v>11.5879998207092</v>
      </c>
      <c r="M176" s="5">
        <v>25.749999920527099</v>
      </c>
      <c r="N176" s="6">
        <v>0</v>
      </c>
      <c r="O176" s="6">
        <v>6.03</v>
      </c>
      <c r="P176" s="6">
        <v>190.91</v>
      </c>
      <c r="Q176" s="6">
        <v>0</v>
      </c>
      <c r="R176" s="6">
        <v>0</v>
      </c>
      <c r="S176" s="6">
        <v>0.75</v>
      </c>
      <c r="T176" s="6">
        <v>25</v>
      </c>
      <c r="U176" s="6">
        <v>0</v>
      </c>
      <c r="V176" s="6">
        <v>0</v>
      </c>
      <c r="W176" s="6">
        <v>0</v>
      </c>
      <c r="X176" s="6">
        <v>2</v>
      </c>
      <c r="Y176" s="6">
        <v>0</v>
      </c>
      <c r="Z176" s="6">
        <v>0</v>
      </c>
      <c r="AA176" s="6">
        <v>0.9</v>
      </c>
      <c r="AB176" s="6">
        <v>8.6880000000000006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2980</v>
      </c>
      <c r="AL176" s="6">
        <v>3019</v>
      </c>
      <c r="AM176" s="6">
        <v>39</v>
      </c>
      <c r="AN176" s="6">
        <v>48714.3</v>
      </c>
      <c r="AO176" s="6">
        <v>19</v>
      </c>
      <c r="AP176" s="6" t="str" cm="1">
        <f t="array" ref="AP176">_xlfn.IFS(AO176&lt;=15,"&lt;=15",AND(AO176&gt;15,AO176&lt;=20),"15-20",AND(AO176&gt;20,AO176&lt;=25),"20-25",AND(AO176&gt;25,AO176&lt;=30),"25-30",AO176&gt;30,"&gt;30")</f>
        <v>15-20</v>
      </c>
      <c r="AQ176" s="7">
        <v>83.098473748473793</v>
      </c>
      <c r="AR176" s="6">
        <v>4</v>
      </c>
      <c r="AS176" s="6">
        <v>4</v>
      </c>
      <c r="AT176" s="7">
        <v>7.1714285714285699</v>
      </c>
      <c r="AU176" s="7">
        <v>5.45714285714286</v>
      </c>
      <c r="AV176" s="7">
        <v>3</v>
      </c>
      <c r="AW176" s="7">
        <v>3</v>
      </c>
      <c r="AX176" s="7">
        <v>1.1000000000000001</v>
      </c>
      <c r="AY176" s="7">
        <v>13.305357000000001</v>
      </c>
      <c r="AZ176" s="7">
        <f>AY176</f>
        <v>13.305357000000001</v>
      </c>
      <c r="BA176" s="6" t="str" cm="1">
        <f t="array" ref="BA176">_xlfn.IFS(AZ176&lt;=10,"&lt;=10",AND(AZ176&gt;10,AZ176&lt;=11),"10-11",AND(AZ176&gt;11,AZ176&lt;=12),"11-12",AND(AZ176&gt;12,AZ176&lt;=13),"12-13",AND(AZ176&gt;13,AZ176&lt;=14),"13-14",AND(AZ176&gt;14,AZ176&lt;=15),"14-15")</f>
        <v>13-14</v>
      </c>
      <c r="BB176" s="7">
        <v>13.305357000000001</v>
      </c>
      <c r="BC176" s="7">
        <v>13.48</v>
      </c>
      <c r="BD176" s="7">
        <v>1.06785714285714</v>
      </c>
      <c r="BE176" s="7">
        <v>6.3142857142857096</v>
      </c>
      <c r="BF176" s="7">
        <v>1.7142850000000001</v>
      </c>
      <c r="BG176" s="6" t="str" cm="1">
        <f t="array" ref="BG176">_xlfn.IFS(BF176&lt;=0.5,"&lt;=0.5",AND(BF176&gt;0.5,BF176&lt;=1),"0.5-1",AND(BF176&gt;1,BF176&lt;=1.5),"1-1.5",AND(BF176&gt;1.5,BF176&lt;=2),"1.5-2",AND(BF176&gt;2,BF176&lt;=2.5),"2-2.5",AND(BF176&gt;2.5,BF176&lt;=3),"2.5-3")</f>
        <v>1.5-2</v>
      </c>
      <c r="BH176" s="8">
        <v>465</v>
      </c>
      <c r="BI176" s="9">
        <v>224</v>
      </c>
      <c r="BJ176" s="9">
        <v>9.3333333333333304</v>
      </c>
      <c r="BK176" s="9">
        <v>10.33</v>
      </c>
      <c r="BL176" s="9">
        <v>247.92</v>
      </c>
      <c r="BM176" s="9">
        <v>5219.3892857142873</v>
      </c>
      <c r="BN176" s="10">
        <f>K176/$BJ176</f>
        <v>21.100714274815186</v>
      </c>
      <c r="BO176" s="10">
        <f>L176/$BJ176</f>
        <v>1.2415714093617003</v>
      </c>
      <c r="BP176" s="10">
        <f>M176/$BJ176</f>
        <v>2.7589285629136184</v>
      </c>
    </row>
    <row r="177" spans="1:68" x14ac:dyDescent="0.25">
      <c r="A177" s="1">
        <v>49186</v>
      </c>
      <c r="B177" s="1">
        <v>270841</v>
      </c>
      <c r="C177" s="1" t="s">
        <v>128</v>
      </c>
      <c r="D177" s="1">
        <v>4692</v>
      </c>
      <c r="E177" s="1" t="s">
        <v>78</v>
      </c>
      <c r="F177" s="1" t="s">
        <v>84</v>
      </c>
      <c r="G177" s="4">
        <v>43877.783333333333</v>
      </c>
      <c r="H177" s="4">
        <v>43887.0625</v>
      </c>
      <c r="I177" s="1">
        <v>1</v>
      </c>
      <c r="J177" s="1" t="s">
        <v>70</v>
      </c>
      <c r="K177" s="5">
        <v>199.75000063578301</v>
      </c>
      <c r="L177" s="5">
        <v>3.8100000335834898</v>
      </c>
      <c r="M177" s="5">
        <v>36.979999879996001</v>
      </c>
      <c r="N177" s="6">
        <v>0</v>
      </c>
      <c r="O177" s="6">
        <v>159.49</v>
      </c>
      <c r="P177" s="6">
        <v>40.26</v>
      </c>
      <c r="Q177" s="6">
        <v>0</v>
      </c>
      <c r="R177" s="6">
        <v>0</v>
      </c>
      <c r="S177" s="6">
        <v>29.9</v>
      </c>
      <c r="T177" s="6">
        <v>7.08</v>
      </c>
      <c r="U177" s="6">
        <v>0</v>
      </c>
      <c r="V177" s="6">
        <v>0</v>
      </c>
      <c r="W177" s="6">
        <v>0</v>
      </c>
      <c r="X177" s="6">
        <v>0.22</v>
      </c>
      <c r="Y177" s="6">
        <v>0</v>
      </c>
      <c r="Z177" s="6">
        <v>0</v>
      </c>
      <c r="AA177" s="6">
        <v>0</v>
      </c>
      <c r="AB177" s="6">
        <v>3.59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3054</v>
      </c>
      <c r="AL177" s="6">
        <v>2890</v>
      </c>
      <c r="AM177" s="6">
        <v>0</v>
      </c>
      <c r="AN177" s="6">
        <v>48634.5</v>
      </c>
      <c r="AO177" s="6">
        <v>24</v>
      </c>
      <c r="AP177" s="6" t="str" cm="1">
        <f t="array" ref="AP177">_xlfn.IFS(AO177&lt;=15,"&lt;=15",AND(AO177&gt;15,AO177&lt;=20),"15-20",AND(AO177&gt;20,AO177&lt;=25),"20-25",AND(AO177&gt;25,AO177&lt;=30),"25-30",AO177&gt;30,"&gt;30")</f>
        <v>20-25</v>
      </c>
      <c r="AQ177" s="7">
        <v>83.226836840289806</v>
      </c>
      <c r="AR177" s="6">
        <v>3</v>
      </c>
      <c r="AS177" s="6">
        <v>3</v>
      </c>
      <c r="AT177" s="7">
        <v>10.6</v>
      </c>
      <c r="AU177" s="7">
        <v>10.208520179372201</v>
      </c>
      <c r="AV177" s="7">
        <v>3</v>
      </c>
      <c r="AW177" s="7">
        <v>3</v>
      </c>
      <c r="AX177" s="7">
        <v>0.76008968609865502</v>
      </c>
      <c r="AY177" s="7">
        <v>13.709865000000001</v>
      </c>
      <c r="AZ177" s="7">
        <f>AY177</f>
        <v>13.709865000000001</v>
      </c>
      <c r="BA177" s="6" t="str" cm="1">
        <f t="array" ref="BA177">_xlfn.IFS(AZ177&lt;=10,"&lt;=10",AND(AZ177&gt;10,AZ177&lt;=11),"10-11",AND(AZ177&gt;11,AZ177&lt;=12),"11-12",AND(AZ177&gt;12,AZ177&lt;=13),"12-13",AND(AZ177&gt;13,AZ177&lt;=14),"13-14",AND(AZ177&gt;14,AZ177&lt;=15),"14-15")</f>
        <v>13-14</v>
      </c>
      <c r="BB177" s="7">
        <v>13.709865000000001</v>
      </c>
      <c r="BC177" s="7">
        <v>12.983363000000001</v>
      </c>
      <c r="BD177" s="7">
        <v>0.74304932735425999</v>
      </c>
      <c r="BE177" s="7">
        <v>10.404260089686099</v>
      </c>
      <c r="BF177" s="7">
        <v>0.39147900000000002</v>
      </c>
      <c r="BG177" s="6" t="str" cm="1">
        <f t="array" ref="BG177">_xlfn.IFS(BF177&lt;=0.5,"&lt;=0.5",AND(BF177&gt;0.5,BF177&lt;=1),"0.5-1",AND(BF177&gt;1,BF177&lt;=1.5),"1-1.5",AND(BF177&gt;1.5,BF177&lt;=2),"1.5-2",AND(BF177&gt;2,BF177&lt;=2.5),"2-2.5",AND(BF177&gt;2.5,BF177&lt;=3),"2.5-3")</f>
        <v>&lt;=0.5</v>
      </c>
      <c r="BH177" s="8">
        <v>0</v>
      </c>
      <c r="BI177" s="9">
        <v>223</v>
      </c>
      <c r="BJ177" s="9">
        <v>9.2916666666666696</v>
      </c>
      <c r="BK177" s="9">
        <v>9.2799999999999994</v>
      </c>
      <c r="BL177" s="9">
        <v>222.72</v>
      </c>
      <c r="BM177" s="9">
        <v>5234.2062780269043</v>
      </c>
      <c r="BN177" s="10">
        <f>K177/$BJ177</f>
        <v>21.497757915958704</v>
      </c>
      <c r="BO177" s="10">
        <f>L177/$BJ177</f>
        <v>0.41004484666369384</v>
      </c>
      <c r="BP177" s="10">
        <f>M177/$BJ177</f>
        <v>3.9799103009861154</v>
      </c>
    </row>
    <row r="178" spans="1:68" x14ac:dyDescent="0.25">
      <c r="A178" s="1">
        <v>45211</v>
      </c>
      <c r="B178" s="1">
        <v>262292</v>
      </c>
      <c r="C178" s="1" t="s">
        <v>99</v>
      </c>
      <c r="D178" s="1">
        <v>4687</v>
      </c>
      <c r="E178" s="1" t="s">
        <v>78</v>
      </c>
      <c r="F178" s="1" t="s">
        <v>84</v>
      </c>
      <c r="G178" s="4">
        <v>43392.762499999997</v>
      </c>
      <c r="H178" s="4">
        <v>43402.3125</v>
      </c>
      <c r="I178" s="1">
        <v>4</v>
      </c>
      <c r="J178" s="1" t="s">
        <v>70</v>
      </c>
      <c r="K178" s="5">
        <v>221.400001049042</v>
      </c>
      <c r="L178" s="5">
        <v>8.9999999329447693</v>
      </c>
      <c r="M178" s="5">
        <v>27.400000174840301</v>
      </c>
      <c r="N178" s="6">
        <v>221.4</v>
      </c>
      <c r="O178" s="6">
        <v>0</v>
      </c>
      <c r="P178" s="6">
        <v>0</v>
      </c>
      <c r="Q178" s="6">
        <v>0</v>
      </c>
      <c r="R178" s="6">
        <v>27.4</v>
      </c>
      <c r="S178" s="6">
        <v>0</v>
      </c>
      <c r="T178" s="6">
        <v>0</v>
      </c>
      <c r="U178" s="6">
        <v>0</v>
      </c>
      <c r="V178" s="6">
        <v>8.9</v>
      </c>
      <c r="W178" s="6">
        <v>0.1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0.6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2930</v>
      </c>
      <c r="AL178" s="6">
        <v>2912</v>
      </c>
      <c r="AM178" s="6">
        <v>0</v>
      </c>
      <c r="AN178" s="6">
        <v>48170</v>
      </c>
      <c r="AO178" s="6">
        <v>29</v>
      </c>
      <c r="AP178" s="6" t="str" cm="1">
        <f t="array" ref="AP178">_xlfn.IFS(AO178&lt;=15,"&lt;=15",AND(AO178&gt;15,AO178&lt;=20),"15-20",AND(AO178&gt;20,AO178&lt;=25),"20-25",AND(AO178&gt;25,AO178&lt;=30),"25-30",AO178&gt;30,"&gt;30")</f>
        <v>25-30</v>
      </c>
      <c r="AQ178" s="7">
        <v>82.4172731683649</v>
      </c>
      <c r="AR178" s="6">
        <v>4</v>
      </c>
      <c r="AS178" s="6">
        <v>4</v>
      </c>
      <c r="AT178" s="7">
        <v>10.594541484716199</v>
      </c>
      <c r="AU178" s="7">
        <v>10.5955895196507</v>
      </c>
      <c r="AV178" s="7">
        <v>2</v>
      </c>
      <c r="AW178" s="7">
        <v>1</v>
      </c>
      <c r="AX178" s="7">
        <v>1.1528384279476001</v>
      </c>
      <c r="AY178" s="7">
        <v>12.782314</v>
      </c>
      <c r="AZ178" s="7">
        <f>AY178</f>
        <v>12.782314</v>
      </c>
      <c r="BA178" s="6" t="str" cm="1">
        <f t="array" ref="BA178">_xlfn.IFS(AZ178&lt;=10,"&lt;=10",AND(AZ178&gt;10,AZ178&lt;=11),"10-11",AND(AZ178&gt;11,AZ178&lt;=12),"11-12",AND(AZ178&gt;12,AZ178&lt;=13),"12-13",AND(AZ178&gt;13,AZ178&lt;=14),"13-14",AND(AZ178&gt;14,AZ178&lt;=15),"14-15")</f>
        <v>12-13</v>
      </c>
      <c r="BB178" s="7">
        <v>12.782314</v>
      </c>
      <c r="BC178" s="7">
        <v>12.706026</v>
      </c>
      <c r="BD178" s="7">
        <v>0.805676855895197</v>
      </c>
      <c r="BE178" s="7">
        <v>10.5955895196507</v>
      </c>
      <c r="BF178" s="7">
        <v>-1.0480000000000001E-3</v>
      </c>
      <c r="BG178" s="6" t="str" cm="1">
        <f t="array" ref="BG178">_xlfn.IFS(BF178&lt;=0.5,"&lt;=0.5",AND(BF178&gt;0.5,BF178&lt;=1),"0.5-1",AND(BF178&gt;1,BF178&lt;=1.5),"1-1.5",AND(BF178&gt;1.5,BF178&lt;=2),"1.5-2",AND(BF178&gt;2,BF178&lt;=2.5),"2-2.5",AND(BF178&gt;2.5,BF178&lt;=3),"2.5-3")</f>
        <v>&lt;=0.5</v>
      </c>
      <c r="BH178" s="8">
        <v>0</v>
      </c>
      <c r="BI178" s="9">
        <v>229</v>
      </c>
      <c r="BJ178" s="9">
        <v>9.5416666666666696</v>
      </c>
      <c r="BK178" s="9">
        <v>9.5500000000000007</v>
      </c>
      <c r="BL178" s="9">
        <v>229.2</v>
      </c>
      <c r="BM178" s="9">
        <v>5048.3842794759812</v>
      </c>
      <c r="BN178" s="10">
        <f>K178/$BJ178</f>
        <v>23.203493559724919</v>
      </c>
      <c r="BO178" s="10">
        <f>L178/$BJ178</f>
        <v>0.94323143402041221</v>
      </c>
      <c r="BP178" s="10">
        <f>M178/$BJ178</f>
        <v>2.8716157388478907</v>
      </c>
    </row>
    <row r="179" spans="1:68" x14ac:dyDescent="0.25">
      <c r="A179" s="1">
        <v>46987</v>
      </c>
      <c r="B179" s="1">
        <v>265137</v>
      </c>
      <c r="C179" s="1" t="s">
        <v>140</v>
      </c>
      <c r="D179" s="1">
        <v>4691</v>
      </c>
      <c r="E179" s="1" t="s">
        <v>87</v>
      </c>
      <c r="F179" s="1" t="s">
        <v>78</v>
      </c>
      <c r="G179" s="4">
        <v>43301.4375</v>
      </c>
      <c r="H179" s="4">
        <v>43313.729166666664</v>
      </c>
      <c r="I179" s="1">
        <v>3</v>
      </c>
      <c r="J179" s="1" t="s">
        <v>70</v>
      </c>
      <c r="K179" s="5">
        <v>187.50000071525599</v>
      </c>
      <c r="L179" s="5">
        <v>7.9000001288950497</v>
      </c>
      <c r="M179" s="5">
        <v>42.858333349227898</v>
      </c>
      <c r="N179" s="6">
        <v>187.5</v>
      </c>
      <c r="O179" s="6">
        <v>0</v>
      </c>
      <c r="P179" s="6">
        <v>0</v>
      </c>
      <c r="Q179" s="6">
        <v>0</v>
      </c>
      <c r="R179" s="6">
        <v>43.2</v>
      </c>
      <c r="S179" s="6">
        <v>0</v>
      </c>
      <c r="T179" s="6">
        <v>0</v>
      </c>
      <c r="U179" s="6">
        <v>0</v>
      </c>
      <c r="V179" s="6">
        <v>7.9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3512</v>
      </c>
      <c r="AL179" s="6">
        <v>3455</v>
      </c>
      <c r="AM179" s="6">
        <v>110</v>
      </c>
      <c r="AN179" s="6">
        <v>48085</v>
      </c>
      <c r="AO179" s="6">
        <v>26</v>
      </c>
      <c r="AP179" s="6" t="str" cm="1">
        <f t="array" ref="AP179">_xlfn.IFS(AO179&lt;=15,"&lt;=15",AND(AO179&gt;15,AO179&lt;=20),"15-20",AND(AO179&gt;20,AO179&lt;=25),"20-25",AND(AO179&gt;25,AO179&lt;=30),"25-30",AO179&gt;30,"&gt;30")</f>
        <v>25-30</v>
      </c>
      <c r="AQ179" s="7">
        <v>63.697812545270203</v>
      </c>
      <c r="AR179" s="6">
        <v>5</v>
      </c>
      <c r="AS179" s="6">
        <v>5</v>
      </c>
      <c r="AT179" s="7">
        <v>10.5</v>
      </c>
      <c r="AU179" s="7">
        <v>10.4342372881356</v>
      </c>
      <c r="AV179" s="7">
        <v>4</v>
      </c>
      <c r="AW179" s="7">
        <v>3</v>
      </c>
      <c r="AX179" s="7">
        <v>1.3013559322033901</v>
      </c>
      <c r="AY179" s="7">
        <v>11.908033</v>
      </c>
      <c r="AZ179" s="7">
        <f>AY179</f>
        <v>11.908033</v>
      </c>
      <c r="BA179" s="6" t="str" cm="1">
        <f t="array" ref="BA179">_xlfn.IFS(AZ179&lt;=10,"&lt;=10",AND(AZ179&gt;10,AZ179&lt;=11),"10-11",AND(AZ179&gt;11,AZ179&lt;=12),"11-12",AND(AZ179&gt;12,AZ179&lt;=13),"12-13",AND(AZ179&gt;13,AZ179&lt;=14),"13-14",AND(AZ179&gt;14,AZ179&lt;=15),"14-15")</f>
        <v>11-12</v>
      </c>
      <c r="BB179" s="7">
        <v>11.908033</v>
      </c>
      <c r="BC179" s="7">
        <v>11.714135000000001</v>
      </c>
      <c r="BD179" s="7">
        <v>1.1030508474576299</v>
      </c>
      <c r="BE179" s="7">
        <v>10.4626440677966</v>
      </c>
      <c r="BF179" s="7">
        <v>6.5762000000000001E-2</v>
      </c>
      <c r="BG179" s="6" t="str" cm="1">
        <f t="array" ref="BG179">_xlfn.IFS(BF179&lt;=0.5,"&lt;=0.5",AND(BF179&gt;0.5,BF179&lt;=1),"0.5-1",AND(BF179&gt;1,BF179&lt;=1.5),"1-1.5",AND(BF179&gt;1.5,BF179&lt;=2),"1.5-2",AND(BF179&gt;2,BF179&lt;=2.5),"2-2.5",AND(BF179&gt;2.5,BF179&lt;=3),"2.5-3")</f>
        <v>&lt;=0.5</v>
      </c>
      <c r="BH179" s="8">
        <v>1282</v>
      </c>
      <c r="BI179" s="9">
        <v>295</v>
      </c>
      <c r="BJ179" s="9">
        <v>12.2916666666667</v>
      </c>
      <c r="BK179" s="9">
        <v>12.29</v>
      </c>
      <c r="BL179" s="9">
        <v>294.95999999999998</v>
      </c>
      <c r="BM179" s="9">
        <v>3911.9999999999895</v>
      </c>
      <c r="BN179" s="10">
        <f>K179/$BJ179</f>
        <v>15.254237346325871</v>
      </c>
      <c r="BO179" s="10">
        <f>L179/$BJ179</f>
        <v>0.64271187489315484</v>
      </c>
      <c r="BP179" s="10">
        <f>M179/$BJ179</f>
        <v>3.4867796623100569</v>
      </c>
    </row>
    <row r="180" spans="1:68" x14ac:dyDescent="0.25">
      <c r="A180" s="1">
        <v>49798</v>
      </c>
      <c r="B180" s="1">
        <v>271980</v>
      </c>
      <c r="C180" s="1" t="s">
        <v>140</v>
      </c>
      <c r="D180" s="1">
        <v>4691</v>
      </c>
      <c r="E180" s="1" t="s">
        <v>83</v>
      </c>
      <c r="F180" s="1" t="s">
        <v>81</v>
      </c>
      <c r="G180" s="4">
        <v>43984.741666666669</v>
      </c>
      <c r="H180" s="4">
        <v>43994.0625</v>
      </c>
      <c r="I180" s="1">
        <v>2</v>
      </c>
      <c r="J180" s="1" t="s">
        <v>70</v>
      </c>
      <c r="K180" s="5">
        <v>170.29999804496799</v>
      </c>
      <c r="L180" s="5">
        <v>2.19000001127521</v>
      </c>
      <c r="M180" s="5">
        <v>29.0533334712187</v>
      </c>
      <c r="N180" s="6">
        <v>0</v>
      </c>
      <c r="O180" s="6">
        <v>0</v>
      </c>
      <c r="P180" s="6">
        <v>170.3</v>
      </c>
      <c r="Q180" s="6">
        <v>0</v>
      </c>
      <c r="R180" s="6">
        <v>0</v>
      </c>
      <c r="S180" s="6">
        <v>0</v>
      </c>
      <c r="T180" s="6">
        <v>29.52</v>
      </c>
      <c r="U180" s="6">
        <v>0</v>
      </c>
      <c r="V180" s="6">
        <v>0</v>
      </c>
      <c r="W180" s="6">
        <v>0</v>
      </c>
      <c r="X180" s="6">
        <v>2.1800000000000002</v>
      </c>
      <c r="Y180" s="6">
        <v>0</v>
      </c>
      <c r="Z180" s="6">
        <v>0</v>
      </c>
      <c r="AA180" s="6">
        <v>0.01</v>
      </c>
      <c r="AB180" s="6">
        <v>0</v>
      </c>
      <c r="AC180" s="6">
        <v>0</v>
      </c>
      <c r="AD180" s="6">
        <v>0</v>
      </c>
      <c r="AE180" s="6">
        <v>0.08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2782</v>
      </c>
      <c r="AL180" s="6">
        <v>2743</v>
      </c>
      <c r="AM180" s="6">
        <v>0</v>
      </c>
      <c r="AN180" s="6">
        <v>48032</v>
      </c>
      <c r="AO180" s="6">
        <v>31</v>
      </c>
      <c r="AP180" s="6" t="str" cm="1">
        <f t="array" ref="AP180">_xlfn.IFS(AO180&lt;=15,"&lt;=15",AND(AO180&gt;15,AO180&lt;=20),"15-20",AND(AO180&gt;20,AO180&lt;=25),"20-25",AND(AO180&gt;25,AO180&lt;=30),"25-30",AO180&gt;30,"&gt;30")</f>
        <v>&gt;30</v>
      </c>
      <c r="AQ180" s="7">
        <v>82.286095848595807</v>
      </c>
      <c r="AR180" s="6">
        <v>4</v>
      </c>
      <c r="AS180" s="6">
        <v>4</v>
      </c>
      <c r="AT180" s="7">
        <v>9.6357142857142897</v>
      </c>
      <c r="AU180" s="7">
        <v>8.3821428571428598</v>
      </c>
      <c r="AV180" s="7">
        <v>3</v>
      </c>
      <c r="AW180" s="7">
        <v>2</v>
      </c>
      <c r="AX180" s="7">
        <v>1.1142857142857101</v>
      </c>
      <c r="AY180" s="7">
        <v>12.943705</v>
      </c>
      <c r="AZ180" s="7">
        <f>AY180</f>
        <v>12.943705</v>
      </c>
      <c r="BA180" s="6" t="str" cm="1">
        <f t="array" ref="BA180">_xlfn.IFS(AZ180&lt;=10,"&lt;=10",AND(AZ180&gt;10,AZ180&lt;=11),"10-11",AND(AZ180&gt;11,AZ180&lt;=12),"11-12",AND(AZ180&gt;12,AZ180&lt;=13),"12-13",AND(AZ180&gt;13,AZ180&lt;=14),"13-14",AND(AZ180&gt;14,AZ180&lt;=15),"14-15")</f>
        <v>12-13</v>
      </c>
      <c r="BB180" s="7">
        <v>12.950132999999999</v>
      </c>
      <c r="BC180" s="7">
        <v>12.764061999999999</v>
      </c>
      <c r="BD180" s="7">
        <v>0.67946428571428596</v>
      </c>
      <c r="BE180" s="7">
        <v>9.0089285714285694</v>
      </c>
      <c r="BF180" s="7">
        <v>1.253571</v>
      </c>
      <c r="BG180" s="6" t="str" cm="1">
        <f t="array" ref="BG180">_xlfn.IFS(BF180&lt;=0.5,"&lt;=0.5",AND(BF180&gt;0.5,BF180&lt;=1),"0.5-1",AND(BF180&gt;1,BF180&lt;=1.5),"1-1.5",AND(BF180&gt;1.5,BF180&lt;=2),"1.5-2",AND(BF180&gt;2,BF180&lt;=2.5),"2-2.5",AND(BF180&gt;2.5,BF180&lt;=3),"2.5-3")</f>
        <v>1-1.5</v>
      </c>
      <c r="BH180" s="8">
        <v>0</v>
      </c>
      <c r="BI180" s="9">
        <v>224</v>
      </c>
      <c r="BJ180" s="9">
        <v>9.3333333333333304</v>
      </c>
      <c r="BK180" s="9">
        <v>9.32</v>
      </c>
      <c r="BL180" s="9">
        <v>223.68</v>
      </c>
      <c r="BM180" s="9">
        <v>5146.2857142857156</v>
      </c>
      <c r="BN180" s="10">
        <f>K180/$BJ180</f>
        <v>18.246428361960863</v>
      </c>
      <c r="BO180" s="10">
        <f>L180/$BJ180</f>
        <v>0.23464285835091545</v>
      </c>
      <c r="BP180" s="10">
        <f>M180/$BJ180</f>
        <v>3.1128571576305761</v>
      </c>
    </row>
    <row r="181" spans="1:68" x14ac:dyDescent="0.25">
      <c r="A181" s="1">
        <v>51384</v>
      </c>
      <c r="B181" s="1">
        <v>278752</v>
      </c>
      <c r="C181" s="1" t="s">
        <v>140</v>
      </c>
      <c r="D181" s="1">
        <v>4691</v>
      </c>
      <c r="E181" s="1" t="s">
        <v>78</v>
      </c>
      <c r="F181" s="1" t="s">
        <v>72</v>
      </c>
      <c r="G181" s="4">
        <v>44351.791666666664</v>
      </c>
      <c r="H181" s="4">
        <v>44362.458333333336</v>
      </c>
      <c r="I181" s="1">
        <v>2</v>
      </c>
      <c r="J181" s="1" t="s">
        <v>70</v>
      </c>
      <c r="K181" s="5">
        <v>195.159998695056</v>
      </c>
      <c r="L181" s="5">
        <v>20.960000167290399</v>
      </c>
      <c r="M181" s="5">
        <v>27.449999839067502</v>
      </c>
      <c r="N181" s="6">
        <v>0</v>
      </c>
      <c r="O181" s="6">
        <v>16.600000000000001</v>
      </c>
      <c r="P181" s="6">
        <v>178.56</v>
      </c>
      <c r="Q181" s="6">
        <v>0</v>
      </c>
      <c r="R181" s="6">
        <v>0</v>
      </c>
      <c r="S181" s="6">
        <v>2.92</v>
      </c>
      <c r="T181" s="6">
        <v>24.53</v>
      </c>
      <c r="U181" s="6">
        <v>0</v>
      </c>
      <c r="V181" s="6">
        <v>0</v>
      </c>
      <c r="W181" s="6">
        <v>3.2</v>
      </c>
      <c r="X181" s="6">
        <v>17.760000000000002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0.02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3150</v>
      </c>
      <c r="AL181" s="6">
        <v>3134</v>
      </c>
      <c r="AM181" s="6">
        <v>20</v>
      </c>
      <c r="AN181" s="6">
        <v>47900</v>
      </c>
      <c r="AO181" s="6">
        <v>22</v>
      </c>
      <c r="AP181" s="6" t="str" cm="1">
        <f t="array" ref="AP181">_xlfn.IFS(AO181&lt;=15,"&lt;=15",AND(AO181&gt;15,AO181&lt;=20),"15-20",AND(AO181&gt;20,AO181&lt;=25),"20-25",AND(AO181&gt;25,AO181&lt;=30),"25-30",AO181&gt;30,"&gt;30")</f>
        <v>20-25</v>
      </c>
      <c r="AQ181" s="7">
        <v>74.759615384615401</v>
      </c>
      <c r="AR181" s="6">
        <v>4</v>
      </c>
      <c r="AS181" s="6">
        <v>4</v>
      </c>
      <c r="AT181" s="7">
        <v>10.49375</v>
      </c>
      <c r="AU181" s="7">
        <v>9.142578125</v>
      </c>
      <c r="AV181" s="7">
        <v>3</v>
      </c>
      <c r="AW181" s="7">
        <v>2</v>
      </c>
      <c r="AX181" s="7">
        <v>0.62187499999999996</v>
      </c>
      <c r="AY181" s="7">
        <v>12.306054</v>
      </c>
      <c r="AZ181" s="7">
        <f>AY181</f>
        <v>12.306054</v>
      </c>
      <c r="BA181" s="6" t="str" cm="1">
        <f t="array" ref="BA181">_xlfn.IFS(AZ181&lt;=10,"&lt;=10",AND(AZ181&gt;10,AZ181&lt;=11),"10-11",AND(AZ181&gt;11,AZ181&lt;=12),"11-12",AND(AZ181&gt;12,AZ181&lt;=13),"12-13",AND(AZ181&gt;13,AZ181&lt;=14),"13-14",AND(AZ181&gt;14,AZ181&lt;=15),"14-15")</f>
        <v>12-13</v>
      </c>
      <c r="BB181" s="7">
        <v>12.306054</v>
      </c>
      <c r="BC181" s="7">
        <v>12.242851</v>
      </c>
      <c r="BD181" s="7">
        <v>0.62187499999999996</v>
      </c>
      <c r="BE181" s="7">
        <v>9.8181640624999993</v>
      </c>
      <c r="BF181" s="7">
        <v>1.3511709999999999</v>
      </c>
      <c r="BG181" s="6" t="str" cm="1">
        <f t="array" ref="BG181">_xlfn.IFS(BF181&lt;=0.5,"&lt;=0.5",AND(BF181&gt;0.5,BF181&lt;=1),"0.5-1",AND(BF181&gt;1,BF181&lt;=1.5),"1-1.5",AND(BF181&gt;1.5,BF181&lt;=2),"1.5-2",AND(BF181&gt;2,BF181&lt;=2.5),"2-2.5",AND(BF181&gt;2.5,BF181&lt;=3),"2.5-3")</f>
        <v>1-1.5</v>
      </c>
      <c r="BH181" s="8">
        <v>238</v>
      </c>
      <c r="BI181" s="9">
        <v>256</v>
      </c>
      <c r="BJ181" s="9">
        <v>10.6666666666667</v>
      </c>
      <c r="BK181" s="9">
        <v>10.67</v>
      </c>
      <c r="BL181" s="9">
        <v>256.08</v>
      </c>
      <c r="BM181" s="9">
        <v>4490.6249999999864</v>
      </c>
      <c r="BN181" s="10">
        <f>K181/$BJ181</f>
        <v>18.296249877661442</v>
      </c>
      <c r="BO181" s="10">
        <f>L181/$BJ181</f>
        <v>1.9650000156834688</v>
      </c>
      <c r="BP181" s="10">
        <f>M181/$BJ181</f>
        <v>2.5734374849125703</v>
      </c>
    </row>
    <row r="182" spans="1:68" x14ac:dyDescent="0.25">
      <c r="A182" s="1">
        <v>45494</v>
      </c>
      <c r="B182" s="1">
        <v>262982</v>
      </c>
      <c r="C182" s="1" t="s">
        <v>118</v>
      </c>
      <c r="D182" s="1">
        <v>4690</v>
      </c>
      <c r="E182" s="1" t="s">
        <v>78</v>
      </c>
      <c r="F182" s="1" t="s">
        <v>84</v>
      </c>
      <c r="G182" s="4">
        <v>43558.708333333336</v>
      </c>
      <c r="H182" s="4">
        <v>43568.520833333336</v>
      </c>
      <c r="I182" s="1">
        <v>2</v>
      </c>
      <c r="J182" s="1" t="s">
        <v>70</v>
      </c>
      <c r="K182" s="5">
        <v>198.24000183741299</v>
      </c>
      <c r="L182" s="5">
        <v>14.7199998448292</v>
      </c>
      <c r="M182" s="5">
        <v>33.279999901850999</v>
      </c>
      <c r="N182" s="6">
        <v>198.24</v>
      </c>
      <c r="O182" s="6">
        <v>0</v>
      </c>
      <c r="P182" s="6">
        <v>0</v>
      </c>
      <c r="Q182" s="6">
        <v>0</v>
      </c>
      <c r="R182" s="6">
        <v>33.28</v>
      </c>
      <c r="S182" s="6">
        <v>0</v>
      </c>
      <c r="T182" s="6">
        <v>0</v>
      </c>
      <c r="U182" s="6">
        <v>0</v>
      </c>
      <c r="V182" s="6">
        <v>14.72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0.9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2931</v>
      </c>
      <c r="AL182" s="6">
        <v>2922</v>
      </c>
      <c r="AM182" s="6">
        <v>24</v>
      </c>
      <c r="AN182" s="6">
        <v>47812</v>
      </c>
      <c r="AO182" s="6">
        <v>28</v>
      </c>
      <c r="AP182" s="6" t="str" cm="1">
        <f t="array" ref="AP182">_xlfn.IFS(AO182&lt;=15,"&lt;=15",AND(AO182&gt;15,AO182&lt;=20),"15-20",AND(AO182&gt;20,AO182&lt;=25),"20-25",AND(AO182&gt;25,AO182&lt;=30),"25-30",AO182&gt;30,"&gt;30")</f>
        <v>25-30</v>
      </c>
      <c r="AQ182" s="7">
        <v>76.836952173122398</v>
      </c>
      <c r="AR182" s="6">
        <v>4</v>
      </c>
      <c r="AS182" s="6">
        <v>4</v>
      </c>
      <c r="AT182" s="7">
        <v>10.5974468085106</v>
      </c>
      <c r="AU182" s="7">
        <v>10.1</v>
      </c>
      <c r="AV182" s="7">
        <v>3</v>
      </c>
      <c r="AW182" s="7">
        <v>0</v>
      </c>
      <c r="AX182" s="7">
        <v>0.95319148936170195</v>
      </c>
      <c r="AY182" s="7">
        <v>12.69068</v>
      </c>
      <c r="AZ182" s="7">
        <f>AY182</f>
        <v>12.69068</v>
      </c>
      <c r="BA182" s="6" t="str" cm="1">
        <f t="array" ref="BA182">_xlfn.IFS(AZ182&lt;=10,"&lt;=10",AND(AZ182&gt;10,AZ182&lt;=11),"10-11",AND(AZ182&gt;11,AZ182&lt;=12),"11-12",AND(AZ182&gt;12,AZ182&lt;=13),"12-13",AND(AZ182&gt;13,AZ182&lt;=14),"13-14",AND(AZ182&gt;14,AZ182&lt;=15),"14-15")</f>
        <v>12-13</v>
      </c>
      <c r="BB182" s="7">
        <v>12.42834</v>
      </c>
      <c r="BC182" s="7">
        <v>12.387702000000001</v>
      </c>
      <c r="BD182" s="7">
        <v>0.402127659574468</v>
      </c>
      <c r="BE182" s="7">
        <v>10.348723404255299</v>
      </c>
      <c r="BF182" s="7">
        <v>0.497446</v>
      </c>
      <c r="BG182" s="6" t="str" cm="1">
        <f t="array" ref="BG182">_xlfn.IFS(BF182&lt;=0.5,"&lt;=0.5",AND(BF182&gt;0.5,BF182&lt;=1),"0.5-1",AND(BF182&gt;1,BF182&lt;=1.5),"1-1.5",AND(BF182&gt;1.5,BF182&lt;=2),"1.5-2",AND(BF182&gt;2,BF182&lt;=2.5),"2-2.5",AND(BF182&gt;2.5,BF182&lt;=3),"2.5-3")</f>
        <v>&lt;=0.5</v>
      </c>
      <c r="BH182" s="8">
        <v>244</v>
      </c>
      <c r="BI182" s="9">
        <v>235</v>
      </c>
      <c r="BJ182" s="9">
        <v>9.7916666666666696</v>
      </c>
      <c r="BK182" s="9">
        <v>9.81</v>
      </c>
      <c r="BL182" s="9">
        <v>235.44</v>
      </c>
      <c r="BM182" s="9">
        <v>4882.9276595744668</v>
      </c>
      <c r="BN182" s="10">
        <f>K182/$BJ182</f>
        <v>20.245787421693237</v>
      </c>
      <c r="BO182" s="10">
        <f>L182/$BJ182</f>
        <v>1.5033191330889391</v>
      </c>
      <c r="BP182" s="10">
        <f>M182/$BJ182</f>
        <v>3.3988085006145692</v>
      </c>
    </row>
    <row r="183" spans="1:68" x14ac:dyDescent="0.25">
      <c r="A183" s="1">
        <v>51855</v>
      </c>
      <c r="B183" s="1">
        <v>275992</v>
      </c>
      <c r="C183" s="1" t="s">
        <v>118</v>
      </c>
      <c r="D183" s="1">
        <v>4690</v>
      </c>
      <c r="E183" s="1" t="s">
        <v>87</v>
      </c>
      <c r="F183" s="1" t="s">
        <v>78</v>
      </c>
      <c r="G183" s="4">
        <v>44415.520833333336</v>
      </c>
      <c r="H183" s="4">
        <v>44426.591666666667</v>
      </c>
      <c r="I183" s="1">
        <v>3</v>
      </c>
      <c r="J183" s="1" t="s">
        <v>70</v>
      </c>
      <c r="K183" s="5">
        <v>206.67999919255601</v>
      </c>
      <c r="L183" s="5">
        <v>0.15999999394019401</v>
      </c>
      <c r="M183" s="5">
        <v>30.670000195503199</v>
      </c>
      <c r="N183" s="6">
        <v>0</v>
      </c>
      <c r="O183" s="6">
        <v>0</v>
      </c>
      <c r="P183" s="6">
        <v>206.68</v>
      </c>
      <c r="Q183" s="6">
        <v>0</v>
      </c>
      <c r="R183" s="6">
        <v>0</v>
      </c>
      <c r="S183" s="6">
        <v>0</v>
      </c>
      <c r="T183" s="6">
        <v>30.67</v>
      </c>
      <c r="U183" s="6">
        <v>0</v>
      </c>
      <c r="V183" s="6">
        <v>0</v>
      </c>
      <c r="W183" s="6">
        <v>0</v>
      </c>
      <c r="X183" s="6">
        <v>0.16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0.13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3390</v>
      </c>
      <c r="AL183" s="6">
        <v>3446</v>
      </c>
      <c r="AM183" s="6">
        <v>15</v>
      </c>
      <c r="AN183" s="6">
        <v>47703.3</v>
      </c>
      <c r="AO183" s="6">
        <v>27</v>
      </c>
      <c r="AP183" s="6" t="str" cm="1">
        <f t="array" ref="AP183">_xlfn.IFS(AO183&lt;=15,"&lt;=15",AND(AO183&gt;15,AO183&lt;=20),"15-20",AND(AO183&gt;20,AO183&lt;=25),"20-25",AND(AO183&gt;25,AO183&lt;=30),"25-30",AO183&gt;30,"&gt;30")</f>
        <v>25-30</v>
      </c>
      <c r="AQ183" s="7">
        <v>74.006889017415304</v>
      </c>
      <c r="AR183" s="6">
        <v>3</v>
      </c>
      <c r="AS183" s="6">
        <v>3</v>
      </c>
      <c r="AT183" s="7">
        <v>10.5</v>
      </c>
      <c r="AU183" s="7">
        <v>10.568421052631599</v>
      </c>
      <c r="AV183" s="7">
        <v>2</v>
      </c>
      <c r="AW183" s="7">
        <v>1</v>
      </c>
      <c r="AX183" s="7">
        <v>0.617293233082707</v>
      </c>
      <c r="AY183" s="7">
        <v>12.757142</v>
      </c>
      <c r="AZ183" s="7">
        <f>AY183</f>
        <v>12.757142</v>
      </c>
      <c r="BA183" s="6" t="str" cm="1">
        <f t="array" ref="BA183">_xlfn.IFS(AZ183&lt;=10,"&lt;=10",AND(AZ183&gt;10,AZ183&lt;=11),"10-11",AND(AZ183&gt;11,AZ183&lt;=12),"11-12",AND(AZ183&gt;12,AZ183&lt;=13),"12-13",AND(AZ183&gt;13,AZ183&lt;=14),"13-14",AND(AZ183&gt;14,AZ183&lt;=15),"14-15")</f>
        <v>12-13</v>
      </c>
      <c r="BB183" s="7">
        <v>12.757142</v>
      </c>
      <c r="BC183" s="7">
        <v>12.968382999999999</v>
      </c>
      <c r="BD183" s="7">
        <v>0.42255639097744402</v>
      </c>
      <c r="BE183" s="7">
        <v>10.5342105263158</v>
      </c>
      <c r="BF183" s="7">
        <v>-6.8420999999999996E-2</v>
      </c>
      <c r="BG183" s="6" t="str" cm="1">
        <f t="array" ref="BG183">_xlfn.IFS(BF183&lt;=0.5,"&lt;=0.5",AND(BF183&gt;0.5,BF183&lt;=1),"0.5-1",AND(BF183&gt;1,BF183&lt;=1.5),"1-1.5",AND(BF183&gt;1.5,BF183&lt;=2),"1.5-2",AND(BF183&gt;2,BF183&lt;=2.5),"2-2.5",AND(BF183&gt;2.5,BF183&lt;=3),"2.5-3")</f>
        <v>&lt;=0.5</v>
      </c>
      <c r="BH183" s="8">
        <v>190</v>
      </c>
      <c r="BI183" s="9">
        <v>266</v>
      </c>
      <c r="BJ183" s="9">
        <v>11.0833333333333</v>
      </c>
      <c r="BK183" s="9">
        <v>11.07</v>
      </c>
      <c r="BL183" s="9">
        <v>265.68</v>
      </c>
      <c r="BM183" s="9">
        <v>4304.0571428571557</v>
      </c>
      <c r="BN183" s="10">
        <f>K183/$BJ183</f>
        <v>18.647819476020146</v>
      </c>
      <c r="BO183" s="10">
        <f>L183/$BJ183</f>
        <v>1.443608967881454E-2</v>
      </c>
      <c r="BP183" s="10">
        <f>M183/$BJ183</f>
        <v>2.7672180627521765</v>
      </c>
    </row>
    <row r="184" spans="1:68" x14ac:dyDescent="0.25">
      <c r="A184" s="1">
        <v>50154</v>
      </c>
      <c r="B184" s="1">
        <v>272580</v>
      </c>
      <c r="C184" s="1" t="s">
        <v>163</v>
      </c>
      <c r="D184" s="1">
        <v>4694</v>
      </c>
      <c r="E184" s="1" t="s">
        <v>78</v>
      </c>
      <c r="F184" s="1" t="s">
        <v>150</v>
      </c>
      <c r="G184" s="4">
        <v>44074.666666666664</v>
      </c>
      <c r="H184" s="4">
        <v>44085.368055555555</v>
      </c>
      <c r="I184" s="1">
        <v>3</v>
      </c>
      <c r="J184" s="1" t="s">
        <v>66</v>
      </c>
      <c r="K184" s="5">
        <v>200.93000165621399</v>
      </c>
      <c r="L184" s="5">
        <v>18.379999796549502</v>
      </c>
      <c r="M184" s="5">
        <v>38.119999786218003</v>
      </c>
      <c r="N184" s="6">
        <v>200.93</v>
      </c>
      <c r="O184" s="6">
        <v>0</v>
      </c>
      <c r="P184" s="6">
        <v>0</v>
      </c>
      <c r="Q184" s="6">
        <v>0</v>
      </c>
      <c r="R184" s="6">
        <v>36.42</v>
      </c>
      <c r="S184" s="6">
        <v>1.7</v>
      </c>
      <c r="T184" s="6">
        <v>0</v>
      </c>
      <c r="U184" s="6">
        <v>0</v>
      </c>
      <c r="V184" s="6">
        <v>18.38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3393</v>
      </c>
      <c r="AL184" s="6">
        <v>3510</v>
      </c>
      <c r="AM184" s="6">
        <v>12.5</v>
      </c>
      <c r="AN184" s="6">
        <v>47697</v>
      </c>
      <c r="AO184" s="6">
        <v>31</v>
      </c>
      <c r="AP184" s="6" t="str" cm="1">
        <f t="array" ref="AP184">_xlfn.IFS(AO184&lt;=15,"&lt;=15",AND(AO184&gt;15,AO184&lt;=20),"15-20",AND(AO184&gt;20,AO184&lt;=25),"20-25",AND(AO184&gt;25,AO184&lt;=30),"25-30",AO184&gt;30,"&gt;30")</f>
        <v>&gt;30</v>
      </c>
      <c r="AQ184" s="7">
        <v>74.130608974359006</v>
      </c>
      <c r="AR184" s="6">
        <v>4</v>
      </c>
      <c r="AS184" s="6">
        <v>4</v>
      </c>
      <c r="AT184" s="7">
        <v>9.1285156250000004</v>
      </c>
      <c r="AU184" s="7">
        <v>6.61328125</v>
      </c>
      <c r="AV184" s="7">
        <v>2</v>
      </c>
      <c r="AW184" s="7">
        <v>3</v>
      </c>
      <c r="AX184" s="7">
        <v>0.416015625</v>
      </c>
      <c r="AY184" s="7">
        <v>12.997812</v>
      </c>
      <c r="AZ184" s="7">
        <f>AY184</f>
        <v>12.997812</v>
      </c>
      <c r="BA184" s="6" t="str" cm="1">
        <f t="array" ref="BA184">_xlfn.IFS(AZ184&lt;=10,"&lt;=10",AND(AZ184&gt;10,AZ184&lt;=11),"10-11",AND(AZ184&gt;11,AZ184&lt;=12),"11-12",AND(AZ184&gt;12,AZ184&lt;=13),"12-13",AND(AZ184&gt;13,AZ184&lt;=14),"13-14",AND(AZ184&gt;14,AZ184&lt;=15),"14-15")</f>
        <v>12-13</v>
      </c>
      <c r="BB184" s="7">
        <v>13.238984</v>
      </c>
      <c r="BC184" s="7">
        <v>13.695703</v>
      </c>
      <c r="BD184" s="7">
        <v>0.693359375</v>
      </c>
      <c r="BE184" s="7">
        <v>7.8708984375000002</v>
      </c>
      <c r="BF184" s="7">
        <v>2.515234</v>
      </c>
      <c r="BG184" s="6" t="str" cm="1">
        <f t="array" ref="BG184">_xlfn.IFS(BF184&lt;=0.5,"&lt;=0.5",AND(BF184&gt;0.5,BF184&lt;=1),"0.5-1",AND(BF184&gt;1,BF184&lt;=1.5),"1-1.5",AND(BF184&gt;1.5,BF184&lt;=2),"1.5-2",AND(BF184&gt;2,BF184&lt;=2.5),"2-2.5",AND(BF184&gt;2.5,BF184&lt;=3),"2.5-3")</f>
        <v>2.5-3</v>
      </c>
      <c r="BH184" s="8">
        <v>174</v>
      </c>
      <c r="BI184" s="9">
        <v>256</v>
      </c>
      <c r="BJ184" s="9">
        <v>10.6666666666667</v>
      </c>
      <c r="BK184" s="9">
        <v>10.7</v>
      </c>
      <c r="BL184" s="9">
        <v>256.8</v>
      </c>
      <c r="BM184" s="9">
        <v>4471.5937499999864</v>
      </c>
      <c r="BN184" s="10">
        <f>K184/$BJ184</f>
        <v>18.837187655270004</v>
      </c>
      <c r="BO184" s="10">
        <f>L184/$BJ184</f>
        <v>1.7231249809265103</v>
      </c>
      <c r="BP184" s="10">
        <f>M184/$BJ184</f>
        <v>3.5737499799579266</v>
      </c>
    </row>
    <row r="185" spans="1:68" x14ac:dyDescent="0.25">
      <c r="A185" s="1">
        <v>47004</v>
      </c>
      <c r="B185" s="1">
        <v>266793</v>
      </c>
      <c r="C185" s="1" t="s">
        <v>144</v>
      </c>
      <c r="D185" s="1">
        <v>4689</v>
      </c>
      <c r="E185" s="1" t="s">
        <v>87</v>
      </c>
      <c r="F185" s="1" t="s">
        <v>78</v>
      </c>
      <c r="G185" s="4">
        <v>43117.51666666667</v>
      </c>
      <c r="H185" s="4">
        <v>43129.595833333333</v>
      </c>
      <c r="I185" s="1">
        <v>1</v>
      </c>
      <c r="J185" s="1" t="s">
        <v>70</v>
      </c>
      <c r="K185" s="5">
        <v>207.27000228563901</v>
      </c>
      <c r="L185" s="5">
        <v>9.5500000715255808</v>
      </c>
      <c r="M185" s="5">
        <v>31.389999667803401</v>
      </c>
      <c r="N185" s="6">
        <v>207.27</v>
      </c>
      <c r="O185" s="6">
        <v>0</v>
      </c>
      <c r="P185" s="6">
        <v>0</v>
      </c>
      <c r="Q185" s="6">
        <v>0</v>
      </c>
      <c r="R185" s="6">
        <v>31.39</v>
      </c>
      <c r="S185" s="6">
        <v>0</v>
      </c>
      <c r="T185" s="6">
        <v>0</v>
      </c>
      <c r="U185" s="6">
        <v>0</v>
      </c>
      <c r="V185" s="6">
        <v>9.2799999999999994</v>
      </c>
      <c r="W185" s="6">
        <v>0.27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0.31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3539</v>
      </c>
      <c r="AL185" s="6">
        <v>3590</v>
      </c>
      <c r="AM185" s="6">
        <v>0</v>
      </c>
      <c r="AN185" s="6">
        <v>47636</v>
      </c>
      <c r="AO185" s="6">
        <v>16</v>
      </c>
      <c r="AP185" s="6" t="str" cm="1">
        <f t="array" ref="AP185">_xlfn.IFS(AO185&lt;=15,"&lt;=15",AND(AO185&gt;15,AO185&lt;=20),"15-20",AND(AO185&gt;20,AO185&lt;=25),"20-25",AND(AO185&gt;25,AO185&lt;=30),"25-30",AO185&gt;30,"&gt;30")</f>
        <v>15-20</v>
      </c>
      <c r="AQ185" s="7">
        <v>67.807486000589407</v>
      </c>
      <c r="AR185" s="6">
        <v>4</v>
      </c>
      <c r="AS185" s="6">
        <v>4</v>
      </c>
      <c r="AT185" s="7">
        <v>9.8855172413793095</v>
      </c>
      <c r="AU185" s="7">
        <v>9.6048275862069001</v>
      </c>
      <c r="AV185" s="7">
        <v>2</v>
      </c>
      <c r="AW185" s="7">
        <v>1</v>
      </c>
      <c r="AX185" s="7">
        <v>0.94275862068965499</v>
      </c>
      <c r="AY185" s="7" t="s">
        <v>67</v>
      </c>
      <c r="AZ185" s="7">
        <f>AL185/BI185</f>
        <v>12.379310344827585</v>
      </c>
      <c r="BA185" s="6" t="str" cm="1">
        <f t="array" ref="BA185">_xlfn.IFS(AZ185&lt;=10,"&lt;=10",AND(AZ185&gt;10,AZ185&lt;=11),"10-11",AND(AZ185&gt;11,AZ185&lt;=12),"11-12",AND(AZ185&gt;12,AZ185&lt;=13),"12-13",AND(AZ185&gt;13,AZ185&lt;=14),"13-14",AND(AZ185&gt;14,AZ185&lt;=15),"14-15")</f>
        <v>12-13</v>
      </c>
      <c r="BB185" s="7">
        <v>12.207585999999999</v>
      </c>
      <c r="BC185" s="7">
        <v>12.382586</v>
      </c>
      <c r="BD185" s="7">
        <v>0.50068965517241404</v>
      </c>
      <c r="BE185" s="7">
        <v>9.7451724137930995</v>
      </c>
      <c r="BF185" s="7">
        <v>0.28068900000000002</v>
      </c>
      <c r="BG185" s="6" t="str" cm="1">
        <f t="array" ref="BG185">_xlfn.IFS(BF185&lt;=0.5,"&lt;=0.5",AND(BF185&gt;0.5,BF185&lt;=1),"0.5-1",AND(BF185&gt;1,BF185&lt;=1.5),"1-1.5",AND(BF185&gt;1.5,BF185&lt;=2),"1.5-2",AND(BF185&gt;2,BF185&lt;=2.5),"2-2.5",AND(BF185&gt;2.5,BF185&lt;=3),"2.5-3")</f>
        <v>&lt;=0.5</v>
      </c>
      <c r="BH185" s="8">
        <v>0</v>
      </c>
      <c r="BI185" s="9">
        <v>290</v>
      </c>
      <c r="BJ185" s="9">
        <v>12.0833333333333</v>
      </c>
      <c r="BK185" s="9">
        <v>12.08</v>
      </c>
      <c r="BL185" s="9">
        <v>289.92</v>
      </c>
      <c r="BM185" s="9">
        <v>3942.2896551724248</v>
      </c>
      <c r="BN185" s="10">
        <f>K185/$BJ185</f>
        <v>17.153379499501206</v>
      </c>
      <c r="BO185" s="10">
        <f>L185/$BJ185</f>
        <v>0.7903448335055675</v>
      </c>
      <c r="BP185" s="10">
        <f>M185/$BJ185</f>
        <v>2.5977930759561505</v>
      </c>
    </row>
    <row r="186" spans="1:68" x14ac:dyDescent="0.25">
      <c r="A186" s="1">
        <v>45935</v>
      </c>
      <c r="B186" s="1">
        <v>279834</v>
      </c>
      <c r="C186" s="1" t="s">
        <v>128</v>
      </c>
      <c r="D186" s="1">
        <v>4692</v>
      </c>
      <c r="E186" s="1" t="s">
        <v>121</v>
      </c>
      <c r="F186" s="1" t="s">
        <v>84</v>
      </c>
      <c r="G186" s="4">
        <v>43553.666666666664</v>
      </c>
      <c r="H186" s="4">
        <v>43562.604166666664</v>
      </c>
      <c r="I186" s="1">
        <v>1</v>
      </c>
      <c r="J186" s="1" t="s">
        <v>66</v>
      </c>
      <c r="K186" s="5">
        <v>182.69000029563901</v>
      </c>
      <c r="L186" s="5">
        <v>3.44000000692904</v>
      </c>
      <c r="M186" s="5">
        <v>33.029999901850999</v>
      </c>
      <c r="N186" s="6">
        <v>182.69</v>
      </c>
      <c r="O186" s="6">
        <v>0</v>
      </c>
      <c r="P186" s="6">
        <v>0</v>
      </c>
      <c r="Q186" s="6">
        <v>0</v>
      </c>
      <c r="R186" s="6">
        <v>33.03</v>
      </c>
      <c r="S186" s="6">
        <v>0</v>
      </c>
      <c r="T186" s="6">
        <v>0</v>
      </c>
      <c r="U186" s="6">
        <v>0</v>
      </c>
      <c r="V186" s="6">
        <v>3.44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2930</v>
      </c>
      <c r="AL186" s="6">
        <v>2842</v>
      </c>
      <c r="AM186" s="6">
        <v>23</v>
      </c>
      <c r="AN186" s="6">
        <v>47620.800000000003</v>
      </c>
      <c r="AO186" s="6">
        <v>28</v>
      </c>
      <c r="AP186" s="6" t="str" cm="1">
        <f t="array" ref="AP186">_xlfn.IFS(AO186&lt;=15,"&lt;=15",AND(AO186&gt;15,AO186&lt;=20),"15-20",AND(AO186&gt;20,AO186&lt;=25),"20-25",AND(AO186&gt;25,AO186&lt;=30),"25-30",AO186&gt;30,"&gt;30")</f>
        <v>25-30</v>
      </c>
      <c r="AQ186" s="7">
        <v>81.154501158239498</v>
      </c>
      <c r="AR186" s="6">
        <v>4</v>
      </c>
      <c r="AS186" s="6">
        <v>4</v>
      </c>
      <c r="AT186" s="7">
        <v>10.296261682242999</v>
      </c>
      <c r="AU186" s="7">
        <v>9.1999999999999993</v>
      </c>
      <c r="AV186" s="7">
        <v>3</v>
      </c>
      <c r="AW186" s="7">
        <v>3</v>
      </c>
      <c r="AX186" s="7">
        <v>0.26869158878504701</v>
      </c>
      <c r="AY186" s="7">
        <v>13.65799</v>
      </c>
      <c r="AZ186" s="7">
        <f>AY186</f>
        <v>13.65799</v>
      </c>
      <c r="BA186" s="6" t="str" cm="1">
        <f t="array" ref="BA186">_xlfn.IFS(AZ186&lt;=10,"&lt;=10",AND(AZ186&gt;10,AZ186&lt;=11),"10-11",AND(AZ186&gt;11,AZ186&lt;=12),"11-12",AND(AZ186&gt;12,AZ186&lt;=13),"12-13",AND(AZ186&gt;13,AZ186&lt;=14),"13-14",AND(AZ186&gt;14,AZ186&lt;=15),"14-15")</f>
        <v>13-14</v>
      </c>
      <c r="BB186" s="7">
        <v>13.65799</v>
      </c>
      <c r="BC186" s="7">
        <v>13.247149</v>
      </c>
      <c r="BD186" s="7">
        <v>0.26869158878504701</v>
      </c>
      <c r="BE186" s="7">
        <v>9.7481308411214993</v>
      </c>
      <c r="BF186" s="7">
        <v>1.0962609999999999</v>
      </c>
      <c r="BG186" s="6" t="str" cm="1">
        <f t="array" ref="BG186">_xlfn.IFS(BF186&lt;=0.5,"&lt;=0.5",AND(BF186&gt;0.5,BF186&lt;=1),"0.5-1",AND(BF186&gt;1,BF186&lt;=1.5),"1-1.5",AND(BF186&gt;1.5,BF186&lt;=2),"1.5-2",AND(BF186&gt;2,BF186&lt;=2.5),"2-2.5",AND(BF186&gt;2.5,BF186&lt;=3),"2.5-3")</f>
        <v>1-1.5</v>
      </c>
      <c r="BH186" s="8">
        <v>287</v>
      </c>
      <c r="BI186" s="9">
        <v>214</v>
      </c>
      <c r="BJ186" s="9">
        <v>8.9166666666666696</v>
      </c>
      <c r="BK186" s="9">
        <v>8.94</v>
      </c>
      <c r="BL186" s="9">
        <v>214.56</v>
      </c>
      <c r="BM186" s="9">
        <v>5340.6504672897181</v>
      </c>
      <c r="BN186" s="10">
        <f>K186/$BJ186</f>
        <v>20.48859816399689</v>
      </c>
      <c r="BO186" s="10">
        <f>L186/$BJ186</f>
        <v>0.38579439330045295</v>
      </c>
      <c r="BP186" s="10">
        <f>M186/$BJ186</f>
        <v>3.7042990544131951</v>
      </c>
    </row>
    <row r="187" spans="1:68" x14ac:dyDescent="0.25">
      <c r="A187" s="1">
        <v>52259</v>
      </c>
      <c r="B187" s="1">
        <v>279007</v>
      </c>
      <c r="C187" s="1" t="s">
        <v>140</v>
      </c>
      <c r="D187" s="1">
        <v>4691</v>
      </c>
      <c r="E187" s="1" t="s">
        <v>65</v>
      </c>
      <c r="F187" s="1" t="s">
        <v>78</v>
      </c>
      <c r="G187" s="4">
        <v>44459.416666666664</v>
      </c>
      <c r="H187" s="4">
        <v>44468.8125</v>
      </c>
      <c r="I187" s="1">
        <v>3</v>
      </c>
      <c r="J187" s="1" t="s">
        <v>70</v>
      </c>
      <c r="K187" s="5">
        <v>189.659998178482</v>
      </c>
      <c r="L187" s="5">
        <v>26.198999782092901</v>
      </c>
      <c r="M187" s="5">
        <v>27.4499997794628</v>
      </c>
      <c r="N187" s="6">
        <v>0</v>
      </c>
      <c r="O187" s="6">
        <v>16</v>
      </c>
      <c r="P187" s="6">
        <v>173.66</v>
      </c>
      <c r="Q187" s="6">
        <v>0</v>
      </c>
      <c r="R187" s="6">
        <v>0</v>
      </c>
      <c r="S187" s="6">
        <v>1.9</v>
      </c>
      <c r="T187" s="6">
        <v>25.55</v>
      </c>
      <c r="U187" s="6">
        <v>0</v>
      </c>
      <c r="V187" s="6">
        <v>0</v>
      </c>
      <c r="W187" s="6">
        <v>0</v>
      </c>
      <c r="X187" s="6">
        <v>0.02</v>
      </c>
      <c r="Y187" s="6">
        <v>0</v>
      </c>
      <c r="Z187" s="6">
        <v>0</v>
      </c>
      <c r="AA187" s="6">
        <v>4.58</v>
      </c>
      <c r="AB187" s="6">
        <v>26.169</v>
      </c>
      <c r="AC187" s="6">
        <v>0</v>
      </c>
      <c r="AD187" s="6">
        <v>0</v>
      </c>
      <c r="AE187" s="6">
        <v>7.0000000000000007E-2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3066</v>
      </c>
      <c r="AL187" s="6">
        <v>3106</v>
      </c>
      <c r="AM187" s="6">
        <v>3</v>
      </c>
      <c r="AN187" s="6">
        <v>47323</v>
      </c>
      <c r="AO187" s="6">
        <v>26</v>
      </c>
      <c r="AP187" s="6" t="str" cm="1">
        <f t="array" ref="AP187">_xlfn.IFS(AO187&lt;=15,"&lt;=15",AND(AO187&gt;15,AO187&lt;=20),"15-20",AND(AO187&gt;20,AO187&lt;=25),"20-25",AND(AO187&gt;25,AO187&lt;=30),"25-30",AO187&gt;30,"&gt;30")</f>
        <v>25-30</v>
      </c>
      <c r="AQ187" s="7">
        <v>80.568433048433107</v>
      </c>
      <c r="AR187" s="6">
        <v>4</v>
      </c>
      <c r="AS187" s="6">
        <v>4</v>
      </c>
      <c r="AT187" s="7">
        <v>7.6840000000000002</v>
      </c>
      <c r="AU187" s="7">
        <v>5.5</v>
      </c>
      <c r="AV187" s="7">
        <v>3</v>
      </c>
      <c r="AW187" s="7">
        <v>3</v>
      </c>
      <c r="AX187" s="7">
        <v>1.3520000000000001</v>
      </c>
      <c r="AY187" s="7">
        <v>13.597066</v>
      </c>
      <c r="AZ187" s="7">
        <f>AY187</f>
        <v>13.597066</v>
      </c>
      <c r="BA187" s="6" t="str" cm="1">
        <f t="array" ref="BA187">_xlfn.IFS(AZ187&lt;=10,"&lt;=10",AND(AZ187&gt;10,AZ187&lt;=11),"10-11",AND(AZ187&gt;11,AZ187&lt;=12),"11-12",AND(AZ187&gt;12,AZ187&lt;=13),"12-13",AND(AZ187&gt;13,AZ187&lt;=14),"13-14",AND(AZ187&gt;14,AZ187&lt;=15),"14-15")</f>
        <v>13-14</v>
      </c>
      <c r="BB187" s="7">
        <v>13.597066</v>
      </c>
      <c r="BC187" s="7">
        <v>13.773866</v>
      </c>
      <c r="BD187" s="7">
        <v>1.6919999999999999</v>
      </c>
      <c r="BE187" s="7">
        <v>6.5919999999999996</v>
      </c>
      <c r="BF187" s="7">
        <v>2.1840000000000002</v>
      </c>
      <c r="BG187" s="6" t="str" cm="1">
        <f t="array" ref="BG187">_xlfn.IFS(BF187&lt;=0.5,"&lt;=0.5",AND(BF187&gt;0.5,BF187&lt;=1),"0.5-1",AND(BF187&gt;1,BF187&lt;=1.5),"1-1.5",AND(BF187&gt;1.5,BF187&lt;=2),"1.5-2",AND(BF187&gt;2,BF187&lt;=2.5),"2-2.5",AND(BF187&gt;2.5,BF187&lt;=3),"2.5-3")</f>
        <v>2-2.5</v>
      </c>
      <c r="BH187" s="8">
        <v>39</v>
      </c>
      <c r="BI187" s="9">
        <v>225</v>
      </c>
      <c r="BJ187" s="9">
        <v>9.375</v>
      </c>
      <c r="BK187" s="9">
        <v>9.99</v>
      </c>
      <c r="BL187" s="9">
        <v>239.76</v>
      </c>
      <c r="BM187" s="9">
        <v>5047.7866666666669</v>
      </c>
      <c r="BN187" s="10">
        <f>K187/$BJ187</f>
        <v>20.230399805704746</v>
      </c>
      <c r="BO187" s="10">
        <f>L187/$BJ187</f>
        <v>2.7945599767565761</v>
      </c>
      <c r="BP187" s="10">
        <f>M187/$BJ187</f>
        <v>2.9279999764760318</v>
      </c>
    </row>
    <row r="188" spans="1:68" x14ac:dyDescent="0.25">
      <c r="A188" s="1">
        <v>45488</v>
      </c>
      <c r="B188" s="1">
        <v>261964</v>
      </c>
      <c r="C188" s="1" t="s">
        <v>118</v>
      </c>
      <c r="D188" s="1">
        <v>4690</v>
      </c>
      <c r="E188" s="1" t="s">
        <v>78</v>
      </c>
      <c r="F188" s="1" t="s">
        <v>119</v>
      </c>
      <c r="G188" s="4">
        <v>43220.604166666664</v>
      </c>
      <c r="H188" s="4">
        <v>43230.491666666669</v>
      </c>
      <c r="I188" s="1">
        <v>2</v>
      </c>
      <c r="J188" s="1" t="s">
        <v>70</v>
      </c>
      <c r="K188" s="5">
        <v>194.77999989191699</v>
      </c>
      <c r="L188" s="5">
        <v>6.5000001105169503</v>
      </c>
      <c r="M188" s="5">
        <v>28.669999887545899</v>
      </c>
      <c r="N188" s="6">
        <v>194.78</v>
      </c>
      <c r="O188" s="6">
        <v>0</v>
      </c>
      <c r="P188" s="6">
        <v>0</v>
      </c>
      <c r="Q188" s="6">
        <v>0</v>
      </c>
      <c r="R188" s="6">
        <v>28.67</v>
      </c>
      <c r="S188" s="6">
        <v>0</v>
      </c>
      <c r="T188" s="6">
        <v>0</v>
      </c>
      <c r="U188" s="6">
        <v>0</v>
      </c>
      <c r="V188" s="6">
        <v>6.5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3011</v>
      </c>
      <c r="AL188" s="6">
        <v>3011</v>
      </c>
      <c r="AM188" s="6">
        <v>79.5</v>
      </c>
      <c r="AN188" s="6">
        <v>47201.33</v>
      </c>
      <c r="AO188" s="6">
        <v>30</v>
      </c>
      <c r="AP188" s="6" t="str" cm="1">
        <f t="array" ref="AP188">_xlfn.IFS(AO188&lt;=15,"&lt;=15",AND(AO188&gt;15,AO188&lt;=20),"15-20",AND(AO188&gt;20,AO188&lt;=25),"20-25",AND(AO188&gt;25,AO188&lt;=30),"25-30",AO188&gt;30,"&gt;30")</f>
        <v>25-30</v>
      </c>
      <c r="AQ188" s="7">
        <v>73.4287215550507</v>
      </c>
      <c r="AR188" s="6">
        <v>4</v>
      </c>
      <c r="AS188" s="6">
        <v>4</v>
      </c>
      <c r="AT188" s="7">
        <v>10.5048523206751</v>
      </c>
      <c r="AU188" s="7">
        <v>10.1732067510549</v>
      </c>
      <c r="AV188" s="7">
        <v>3</v>
      </c>
      <c r="AW188" s="7">
        <v>1</v>
      </c>
      <c r="AX188" s="7">
        <v>1.3881856540084401</v>
      </c>
      <c r="AY188" s="7">
        <v>12.687426</v>
      </c>
      <c r="AZ188" s="7">
        <f>AY188</f>
        <v>12.687426</v>
      </c>
      <c r="BA188" s="6" t="str" cm="1">
        <f t="array" ref="BA188">_xlfn.IFS(AZ188&lt;=10,"&lt;=10",AND(AZ188&gt;10,AZ188&lt;=11),"10-11",AND(AZ188&gt;11,AZ188&lt;=12),"11-12",AND(AZ188&gt;12,AZ188&lt;=13),"12-13",AND(AZ188&gt;13,AZ188&lt;=14),"13-14",AND(AZ188&gt;14,AZ188&lt;=15),"14-15")</f>
        <v>12-13</v>
      </c>
      <c r="BB188" s="7">
        <v>12.687426</v>
      </c>
      <c r="BC188" s="7">
        <v>12.687172</v>
      </c>
      <c r="BD188" s="7">
        <v>0.78396624472573795</v>
      </c>
      <c r="BE188" s="7">
        <v>10.339029535865</v>
      </c>
      <c r="BF188" s="7">
        <v>0.33164500000000002</v>
      </c>
      <c r="BG188" s="6" t="str" cm="1">
        <f t="array" ref="BG188">_xlfn.IFS(BF188&lt;=0.5,"&lt;=0.5",AND(BF188&gt;0.5,BF188&lt;=1),"0.5-1",AND(BF188&gt;1,BF188&lt;=1.5),"1-1.5",AND(BF188&gt;1.5,BF188&lt;=2),"1.5-2",AND(BF188&gt;2,BF188&lt;=2.5),"2-2.5",AND(BF188&gt;2.5,BF188&lt;=3),"2.5-3")</f>
        <v>&lt;=0.5</v>
      </c>
      <c r="BH188" s="8">
        <v>957</v>
      </c>
      <c r="BI188" s="9">
        <v>237</v>
      </c>
      <c r="BJ188" s="9">
        <v>9.875</v>
      </c>
      <c r="BK188" s="9">
        <v>9.89</v>
      </c>
      <c r="BL188" s="9">
        <v>237.36</v>
      </c>
      <c r="BM188" s="9">
        <v>4779.8815189873421</v>
      </c>
      <c r="BN188" s="10">
        <f>K188/$BJ188</f>
        <v>19.724556951080203</v>
      </c>
      <c r="BO188" s="10">
        <f>L188/$BJ188</f>
        <v>0.65822785929285577</v>
      </c>
      <c r="BP188" s="10">
        <f>M188/$BJ188</f>
        <v>2.9032911278527491</v>
      </c>
    </row>
    <row r="189" spans="1:68" x14ac:dyDescent="0.25">
      <c r="A189" s="1">
        <v>45489</v>
      </c>
      <c r="B189" s="1">
        <v>262959</v>
      </c>
      <c r="C189" s="1" t="s">
        <v>118</v>
      </c>
      <c r="D189" s="1">
        <v>4690</v>
      </c>
      <c r="E189" s="1" t="s">
        <v>83</v>
      </c>
      <c r="F189" s="1" t="s">
        <v>78</v>
      </c>
      <c r="G189" s="4">
        <v>43261.333333333336</v>
      </c>
      <c r="H189" s="4">
        <v>43272.666666666664</v>
      </c>
      <c r="I189" s="1">
        <v>2</v>
      </c>
      <c r="J189" s="1" t="s">
        <v>70</v>
      </c>
      <c r="K189" s="5">
        <v>196.679999788602</v>
      </c>
      <c r="L189" s="5">
        <v>0.73000000417232502</v>
      </c>
      <c r="M189" s="5">
        <v>30.610000232855501</v>
      </c>
      <c r="N189" s="6">
        <v>196.68</v>
      </c>
      <c r="O189" s="6">
        <v>0</v>
      </c>
      <c r="P189" s="6">
        <v>0</v>
      </c>
      <c r="Q189" s="6">
        <v>0</v>
      </c>
      <c r="R189" s="6">
        <v>30.61</v>
      </c>
      <c r="S189" s="6">
        <v>0</v>
      </c>
      <c r="T189" s="6">
        <v>0</v>
      </c>
      <c r="U189" s="6">
        <v>0</v>
      </c>
      <c r="V189" s="6">
        <v>0.73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3289</v>
      </c>
      <c r="AL189" s="6">
        <v>3229</v>
      </c>
      <c r="AM189" s="6">
        <v>159</v>
      </c>
      <c r="AN189" s="6">
        <v>47170.9</v>
      </c>
      <c r="AO189" s="6">
        <v>31</v>
      </c>
      <c r="AP189" s="6" t="str" cm="1">
        <f t="array" ref="AP189">_xlfn.IFS(AO189&lt;=15,"&lt;=15",AND(AO189&gt;15,AO189&lt;=20),"15-20",AND(AO189&gt;20,AO189&lt;=25),"20-25",AND(AO189&gt;25,AO189&lt;=30),"25-30",AO189&gt;30,"&gt;30")</f>
        <v>&gt;30</v>
      </c>
      <c r="AQ189" s="7">
        <v>67.247834338863797</v>
      </c>
      <c r="AR189" s="6">
        <v>5</v>
      </c>
      <c r="AS189" s="6">
        <v>5</v>
      </c>
      <c r="AT189" s="7">
        <v>10.7</v>
      </c>
      <c r="AU189" s="7">
        <v>9.8000000000000007</v>
      </c>
      <c r="AV189" s="7">
        <v>3</v>
      </c>
      <c r="AW189" s="7">
        <v>1</v>
      </c>
      <c r="AX189" s="7">
        <v>2.1139705882352899</v>
      </c>
      <c r="AY189" s="7">
        <v>12.093161</v>
      </c>
      <c r="AZ189" s="7">
        <f>AY189</f>
        <v>12.093161</v>
      </c>
      <c r="BA189" s="6" t="str" cm="1">
        <f t="array" ref="BA189">_xlfn.IFS(AZ189&lt;=10,"&lt;=10",AND(AZ189&gt;10,AZ189&lt;=11),"10-11",AND(AZ189&gt;11,AZ189&lt;=12),"11-12",AND(AZ189&gt;12,AZ189&lt;=13),"12-13",AND(AZ189&gt;13,AZ189&lt;=14),"13-14",AND(AZ189&gt;14,AZ189&lt;=15),"14-15")</f>
        <v>12-13</v>
      </c>
      <c r="BB189" s="7">
        <v>12.093161</v>
      </c>
      <c r="BC189" s="7">
        <v>11.868308000000001</v>
      </c>
      <c r="BD189" s="7">
        <v>1.37095588235294</v>
      </c>
      <c r="BE189" s="7">
        <v>10.25</v>
      </c>
      <c r="BF189" s="7">
        <v>0.9</v>
      </c>
      <c r="BG189" s="6" t="str" cm="1">
        <f t="array" ref="BG189">_xlfn.IFS(BF189&lt;=0.5,"&lt;=0.5",AND(BF189&gt;0.5,BF189&lt;=1),"0.5-1",AND(BF189&gt;1,BF189&lt;=1.5),"1-1.5",AND(BF189&gt;1.5,BF189&lt;=2),"1.5-2",AND(BF189&gt;2,BF189&lt;=2.5),"2-2.5",AND(BF189&gt;2.5,BF189&lt;=3),"2.5-3")</f>
        <v>0.5-1</v>
      </c>
      <c r="BH189" s="8">
        <v>1809</v>
      </c>
      <c r="BI189" s="9">
        <v>272</v>
      </c>
      <c r="BJ189" s="9">
        <v>11.3333333333333</v>
      </c>
      <c r="BK189" s="9">
        <v>11.33</v>
      </c>
      <c r="BL189" s="9">
        <v>271.92</v>
      </c>
      <c r="BM189" s="9">
        <v>4162.13823529413</v>
      </c>
      <c r="BN189" s="10">
        <f>K189/$BJ189</f>
        <v>17.354117628406112</v>
      </c>
      <c r="BO189" s="10">
        <f>L189/$BJ189</f>
        <v>6.4411765074028862E-2</v>
      </c>
      <c r="BP189" s="10">
        <f>M189/$BJ189</f>
        <v>2.700882373487258</v>
      </c>
    </row>
    <row r="190" spans="1:68" x14ac:dyDescent="0.25">
      <c r="A190" s="1">
        <v>47008</v>
      </c>
      <c r="B190" s="1">
        <v>266615</v>
      </c>
      <c r="C190" s="1" t="s">
        <v>144</v>
      </c>
      <c r="D190" s="1">
        <v>4689</v>
      </c>
      <c r="E190" s="1" t="s">
        <v>78</v>
      </c>
      <c r="F190" s="1" t="s">
        <v>84</v>
      </c>
      <c r="G190" s="4">
        <v>43301.775000000001</v>
      </c>
      <c r="H190" s="4">
        <v>43311.60833333333</v>
      </c>
      <c r="I190" s="1">
        <v>3</v>
      </c>
      <c r="J190" s="1" t="s">
        <v>70</v>
      </c>
      <c r="K190" s="5">
        <v>180.379999717077</v>
      </c>
      <c r="L190" s="5">
        <v>5.8000000019868203</v>
      </c>
      <c r="M190" s="5">
        <v>31.6000000635783</v>
      </c>
      <c r="N190" s="6">
        <v>180.38</v>
      </c>
      <c r="O190" s="6">
        <v>0</v>
      </c>
      <c r="P190" s="6">
        <v>0</v>
      </c>
      <c r="Q190" s="6">
        <v>0</v>
      </c>
      <c r="R190" s="6">
        <v>31.3</v>
      </c>
      <c r="S190" s="6">
        <v>0.3</v>
      </c>
      <c r="T190" s="6">
        <v>0</v>
      </c>
      <c r="U190" s="6">
        <v>0</v>
      </c>
      <c r="V190" s="6">
        <v>5.7</v>
      </c>
      <c r="W190" s="6">
        <v>0.1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0.66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2832</v>
      </c>
      <c r="AL190" s="6">
        <v>2918</v>
      </c>
      <c r="AM190" s="6">
        <v>60</v>
      </c>
      <c r="AN190" s="6">
        <v>47078</v>
      </c>
      <c r="AO190" s="6">
        <v>31</v>
      </c>
      <c r="AP190" s="6" t="str" cm="1">
        <f t="array" ref="AP190">_xlfn.IFS(AO190&lt;=15,"&lt;=15",AND(AO190&gt;15,AO190&lt;=20),"15-20",AND(AO190&gt;20,AO190&lt;=25),"20-25",AND(AO190&gt;25,AO190&lt;=30),"25-30",AO190&gt;30,"&gt;30")</f>
        <v>&gt;30</v>
      </c>
      <c r="AQ190" s="7">
        <v>73.394248877299702</v>
      </c>
      <c r="AR190" s="6">
        <v>5</v>
      </c>
      <c r="AS190" s="6">
        <v>5</v>
      </c>
      <c r="AT190" s="7">
        <v>10.6</v>
      </c>
      <c r="AU190" s="7">
        <v>10</v>
      </c>
      <c r="AV190" s="7">
        <v>3</v>
      </c>
      <c r="AW190" s="7">
        <v>0</v>
      </c>
      <c r="AX190" s="7">
        <v>1.5614406779661001</v>
      </c>
      <c r="AY190" s="7">
        <v>12.000254</v>
      </c>
      <c r="AZ190" s="7">
        <f>AY190</f>
        <v>12.000254</v>
      </c>
      <c r="BA190" s="6" t="str" cm="1">
        <f t="array" ref="BA190">_xlfn.IFS(AZ190&lt;=10,"&lt;=10",AND(AZ190&gt;10,AZ190&lt;=11),"10-11",AND(AZ190&gt;11,AZ190&lt;=12),"11-12",AND(AZ190&gt;12,AZ190&lt;=13),"12-13",AND(AZ190&gt;13,AZ190&lt;=14),"13-14",AND(AZ190&gt;14,AZ190&lt;=15),"14-15")</f>
        <v>12-13</v>
      </c>
      <c r="BB190" s="7">
        <v>12.000254</v>
      </c>
      <c r="BC190" s="7">
        <v>12.365084</v>
      </c>
      <c r="BD190" s="7">
        <v>1.13559322033898</v>
      </c>
      <c r="BE190" s="7">
        <v>10.3</v>
      </c>
      <c r="BF190" s="7">
        <v>0.6</v>
      </c>
      <c r="BG190" s="6" t="str" cm="1">
        <f t="array" ref="BG190">_xlfn.IFS(BF190&lt;=0.5,"&lt;=0.5",AND(BF190&gt;0.5,BF190&lt;=1),"0.5-1",AND(BF190&gt;1,BF190&lt;=1.5),"1-1.5",AND(BF190&gt;1.5,BF190&lt;=2),"1.5-2",AND(BF190&gt;2,BF190&lt;=2.5),"2-2.5",AND(BF190&gt;2.5,BF190&lt;=3),"2.5-3")</f>
        <v>0.5-1</v>
      </c>
      <c r="BH190" s="8">
        <v>756</v>
      </c>
      <c r="BI190" s="9">
        <v>236</v>
      </c>
      <c r="BJ190" s="9">
        <v>9.8333333333333304</v>
      </c>
      <c r="BK190" s="9">
        <v>9.83</v>
      </c>
      <c r="BL190" s="9">
        <v>235.92</v>
      </c>
      <c r="BM190" s="9">
        <v>4787.5932203389848</v>
      </c>
      <c r="BN190" s="10">
        <f>K190/$BJ190</f>
        <v>18.343728784787498</v>
      </c>
      <c r="BO190" s="10">
        <f>L190/$BJ190</f>
        <v>0.58983050867662601</v>
      </c>
      <c r="BP190" s="10">
        <f>M190/$BJ190</f>
        <v>3.213559328499489</v>
      </c>
    </row>
    <row r="191" spans="1:68" x14ac:dyDescent="0.25">
      <c r="A191" s="1">
        <v>50258</v>
      </c>
      <c r="B191" s="1">
        <v>272728</v>
      </c>
      <c r="C191" s="1" t="s">
        <v>128</v>
      </c>
      <c r="D191" s="1">
        <v>4692</v>
      </c>
      <c r="E191" s="1" t="s">
        <v>71</v>
      </c>
      <c r="F191" s="1" t="s">
        <v>82</v>
      </c>
      <c r="G191" s="4">
        <v>44118.416666666664</v>
      </c>
      <c r="H191" s="4">
        <v>44130.104166666664</v>
      </c>
      <c r="I191" s="1">
        <v>4</v>
      </c>
      <c r="J191" s="1" t="s">
        <v>66</v>
      </c>
      <c r="K191" s="5">
        <v>209.500000953674</v>
      </c>
      <c r="L191" s="5">
        <v>27.669999991853999</v>
      </c>
      <c r="M191" s="5">
        <v>43.910000056028402</v>
      </c>
      <c r="N191" s="6">
        <v>0</v>
      </c>
      <c r="O191" s="6">
        <v>0</v>
      </c>
      <c r="P191" s="6">
        <v>209.5</v>
      </c>
      <c r="Q191" s="6">
        <v>0</v>
      </c>
      <c r="R191" s="6">
        <v>0</v>
      </c>
      <c r="S191" s="6">
        <v>0</v>
      </c>
      <c r="T191" s="6">
        <v>43.91</v>
      </c>
      <c r="U191" s="6">
        <v>0</v>
      </c>
      <c r="V191" s="6">
        <v>0</v>
      </c>
      <c r="W191" s="6">
        <v>0</v>
      </c>
      <c r="X191" s="6">
        <v>4.12</v>
      </c>
      <c r="Y191" s="6">
        <v>0</v>
      </c>
      <c r="Z191" s="6">
        <v>0</v>
      </c>
      <c r="AA191" s="6">
        <v>0</v>
      </c>
      <c r="AB191" s="6">
        <v>23.55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3770</v>
      </c>
      <c r="AL191" s="6">
        <v>3763</v>
      </c>
      <c r="AM191" s="6">
        <v>0</v>
      </c>
      <c r="AN191" s="6">
        <v>47013</v>
      </c>
      <c r="AO191" s="6">
        <v>28</v>
      </c>
      <c r="AP191" s="6" t="str" cm="1">
        <f t="array" ref="AP191">_xlfn.IFS(AO191&lt;=15,"&lt;=15",AND(AO191&gt;15,AO191&lt;=20),"15-20",AND(AO191&gt;20,AO191&lt;=25),"20-25",AND(AO191&gt;25,AO191&lt;=30),"25-30",AO191&gt;30,"&gt;30")</f>
        <v>25-30</v>
      </c>
      <c r="AQ191" s="7">
        <v>67.026862026862005</v>
      </c>
      <c r="AR191" s="6">
        <v>4</v>
      </c>
      <c r="AS191" s="6">
        <v>4</v>
      </c>
      <c r="AT191" s="7">
        <v>7.0257142857142902</v>
      </c>
      <c r="AU191" s="7">
        <v>5.6064285714285704</v>
      </c>
      <c r="AV191" s="7">
        <v>3</v>
      </c>
      <c r="AW191" s="7">
        <v>3</v>
      </c>
      <c r="AX191" s="7">
        <v>1.34</v>
      </c>
      <c r="AY191" s="7">
        <v>13.493392</v>
      </c>
      <c r="AZ191" s="7">
        <f>AY191</f>
        <v>13.493392</v>
      </c>
      <c r="BA191" s="6" t="str" cm="1">
        <f t="array" ref="BA191">_xlfn.IFS(AZ191&lt;=10,"&lt;=10",AND(AZ191&gt;10,AZ191&lt;=11),"10-11",AND(AZ191&gt;11,AZ191&lt;=12),"11-12",AND(AZ191&gt;12,AZ191&lt;=13),"12-13",AND(AZ191&gt;13,AZ191&lt;=14),"13-14",AND(AZ191&gt;14,AZ191&lt;=15),"14-15")</f>
        <v>13-14</v>
      </c>
      <c r="BB191" s="7">
        <v>12.635178</v>
      </c>
      <c r="BC191" s="7">
        <v>12.60275</v>
      </c>
      <c r="BD191" s="7">
        <v>1.35928571428571</v>
      </c>
      <c r="BE191" s="7">
        <v>6.3160714285714299</v>
      </c>
      <c r="BF191" s="7">
        <v>1.4192849999999999</v>
      </c>
      <c r="BG191" s="6" t="str" cm="1">
        <f t="array" ref="BG191">_xlfn.IFS(BF191&lt;=0.5,"&lt;=0.5",AND(BF191&gt;0.5,BF191&lt;=1),"0.5-1",AND(BF191&gt;1,BF191&lt;=1.5),"1-1.5",AND(BF191&gt;1.5,BF191&lt;=2),"1.5-2",AND(BF191&gt;2,BF191&lt;=2.5),"2-2.5",AND(BF191&gt;2.5,BF191&lt;=3),"2.5-3")</f>
        <v>1-1.5</v>
      </c>
      <c r="BH191" s="8">
        <v>0</v>
      </c>
      <c r="BI191" s="9">
        <v>280</v>
      </c>
      <c r="BJ191" s="9">
        <v>11.6666666666667</v>
      </c>
      <c r="BK191" s="9">
        <v>12.27</v>
      </c>
      <c r="BL191" s="9">
        <v>294.48</v>
      </c>
      <c r="BM191" s="9">
        <v>4029.6857142857029</v>
      </c>
      <c r="BN191" s="10">
        <f>K191/$BJ191</f>
        <v>17.957142938886292</v>
      </c>
      <c r="BO191" s="10">
        <f>L191/$BJ191</f>
        <v>2.3717142850160502</v>
      </c>
      <c r="BP191" s="10">
        <f>M191/$BJ191</f>
        <v>3.7637142905167096</v>
      </c>
    </row>
    <row r="192" spans="1:68" x14ac:dyDescent="0.25">
      <c r="A192" s="1">
        <v>49447</v>
      </c>
      <c r="B192" s="1">
        <v>273147</v>
      </c>
      <c r="C192" s="1" t="s">
        <v>118</v>
      </c>
      <c r="D192" s="1">
        <v>4690</v>
      </c>
      <c r="E192" s="1" t="s">
        <v>78</v>
      </c>
      <c r="F192" s="1" t="s">
        <v>84</v>
      </c>
      <c r="G192" s="4">
        <v>43944.833333333336</v>
      </c>
      <c r="H192" s="4">
        <v>43954.558333333334</v>
      </c>
      <c r="I192" s="1">
        <v>2</v>
      </c>
      <c r="J192" s="1" t="s">
        <v>70</v>
      </c>
      <c r="K192" s="5">
        <v>178.88999827702801</v>
      </c>
      <c r="L192" s="5">
        <v>1.3299999951074499</v>
      </c>
      <c r="M192" s="5">
        <v>24.740000158548401</v>
      </c>
      <c r="N192" s="6">
        <v>0</v>
      </c>
      <c r="O192" s="6">
        <v>0</v>
      </c>
      <c r="P192" s="6">
        <v>178.89</v>
      </c>
      <c r="Q192" s="6">
        <v>0</v>
      </c>
      <c r="R192" s="6">
        <v>0</v>
      </c>
      <c r="S192" s="6">
        <v>0</v>
      </c>
      <c r="T192" s="6">
        <v>24.74</v>
      </c>
      <c r="U192" s="6">
        <v>0</v>
      </c>
      <c r="V192" s="6">
        <v>0</v>
      </c>
      <c r="W192" s="6">
        <v>0</v>
      </c>
      <c r="X192" s="6">
        <v>1.33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0.72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2907</v>
      </c>
      <c r="AL192" s="6">
        <v>2919</v>
      </c>
      <c r="AM192" s="6">
        <v>2</v>
      </c>
      <c r="AN192" s="6">
        <v>46969.7</v>
      </c>
      <c r="AO192" s="6">
        <v>30</v>
      </c>
      <c r="AP192" s="6" t="str" cm="1">
        <f t="array" ref="AP192">_xlfn.IFS(AO192&lt;=15,"&lt;=15",AND(AO192&gt;15,AO192&lt;=20),"15-20",AND(AO192&gt;20,AO192&lt;=25),"20-25",AND(AO192&gt;25,AO192&lt;=30),"25-30",AO192&gt;30,"&gt;30")</f>
        <v>25-30</v>
      </c>
      <c r="AQ192" s="7">
        <v>72.641370455962701</v>
      </c>
      <c r="AR192" s="6">
        <v>4</v>
      </c>
      <c r="AS192" s="6">
        <v>4</v>
      </c>
      <c r="AT192" s="7">
        <v>10.536480686695301</v>
      </c>
      <c r="AU192" s="7">
        <v>10.3</v>
      </c>
      <c r="AV192" s="7">
        <v>3</v>
      </c>
      <c r="AW192" s="7">
        <v>0</v>
      </c>
      <c r="AX192" s="7">
        <v>0.56008583690987102</v>
      </c>
      <c r="AY192" s="7">
        <v>12.456609</v>
      </c>
      <c r="AZ192" s="7">
        <f>AY192</f>
        <v>12.456609</v>
      </c>
      <c r="BA192" s="6" t="str" cm="1">
        <f t="array" ref="BA192">_xlfn.IFS(AZ192&lt;=10,"&lt;=10",AND(AZ192&gt;10,AZ192&lt;=11),"10-11",AND(AZ192&gt;11,AZ192&lt;=12),"11-12",AND(AZ192&gt;12,AZ192&lt;=13),"12-13",AND(AZ192&gt;13,AZ192&lt;=14),"13-14",AND(AZ192&gt;14,AZ192&lt;=15),"14-15")</f>
        <v>12-13</v>
      </c>
      <c r="BB192" s="7">
        <v>12.456609</v>
      </c>
      <c r="BC192" s="7">
        <v>12.505364</v>
      </c>
      <c r="BD192" s="7">
        <v>0.354077253218884</v>
      </c>
      <c r="BE192" s="7">
        <v>10.4182403433476</v>
      </c>
      <c r="BF192" s="7">
        <v>0.23648</v>
      </c>
      <c r="BG192" s="6" t="str" cm="1">
        <f t="array" ref="BG192">_xlfn.IFS(BF192&lt;=0.5,"&lt;=0.5",AND(BF192&gt;0.5,BF192&lt;=1),"0.5-1",AND(BF192&gt;1,BF192&lt;=1.5),"1-1.5",AND(BF192&gt;1.5,BF192&lt;=2),"1.5-2",AND(BF192&gt;2,BF192&lt;=2.5),"2-2.5",AND(BF192&gt;2.5,BF192&lt;=3),"2.5-3")</f>
        <v>&lt;=0.5</v>
      </c>
      <c r="BH192" s="8">
        <v>23</v>
      </c>
      <c r="BI192" s="9">
        <v>233</v>
      </c>
      <c r="BJ192" s="9">
        <v>9.7083333333333304</v>
      </c>
      <c r="BK192" s="9">
        <v>9.73</v>
      </c>
      <c r="BL192" s="9">
        <v>233.52</v>
      </c>
      <c r="BM192" s="9">
        <v>4838.0806866952798</v>
      </c>
      <c r="BN192" s="10">
        <f>K192/$BJ192</f>
        <v>18.426437590766838</v>
      </c>
      <c r="BO192" s="10">
        <f>L192/$BJ192</f>
        <v>0.13699570765055283</v>
      </c>
      <c r="BP192" s="10">
        <f>M192/$BJ192</f>
        <v>2.5483261965886772</v>
      </c>
    </row>
    <row r="193" spans="1:68" x14ac:dyDescent="0.25">
      <c r="A193" s="1">
        <v>45936</v>
      </c>
      <c r="B193" s="1">
        <v>279835</v>
      </c>
      <c r="C193" s="1" t="s">
        <v>128</v>
      </c>
      <c r="D193" s="1">
        <v>4692</v>
      </c>
      <c r="E193" s="1" t="s">
        <v>127</v>
      </c>
      <c r="F193" s="1" t="s">
        <v>78</v>
      </c>
      <c r="G193" s="4">
        <v>43583.916666666664</v>
      </c>
      <c r="H193" s="4">
        <v>43593.75</v>
      </c>
      <c r="I193" s="1">
        <v>2</v>
      </c>
      <c r="J193" s="1" t="s">
        <v>70</v>
      </c>
      <c r="K193" s="5">
        <v>206.24333294232699</v>
      </c>
      <c r="L193" s="5">
        <v>3.3599999820192701</v>
      </c>
      <c r="M193" s="5">
        <v>37.819999674956001</v>
      </c>
      <c r="N193" s="6">
        <v>207.42</v>
      </c>
      <c r="O193" s="6">
        <v>0</v>
      </c>
      <c r="P193" s="6">
        <v>0</v>
      </c>
      <c r="Q193" s="6">
        <v>0</v>
      </c>
      <c r="R193" s="6">
        <v>37.82</v>
      </c>
      <c r="S193" s="6">
        <v>0</v>
      </c>
      <c r="T193" s="6">
        <v>0</v>
      </c>
      <c r="U193" s="6">
        <v>0</v>
      </c>
      <c r="V193" s="6">
        <v>3.3</v>
      </c>
      <c r="W193" s="6">
        <v>0.06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3321</v>
      </c>
      <c r="AL193" s="6">
        <v>3101</v>
      </c>
      <c r="AM193" s="6">
        <v>52</v>
      </c>
      <c r="AN193" s="6">
        <v>46896</v>
      </c>
      <c r="AO193" s="6">
        <v>30</v>
      </c>
      <c r="AP193" s="6" t="str" cm="1">
        <f t="array" ref="AP193">_xlfn.IFS(AO193&lt;=15,"&lt;=15",AND(AO193&gt;15,AO193&lt;=20),"15-20",AND(AO193&gt;20,AO193&lt;=25),"20-25",AND(AO193&gt;25,AO193&lt;=30),"25-30",AO193&gt;30,"&gt;30")</f>
        <v>25-30</v>
      </c>
      <c r="AQ193" s="7">
        <v>71.426263943213101</v>
      </c>
      <c r="AR193" s="6">
        <v>4</v>
      </c>
      <c r="AS193" s="6">
        <v>4</v>
      </c>
      <c r="AT193" s="7">
        <v>11.3864406779661</v>
      </c>
      <c r="AU193" s="7">
        <v>9.2135593220339</v>
      </c>
      <c r="AV193" s="7">
        <v>3</v>
      </c>
      <c r="AW193" s="7">
        <v>2</v>
      </c>
      <c r="AX193" s="7">
        <v>0.89830508474576298</v>
      </c>
      <c r="AY193" s="7">
        <v>13.93411</v>
      </c>
      <c r="AZ193" s="7">
        <f>AY193</f>
        <v>13.93411</v>
      </c>
      <c r="BA193" s="6" t="str" cm="1">
        <f t="array" ref="BA193">_xlfn.IFS(AZ193&lt;=10,"&lt;=10",AND(AZ193&gt;10,AZ193&lt;=11),"10-11",AND(AZ193&gt;11,AZ193&lt;=12),"11-12",AND(AZ193&gt;12,AZ193&lt;=13),"12-13",AND(AZ193&gt;13,AZ193&lt;=14),"13-14",AND(AZ193&gt;14,AZ193&lt;=15),"14-15")</f>
        <v>13-14</v>
      </c>
      <c r="BB193" s="7">
        <v>13.93411</v>
      </c>
      <c r="BC193" s="7">
        <v>13.030338</v>
      </c>
      <c r="BD193" s="7">
        <v>0.89830508474576298</v>
      </c>
      <c r="BE193" s="7">
        <v>10.3</v>
      </c>
      <c r="BF193" s="7">
        <v>2.1728809999999998</v>
      </c>
      <c r="BG193" s="6" t="str" cm="1">
        <f t="array" ref="BG193">_xlfn.IFS(BF193&lt;=0.5,"&lt;=0.5",AND(BF193&gt;0.5,BF193&lt;=1),"0.5-1",AND(BF193&gt;1,BF193&lt;=1.5),"1-1.5",AND(BF193&gt;1.5,BF193&lt;=2),"1.5-2",AND(BF193&gt;2,BF193&lt;=2.5),"2-2.5",AND(BF193&gt;2.5,BF193&lt;=3),"2.5-3")</f>
        <v>2-2.5</v>
      </c>
      <c r="BH193" s="8">
        <v>648</v>
      </c>
      <c r="BI193" s="9">
        <v>236</v>
      </c>
      <c r="BJ193" s="9">
        <v>9.8333333333333304</v>
      </c>
      <c r="BK193" s="9">
        <v>9.83</v>
      </c>
      <c r="BL193" s="9">
        <v>235.92</v>
      </c>
      <c r="BM193" s="9">
        <v>4769.0847457627133</v>
      </c>
      <c r="BN193" s="10">
        <f>K193/$BJ193</f>
        <v>20.973898265321395</v>
      </c>
      <c r="BO193" s="10">
        <f>L193/$BJ193</f>
        <v>0.34169491342568858</v>
      </c>
      <c r="BP193" s="10">
        <f>M193/$BJ193</f>
        <v>3.8461016618599335</v>
      </c>
    </row>
    <row r="194" spans="1:68" x14ac:dyDescent="0.25">
      <c r="A194" s="1">
        <v>50294</v>
      </c>
      <c r="B194" s="1">
        <v>275804</v>
      </c>
      <c r="C194" s="1" t="s">
        <v>118</v>
      </c>
      <c r="D194" s="1">
        <v>4690</v>
      </c>
      <c r="E194" s="1" t="s">
        <v>78</v>
      </c>
      <c r="F194" s="1" t="s">
        <v>72</v>
      </c>
      <c r="G194" s="4">
        <v>44110.720833333333</v>
      </c>
      <c r="H194" s="4">
        <v>44120.491666666669</v>
      </c>
      <c r="I194" s="1">
        <v>4</v>
      </c>
      <c r="J194" s="1" t="s">
        <v>70</v>
      </c>
      <c r="K194" s="5">
        <v>194.23000049591101</v>
      </c>
      <c r="L194" s="5">
        <v>17.339999725421301</v>
      </c>
      <c r="M194" s="5">
        <v>24.4099994997183</v>
      </c>
      <c r="N194" s="6">
        <v>0</v>
      </c>
      <c r="O194" s="6">
        <v>14.8</v>
      </c>
      <c r="P194" s="6">
        <v>179.43</v>
      </c>
      <c r="Q194" s="6">
        <v>0</v>
      </c>
      <c r="R194" s="6">
        <v>0</v>
      </c>
      <c r="S194" s="6">
        <v>1.8</v>
      </c>
      <c r="T194" s="6">
        <v>22.61</v>
      </c>
      <c r="U194" s="6">
        <v>0</v>
      </c>
      <c r="V194" s="6">
        <v>0</v>
      </c>
      <c r="W194" s="6">
        <v>1.53</v>
      </c>
      <c r="X194" s="6">
        <v>15.81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0.05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3111</v>
      </c>
      <c r="AL194" s="6">
        <v>3127</v>
      </c>
      <c r="AM194" s="6">
        <v>20</v>
      </c>
      <c r="AN194" s="6">
        <v>46804.3</v>
      </c>
      <c r="AO194" s="6">
        <v>19</v>
      </c>
      <c r="AP194" s="6" t="str" cm="1">
        <f t="array" ref="AP194">_xlfn.IFS(AO194&lt;=15,"&lt;=15",AND(AO194&gt;15,AO194&lt;=20),"15-20",AND(AO194&gt;20,AO194&lt;=25),"20-25",AND(AO194&gt;25,AO194&lt;=30),"25-30",AO194&gt;30,"&gt;30")</f>
        <v>15-20</v>
      </c>
      <c r="AQ194" s="7">
        <v>80.020052596975702</v>
      </c>
      <c r="AR194" s="6">
        <v>4</v>
      </c>
      <c r="AS194" s="6">
        <v>4</v>
      </c>
      <c r="AT194" s="7">
        <v>10.025213675213701</v>
      </c>
      <c r="AU194" s="7">
        <v>9.4</v>
      </c>
      <c r="AV194" s="7">
        <v>3</v>
      </c>
      <c r="AW194" s="7">
        <v>1</v>
      </c>
      <c r="AX194" s="7">
        <v>1.3645299145299099</v>
      </c>
      <c r="AY194" s="7">
        <v>13.268333</v>
      </c>
      <c r="AZ194" s="7">
        <f>AY194</f>
        <v>13.268333</v>
      </c>
      <c r="BA194" s="6" t="str" cm="1">
        <f t="array" ref="BA194">_xlfn.IFS(AZ194&lt;=10,"&lt;=10",AND(AZ194&gt;10,AZ194&lt;=11),"10-11",AND(AZ194&gt;11,AZ194&lt;=12),"11-12",AND(AZ194&gt;12,AZ194&lt;=13),"12-13",AND(AZ194&gt;13,AZ194&lt;=14),"13-14",AND(AZ194&gt;14,AZ194&lt;=15),"14-15")</f>
        <v>13-14</v>
      </c>
      <c r="BB194" s="7">
        <v>13.268333</v>
      </c>
      <c r="BC194" s="7">
        <v>13.333034</v>
      </c>
      <c r="BD194" s="7">
        <v>0.92307692307692302</v>
      </c>
      <c r="BE194" s="7">
        <v>9.71260683760684</v>
      </c>
      <c r="BF194" s="7">
        <v>0.62521300000000002</v>
      </c>
      <c r="BG194" s="6" t="str" cm="1">
        <f t="array" ref="BG194">_xlfn.IFS(BF194&lt;=0.5,"&lt;=0.5",AND(BF194&gt;0.5,BF194&lt;=1),"0.5-1",AND(BF194&gt;1,BF194&lt;=1.5),"1-1.5",AND(BF194&gt;1.5,BF194&lt;=2),"1.5-2",AND(BF194&gt;2,BF194&lt;=2.5),"2-2.5",AND(BF194&gt;2.5,BF194&lt;=3),"2.5-3")</f>
        <v>0.5-1</v>
      </c>
      <c r="BH194" s="8">
        <v>254</v>
      </c>
      <c r="BI194" s="9">
        <v>234</v>
      </c>
      <c r="BJ194" s="9">
        <v>9.75</v>
      </c>
      <c r="BK194" s="9">
        <v>9.77</v>
      </c>
      <c r="BL194" s="9">
        <v>234.48</v>
      </c>
      <c r="BM194" s="9">
        <v>4800.4410256410256</v>
      </c>
      <c r="BN194" s="10">
        <f>K194/$BJ194</f>
        <v>19.92102569188831</v>
      </c>
      <c r="BO194" s="10">
        <f>L194/$BJ194</f>
        <v>1.7784615102996206</v>
      </c>
      <c r="BP194" s="10">
        <f>M194/$BJ194</f>
        <v>2.5035896922787999</v>
      </c>
    </row>
    <row r="195" spans="1:68" x14ac:dyDescent="0.25">
      <c r="A195" s="1">
        <v>45217</v>
      </c>
      <c r="B195" s="1">
        <v>261134</v>
      </c>
      <c r="C195" s="1" t="s">
        <v>99</v>
      </c>
      <c r="D195" s="1">
        <v>4687</v>
      </c>
      <c r="E195" s="1" t="s">
        <v>86</v>
      </c>
      <c r="F195" s="1" t="s">
        <v>71</v>
      </c>
      <c r="G195" s="4">
        <v>43667.724999999999</v>
      </c>
      <c r="H195" s="4">
        <v>43676.783333333333</v>
      </c>
      <c r="I195" s="1">
        <v>3</v>
      </c>
      <c r="J195" s="1" t="s">
        <v>66</v>
      </c>
      <c r="K195" s="5">
        <v>199.20000179608701</v>
      </c>
      <c r="L195" s="5">
        <v>14.299999967217399</v>
      </c>
      <c r="M195" s="5">
        <v>23.699999819199199</v>
      </c>
      <c r="N195" s="6">
        <v>199.2</v>
      </c>
      <c r="O195" s="6">
        <v>0</v>
      </c>
      <c r="P195" s="6">
        <v>0</v>
      </c>
      <c r="Q195" s="6">
        <v>0</v>
      </c>
      <c r="R195" s="6">
        <v>23.7</v>
      </c>
      <c r="S195" s="6">
        <v>0</v>
      </c>
      <c r="T195" s="6">
        <v>0</v>
      </c>
      <c r="U195" s="6">
        <v>0</v>
      </c>
      <c r="V195" s="6">
        <v>14.3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0.8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2620</v>
      </c>
      <c r="AL195" s="6">
        <v>2507</v>
      </c>
      <c r="AM195" s="6">
        <v>95</v>
      </c>
      <c r="AN195" s="6">
        <v>46784</v>
      </c>
      <c r="AO195" s="6">
        <v>19</v>
      </c>
      <c r="AP195" s="6" t="str" cm="1">
        <f t="array" ref="AP195">_xlfn.IFS(AO195&lt;=15,"&lt;=15",AND(AO195&gt;15,AO195&lt;=20),"15-20",AND(AO195&gt;20,AO195&lt;=25),"20-25",AND(AO195&gt;25,AO195&lt;=30),"25-30",AO195&gt;30,"&gt;30")</f>
        <v>15-20</v>
      </c>
      <c r="AQ195" s="7">
        <v>80.015203434558302</v>
      </c>
      <c r="AR195" s="6">
        <v>5</v>
      </c>
      <c r="AS195" s="6">
        <v>5</v>
      </c>
      <c r="AT195" s="7">
        <v>10.489400921659</v>
      </c>
      <c r="AU195" s="7">
        <v>9.2949308755760391</v>
      </c>
      <c r="AV195" s="7">
        <v>4</v>
      </c>
      <c r="AW195" s="7">
        <v>4</v>
      </c>
      <c r="AX195" s="7">
        <v>1.3520737327188901</v>
      </c>
      <c r="AY195" s="7">
        <v>12.042073</v>
      </c>
      <c r="AZ195" s="7">
        <f>AY195</f>
        <v>12.042073</v>
      </c>
      <c r="BA195" s="6" t="str" cm="1">
        <f t="array" ref="BA195">_xlfn.IFS(AZ195&lt;=10,"&lt;=10",AND(AZ195&gt;10,AZ195&lt;=11),"10-11",AND(AZ195&gt;11,AZ195&lt;=12),"11-12",AND(AZ195&gt;12,AZ195&lt;=13),"12-13",AND(AZ195&gt;13,AZ195&lt;=14),"13-14",AND(AZ195&gt;14,AZ195&lt;=15),"14-15")</f>
        <v>12-13</v>
      </c>
      <c r="BB195" s="7">
        <v>12.052027000000001</v>
      </c>
      <c r="BC195" s="7">
        <v>11.537926000000001</v>
      </c>
      <c r="BD195" s="7">
        <v>2.2557603686635899</v>
      </c>
      <c r="BE195" s="7">
        <v>9.8921658986175096</v>
      </c>
      <c r="BF195" s="7">
        <v>1.1944699999999999</v>
      </c>
      <c r="BG195" s="6" t="str" cm="1">
        <f t="array" ref="BG195">_xlfn.IFS(BF195&lt;=0.5,"&lt;=0.5",AND(BF195&gt;0.5,BF195&lt;=1),"0.5-1",AND(BF195&gt;1,BF195&lt;=1.5),"1-1.5",AND(BF195&gt;1.5,BF195&lt;=2),"1.5-2",AND(BF195&gt;2,BF195&lt;=2.5),"2-2.5",AND(BF195&gt;2.5,BF195&lt;=3),"2.5-3")</f>
        <v>1-1.5</v>
      </c>
      <c r="BH195" s="8">
        <v>1134</v>
      </c>
      <c r="BI195" s="9">
        <v>217</v>
      </c>
      <c r="BJ195" s="9">
        <v>9.0416666666666696</v>
      </c>
      <c r="BK195" s="9">
        <v>9.06</v>
      </c>
      <c r="BL195" s="9">
        <v>217.44</v>
      </c>
      <c r="BM195" s="9">
        <v>5174.2672811059892</v>
      </c>
      <c r="BN195" s="10">
        <f>K195/$BJ195</f>
        <v>22.031336604175515</v>
      </c>
      <c r="BO195" s="10">
        <f>L195/$BJ195</f>
        <v>1.5815668166507717</v>
      </c>
      <c r="BP195" s="10">
        <f>M195/$BJ195</f>
        <v>2.6211981366856247</v>
      </c>
    </row>
    <row r="196" spans="1:68" x14ac:dyDescent="0.25">
      <c r="A196" s="1">
        <v>51249</v>
      </c>
      <c r="B196" s="1">
        <v>281515</v>
      </c>
      <c r="C196" s="1" t="s">
        <v>63</v>
      </c>
      <c r="D196" s="1">
        <v>4688</v>
      </c>
      <c r="E196" s="1" t="s">
        <v>78</v>
      </c>
      <c r="F196" s="1" t="s">
        <v>104</v>
      </c>
      <c r="G196" s="4">
        <v>44293.808333333334</v>
      </c>
      <c r="H196" s="4">
        <v>44303.383333333331</v>
      </c>
      <c r="I196" s="1">
        <v>2</v>
      </c>
      <c r="J196" s="1" t="s">
        <v>70</v>
      </c>
      <c r="K196" s="5">
        <v>158.13000114758799</v>
      </c>
      <c r="L196" s="5">
        <v>0.20999999344348899</v>
      </c>
      <c r="M196" s="5">
        <v>27.109999974568701</v>
      </c>
      <c r="N196" s="6">
        <v>0</v>
      </c>
      <c r="O196" s="6">
        <v>0</v>
      </c>
      <c r="P196" s="6">
        <v>158.13</v>
      </c>
      <c r="Q196" s="6">
        <v>0</v>
      </c>
      <c r="R196" s="6">
        <v>0</v>
      </c>
      <c r="S196" s="6">
        <v>0</v>
      </c>
      <c r="T196" s="6">
        <v>27.11</v>
      </c>
      <c r="U196" s="6">
        <v>0</v>
      </c>
      <c r="V196" s="6">
        <v>0</v>
      </c>
      <c r="W196" s="6">
        <v>0</v>
      </c>
      <c r="X196" s="6">
        <v>0.21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2878</v>
      </c>
      <c r="AL196" s="6">
        <v>2876</v>
      </c>
      <c r="AM196" s="6">
        <v>0</v>
      </c>
      <c r="AN196" s="6">
        <v>46604</v>
      </c>
      <c r="AO196" s="6">
        <v>29</v>
      </c>
      <c r="AP196" s="6" t="str" cm="1">
        <f t="array" ref="AP196">_xlfn.IFS(AO196&lt;=15,"&lt;=15",AND(AO196&gt;15,AO196&lt;=20),"15-20",AND(AO196&gt;20,AO196&lt;=25),"20-25",AND(AO196&gt;25,AO196&lt;=30),"25-30",AO196&gt;30,"&gt;30")</f>
        <v>25-30</v>
      </c>
      <c r="AQ196" s="7">
        <v>72.041174284652499</v>
      </c>
      <c r="AR196" s="6">
        <v>3</v>
      </c>
      <c r="AS196" s="6">
        <v>3</v>
      </c>
      <c r="AT196" s="7">
        <v>10.5565217391304</v>
      </c>
      <c r="AU196" s="7">
        <v>10.243478260869599</v>
      </c>
      <c r="AV196" s="7">
        <v>2</v>
      </c>
      <c r="AW196" s="7">
        <v>2</v>
      </c>
      <c r="AX196" s="7">
        <v>0.89391304347826095</v>
      </c>
      <c r="AY196" s="7">
        <v>12.525259999999999</v>
      </c>
      <c r="AZ196" s="7">
        <f>AY196</f>
        <v>12.525259999999999</v>
      </c>
      <c r="BA196" s="6" t="str" cm="1">
        <f t="array" ref="BA196">_xlfn.IFS(AZ196&lt;=10,"&lt;=10",AND(AZ196&gt;10,AZ196&lt;=11),"10-11",AND(AZ196&gt;11,AZ196&lt;=12),"11-12",AND(AZ196&gt;12,AZ196&lt;=13),"12-13",AND(AZ196&gt;13,AZ196&lt;=14),"13-14",AND(AZ196&gt;14,AZ196&lt;=15),"14-15")</f>
        <v>12-13</v>
      </c>
      <c r="BB196" s="7">
        <v>12.525259999999999</v>
      </c>
      <c r="BC196" s="7">
        <v>12.513347</v>
      </c>
      <c r="BD196" s="7">
        <v>0.89391304347826095</v>
      </c>
      <c r="BE196" s="7">
        <v>10.4</v>
      </c>
      <c r="BF196" s="7">
        <v>0.31304300000000002</v>
      </c>
      <c r="BG196" s="6" t="str" cm="1">
        <f t="array" ref="BG196">_xlfn.IFS(BF196&lt;=0.5,"&lt;=0.5",AND(BF196&gt;0.5,BF196&lt;=1),"0.5-1",AND(BF196&gt;1,BF196&lt;=1.5),"1-1.5",AND(BF196&gt;1.5,BF196&lt;=2),"1.5-2",AND(BF196&gt;2,BF196&lt;=2.5),"2-2.5",AND(BF196&gt;2.5,BF196&lt;=3),"2.5-3")</f>
        <v>&lt;=0.5</v>
      </c>
      <c r="BH196" s="8">
        <v>0</v>
      </c>
      <c r="BI196" s="9">
        <v>230</v>
      </c>
      <c r="BJ196" s="9">
        <v>9.5833333333333304</v>
      </c>
      <c r="BK196" s="9">
        <v>9.58</v>
      </c>
      <c r="BL196" s="9">
        <v>229.92</v>
      </c>
      <c r="BM196" s="9">
        <v>4863.0260869565236</v>
      </c>
      <c r="BN196" s="10">
        <f>K196/$BJ196</f>
        <v>16.500521858878752</v>
      </c>
      <c r="BO196" s="10">
        <f>L196/$BJ196</f>
        <v>2.1913042794103207E-2</v>
      </c>
      <c r="BP196" s="10">
        <f>M196/$BJ196</f>
        <v>2.8288695625636913</v>
      </c>
    </row>
    <row r="197" spans="1:68" x14ac:dyDescent="0.25">
      <c r="A197" s="1">
        <v>52043</v>
      </c>
      <c r="B197" s="1">
        <v>281756</v>
      </c>
      <c r="C197" s="1" t="s">
        <v>118</v>
      </c>
      <c r="D197" s="1">
        <v>4690</v>
      </c>
      <c r="E197" s="1" t="s">
        <v>83</v>
      </c>
      <c r="F197" s="1" t="s">
        <v>78</v>
      </c>
      <c r="G197" s="4">
        <v>44452.416666666664</v>
      </c>
      <c r="H197" s="4">
        <v>44463.666666666664</v>
      </c>
      <c r="I197" s="1">
        <v>3</v>
      </c>
      <c r="J197" s="1" t="s">
        <v>70</v>
      </c>
      <c r="K197" s="5">
        <v>207.66000096003199</v>
      </c>
      <c r="L197" s="5">
        <v>0.35999998450279203</v>
      </c>
      <c r="M197" s="5">
        <v>30.789999951918901</v>
      </c>
      <c r="N197" s="6">
        <v>0</v>
      </c>
      <c r="O197" s="6">
        <v>0</v>
      </c>
      <c r="P197" s="6">
        <v>207.66</v>
      </c>
      <c r="Q197" s="6">
        <v>0</v>
      </c>
      <c r="R197" s="6">
        <v>0</v>
      </c>
      <c r="S197" s="6">
        <v>0</v>
      </c>
      <c r="T197" s="6">
        <v>30.79</v>
      </c>
      <c r="U197" s="6">
        <v>0</v>
      </c>
      <c r="V197" s="6">
        <v>0</v>
      </c>
      <c r="W197" s="6">
        <v>0</v>
      </c>
      <c r="X197" s="6">
        <v>0.36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3200</v>
      </c>
      <c r="AL197" s="6">
        <v>3182</v>
      </c>
      <c r="AM197" s="6">
        <v>2</v>
      </c>
      <c r="AN197" s="6">
        <v>46557.9</v>
      </c>
      <c r="AO197" s="6">
        <v>30</v>
      </c>
      <c r="AP197" s="6" t="str" cm="1">
        <f t="array" ref="AP197">_xlfn.IFS(AO197&lt;=15,"&lt;=15",AND(AO197&gt;15,AO197&lt;=20),"15-20",AND(AO197&gt;20,AO197&lt;=25),"20-25",AND(AO197&gt;25,AO197&lt;=30),"25-30",AO197&gt;30,"&gt;30")</f>
        <v>25-30</v>
      </c>
      <c r="AQ197" s="7">
        <v>71.861987970876896</v>
      </c>
      <c r="AR197" s="6">
        <v>4</v>
      </c>
      <c r="AS197" s="6">
        <v>4</v>
      </c>
      <c r="AT197" s="7">
        <v>10.8907407407407</v>
      </c>
      <c r="AU197" s="7">
        <v>9.6259259259259302</v>
      </c>
      <c r="AV197" s="7">
        <v>3</v>
      </c>
      <c r="AW197" s="7">
        <v>1</v>
      </c>
      <c r="AX197" s="7">
        <v>0.83370370370370395</v>
      </c>
      <c r="AY197" s="7">
        <v>10.738222</v>
      </c>
      <c r="AZ197" s="7">
        <f>AY197</f>
        <v>10.738222</v>
      </c>
      <c r="BA197" s="6" t="str" cm="1">
        <f t="array" ref="BA197">_xlfn.IFS(AZ197&lt;=10,"&lt;=10",AND(AZ197&gt;10,AZ197&lt;=11),"10-11",AND(AZ197&gt;11,AZ197&lt;=12),"11-12",AND(AZ197&gt;12,AZ197&lt;=13),"12-13",AND(AZ197&gt;13,AZ197&lt;=14),"13-14",AND(AZ197&gt;14,AZ197&lt;=15),"14-15")</f>
        <v>10-11</v>
      </c>
      <c r="BB197" s="7">
        <v>11.855814000000001</v>
      </c>
      <c r="BC197" s="7">
        <v>11.791407</v>
      </c>
      <c r="BD197" s="7">
        <v>0.55592592592592605</v>
      </c>
      <c r="BE197" s="7">
        <v>10.258333333333301</v>
      </c>
      <c r="BF197" s="7">
        <v>1.2648140000000001</v>
      </c>
      <c r="BG197" s="6" t="str" cm="1">
        <f t="array" ref="BG197">_xlfn.IFS(BF197&lt;=0.5,"&lt;=0.5",AND(BF197&gt;0.5,BF197&lt;=1),"0.5-1",AND(BF197&gt;1,BF197&lt;=1.5),"1-1.5",AND(BF197&gt;1.5,BF197&lt;=2),"1.5-2",AND(BF197&gt;2,BF197&lt;=2.5),"2-2.5",AND(BF197&gt;2.5,BF197&lt;=3),"2.5-3")</f>
        <v>1-1.5</v>
      </c>
      <c r="BH197" s="8">
        <v>19</v>
      </c>
      <c r="BI197" s="9">
        <v>270</v>
      </c>
      <c r="BJ197" s="9">
        <v>11.25</v>
      </c>
      <c r="BK197" s="9">
        <v>11.25</v>
      </c>
      <c r="BL197" s="9">
        <v>270</v>
      </c>
      <c r="BM197" s="9">
        <v>4138.4800000000005</v>
      </c>
      <c r="BN197" s="10">
        <f>K197/$BJ197</f>
        <v>18.458666752002845</v>
      </c>
      <c r="BO197" s="10">
        <f>L197/$BJ197</f>
        <v>3.1999998622470403E-2</v>
      </c>
      <c r="BP197" s="10">
        <f>M197/$BJ197</f>
        <v>2.7368888846150132</v>
      </c>
    </row>
    <row r="198" spans="1:68" x14ac:dyDescent="0.25">
      <c r="A198" s="1">
        <v>46993</v>
      </c>
      <c r="B198" s="1">
        <v>267168</v>
      </c>
      <c r="C198" s="1" t="s">
        <v>140</v>
      </c>
      <c r="D198" s="1">
        <v>4691</v>
      </c>
      <c r="E198" s="1" t="s">
        <v>78</v>
      </c>
      <c r="F198" s="1" t="s">
        <v>84</v>
      </c>
      <c r="G198" s="4">
        <v>43599.604166666664</v>
      </c>
      <c r="H198" s="4">
        <v>43609.1875</v>
      </c>
      <c r="I198" s="1">
        <v>2</v>
      </c>
      <c r="J198" s="1" t="s">
        <v>70</v>
      </c>
      <c r="K198" s="5">
        <v>188.599997838338</v>
      </c>
      <c r="L198" s="5">
        <v>5.6000000238418597</v>
      </c>
      <c r="M198" s="5">
        <v>47.9166666666667</v>
      </c>
      <c r="N198" s="6">
        <v>188.6</v>
      </c>
      <c r="O198" s="6">
        <v>0</v>
      </c>
      <c r="P198" s="6">
        <v>0</v>
      </c>
      <c r="Q198" s="6">
        <v>0</v>
      </c>
      <c r="R198" s="6">
        <v>54.5</v>
      </c>
      <c r="S198" s="6">
        <v>0</v>
      </c>
      <c r="T198" s="6">
        <v>0</v>
      </c>
      <c r="U198" s="6">
        <v>0</v>
      </c>
      <c r="V198" s="6">
        <v>5.6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0.1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2902</v>
      </c>
      <c r="AL198" s="6">
        <v>2899</v>
      </c>
      <c r="AM198" s="6">
        <v>9</v>
      </c>
      <c r="AN198" s="6">
        <v>46525</v>
      </c>
      <c r="AO198" s="6">
        <v>30</v>
      </c>
      <c r="AP198" s="6" t="str" cm="1">
        <f t="array" ref="AP198">_xlfn.IFS(AO198&lt;=15,"&lt;=15",AND(AO198&gt;15,AO198&lt;=20),"15-20",AND(AO198&gt;20,AO198&lt;=25),"20-25",AND(AO198&gt;25,AO198&lt;=30),"25-30",AO198&gt;30,"&gt;30")</f>
        <v>25-30</v>
      </c>
      <c r="AQ198" s="7">
        <v>79.530732069862495</v>
      </c>
      <c r="AR198" s="6">
        <v>4</v>
      </c>
      <c r="AS198" s="6">
        <v>4</v>
      </c>
      <c r="AT198" s="7">
        <v>10.58</v>
      </c>
      <c r="AU198" s="7">
        <v>10.229565217391301</v>
      </c>
      <c r="AV198" s="7">
        <v>2</v>
      </c>
      <c r="AW198" s="7">
        <v>0</v>
      </c>
      <c r="AX198" s="7">
        <v>0.3</v>
      </c>
      <c r="AY198" s="7">
        <v>12.619085999999999</v>
      </c>
      <c r="AZ198" s="7">
        <f>AY198</f>
        <v>12.619085999999999</v>
      </c>
      <c r="BA198" s="6" t="str" cm="1">
        <f t="array" ref="BA198">_xlfn.IFS(AZ198&lt;=10,"&lt;=10",AND(AZ198&gt;10,AZ198&lt;=11),"10-11",AND(AZ198&gt;11,AZ198&lt;=12),"11-12",AND(AZ198&gt;12,AZ198&lt;=13),"12-13",AND(AZ198&gt;13,AZ198&lt;=14),"13-14",AND(AZ198&gt;14,AZ198&lt;=15),"14-15")</f>
        <v>12-13</v>
      </c>
      <c r="BB198" s="7">
        <v>12.619085999999999</v>
      </c>
      <c r="BC198" s="7">
        <v>12.604043000000001</v>
      </c>
      <c r="BD198" s="7">
        <v>0</v>
      </c>
      <c r="BE198" s="7">
        <v>10.404782608695699</v>
      </c>
      <c r="BF198" s="7">
        <v>0.35043400000000002</v>
      </c>
      <c r="BG198" s="6" t="str" cm="1">
        <f t="array" ref="BG198">_xlfn.IFS(BF198&lt;=0.5,"&lt;=0.5",AND(BF198&gt;0.5,BF198&lt;=1),"0.5-1",AND(BF198&gt;1,BF198&lt;=1.5),"1-1.5",AND(BF198&gt;1.5,BF198&lt;=2),"1.5-2",AND(BF198&gt;2,BF198&lt;=2.5),"2-2.5",AND(BF198&gt;2.5,BF198&lt;=3),"2.5-3")</f>
        <v>&lt;=0.5</v>
      </c>
      <c r="BH198" s="8">
        <v>106</v>
      </c>
      <c r="BI198" s="9">
        <v>230</v>
      </c>
      <c r="BJ198" s="9">
        <v>9.5833333333333304</v>
      </c>
      <c r="BK198" s="9">
        <v>9.58</v>
      </c>
      <c r="BL198" s="9">
        <v>229.92</v>
      </c>
      <c r="BM198" s="9">
        <v>4854.7826086956538</v>
      </c>
      <c r="BN198" s="10">
        <f>K198/$BJ198</f>
        <v>19.679999774435274</v>
      </c>
      <c r="BO198" s="10">
        <f>L198/$BJ198</f>
        <v>0.58434782857480294</v>
      </c>
      <c r="BP198" s="10">
        <f>M198/$BJ198</f>
        <v>5.0000000000000053</v>
      </c>
    </row>
    <row r="199" spans="1:68" x14ac:dyDescent="0.25">
      <c r="A199" s="1">
        <v>50723</v>
      </c>
      <c r="B199" s="1">
        <v>274868</v>
      </c>
      <c r="C199" s="1" t="s">
        <v>128</v>
      </c>
      <c r="D199" s="1">
        <v>4692</v>
      </c>
      <c r="E199" s="1" t="s">
        <v>65</v>
      </c>
      <c r="F199" s="1" t="s">
        <v>78</v>
      </c>
      <c r="G199" s="4">
        <v>44168.458333333336</v>
      </c>
      <c r="H199" s="4">
        <v>44179.770833333336</v>
      </c>
      <c r="I199" s="1">
        <v>4</v>
      </c>
      <c r="J199" s="1" t="s">
        <v>70</v>
      </c>
      <c r="K199" s="5">
        <v>167.86000156402599</v>
      </c>
      <c r="L199" s="5">
        <v>24.5699999729792</v>
      </c>
      <c r="M199" s="5">
        <v>39.269999514023503</v>
      </c>
      <c r="N199" s="6">
        <v>0</v>
      </c>
      <c r="O199" s="6">
        <v>11.24</v>
      </c>
      <c r="P199" s="6">
        <v>156.62</v>
      </c>
      <c r="Q199" s="6">
        <v>0</v>
      </c>
      <c r="R199" s="6">
        <v>0</v>
      </c>
      <c r="S199" s="6">
        <v>7.19</v>
      </c>
      <c r="T199" s="6">
        <v>32.08</v>
      </c>
      <c r="U199" s="6">
        <v>0</v>
      </c>
      <c r="V199" s="6">
        <v>0</v>
      </c>
      <c r="W199" s="6">
        <v>0.52700000000000002</v>
      </c>
      <c r="X199" s="6">
        <v>3.61</v>
      </c>
      <c r="Y199" s="6">
        <v>0</v>
      </c>
      <c r="Z199" s="6">
        <v>0</v>
      </c>
      <c r="AA199" s="6">
        <v>5.6429999999999998</v>
      </c>
      <c r="AB199" s="6">
        <v>14.79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2942</v>
      </c>
      <c r="AL199" s="6">
        <v>3049</v>
      </c>
      <c r="AM199" s="6">
        <v>48</v>
      </c>
      <c r="AN199" s="6">
        <v>46466</v>
      </c>
      <c r="AO199" s="6">
        <v>14</v>
      </c>
      <c r="AP199" s="6" t="str" cm="1">
        <f t="array" ref="AP199">_xlfn.IFS(AO199&lt;=15,"&lt;=15",AND(AO199&gt;15,AO199&lt;=20),"15-20",AND(AO199&gt;20,AO199&lt;=25),"20-25",AND(AO199&gt;25,AO199&lt;=30),"25-30",AO199&gt;30,"&gt;30")</f>
        <v>&lt;=15</v>
      </c>
      <c r="AQ199" s="7">
        <v>71.9027344119595</v>
      </c>
      <c r="AR199" s="6">
        <v>6</v>
      </c>
      <c r="AS199" s="6">
        <v>6</v>
      </c>
      <c r="AT199" s="7">
        <v>7.6822878228782301</v>
      </c>
      <c r="AU199" s="7">
        <v>5.6</v>
      </c>
      <c r="AV199" s="7">
        <v>4</v>
      </c>
      <c r="AW199" s="7">
        <v>4</v>
      </c>
      <c r="AX199" s="7">
        <v>2.8453874538745398</v>
      </c>
      <c r="AY199" s="7">
        <v>12.857011</v>
      </c>
      <c r="AZ199" s="7">
        <f>AY199</f>
        <v>12.857011</v>
      </c>
      <c r="BA199" s="6" t="str" cm="1">
        <f t="array" ref="BA199">_xlfn.IFS(AZ199&lt;=10,"&lt;=10",AND(AZ199&gt;10,AZ199&lt;=11),"10-11",AND(AZ199&gt;11,AZ199&lt;=12),"11-12",AND(AZ199&gt;12,AZ199&lt;=13),"12-13",AND(AZ199&gt;13,AZ199&lt;=14),"13-14",AND(AZ199&gt;14,AZ199&lt;=15),"14-15")</f>
        <v>12-13</v>
      </c>
      <c r="BB199" s="7">
        <v>12.857011</v>
      </c>
      <c r="BC199" s="7">
        <v>13.283431</v>
      </c>
      <c r="BD199" s="7">
        <v>2.8453874538745398</v>
      </c>
      <c r="BE199" s="7">
        <v>6.6411439114391104</v>
      </c>
      <c r="BF199" s="7">
        <v>2.082287</v>
      </c>
      <c r="BG199" s="6" t="str" cm="1">
        <f t="array" ref="BG199">_xlfn.IFS(BF199&lt;=0.5,"&lt;=0.5",AND(BF199&gt;0.5,BF199&lt;=1),"0.5-1",AND(BF199&gt;1,BF199&lt;=1.5),"1-1.5",AND(BF199&gt;1.5,BF199&lt;=2),"1.5-2",AND(BF199&gt;2,BF199&lt;=2.5),"2-2.5",AND(BF199&gt;2.5,BF199&lt;=3),"2.5-3")</f>
        <v>2-2.5</v>
      </c>
      <c r="BH199" s="8">
        <v>609</v>
      </c>
      <c r="BI199" s="9">
        <v>271</v>
      </c>
      <c r="BJ199" s="9">
        <v>11.2916666666667</v>
      </c>
      <c r="BK199" s="9">
        <v>12.02</v>
      </c>
      <c r="BL199" s="9">
        <v>288.48</v>
      </c>
      <c r="BM199" s="9">
        <v>4115.0701107010946</v>
      </c>
      <c r="BN199" s="10">
        <f>K199/$BJ199</f>
        <v>14.865830396814067</v>
      </c>
      <c r="BO199" s="10">
        <f>L199/$BJ199</f>
        <v>2.1759409570166017</v>
      </c>
      <c r="BP199" s="10">
        <f>M199/$BJ199</f>
        <v>3.4777859348212594</v>
      </c>
    </row>
    <row r="200" spans="1:68" x14ac:dyDescent="0.25">
      <c r="A200" s="1">
        <v>50555</v>
      </c>
      <c r="B200" s="1">
        <v>273766</v>
      </c>
      <c r="C200" s="1" t="s">
        <v>118</v>
      </c>
      <c r="D200" s="1">
        <v>4690</v>
      </c>
      <c r="E200" s="1" t="s">
        <v>78</v>
      </c>
      <c r="F200" s="1" t="s">
        <v>84</v>
      </c>
      <c r="G200" s="4">
        <v>44155.745833333334</v>
      </c>
      <c r="H200" s="4">
        <v>44165.145833333336</v>
      </c>
      <c r="I200" s="1">
        <v>4</v>
      </c>
      <c r="J200" s="1" t="s">
        <v>70</v>
      </c>
      <c r="K200" s="5">
        <v>195.21000107129399</v>
      </c>
      <c r="L200" s="5">
        <v>0</v>
      </c>
      <c r="M200" s="5">
        <v>24.510000089804301</v>
      </c>
      <c r="N200" s="6">
        <v>0</v>
      </c>
      <c r="O200" s="6">
        <v>0</v>
      </c>
      <c r="P200" s="6">
        <v>195.21</v>
      </c>
      <c r="Q200" s="6">
        <v>0</v>
      </c>
      <c r="R200" s="6">
        <v>0</v>
      </c>
      <c r="S200" s="6">
        <v>0</v>
      </c>
      <c r="T200" s="6">
        <v>24.51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0.25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2916</v>
      </c>
      <c r="AL200" s="6">
        <v>2915</v>
      </c>
      <c r="AM200" s="6">
        <v>52</v>
      </c>
      <c r="AN200" s="6">
        <v>46341.7</v>
      </c>
      <c r="AO200" s="6">
        <v>27</v>
      </c>
      <c r="AP200" s="6" t="str" cm="1">
        <f t="array" ref="AP200">_xlfn.IFS(AO200&lt;=15,"&lt;=15",AND(AO200&gt;15,AO200&lt;=20),"15-20",AND(AO200&gt;20,AO200&lt;=25),"20-25",AND(AO200&gt;25,AO200&lt;=30),"25-30",AO200&gt;30,"&gt;30")</f>
        <v>25-30</v>
      </c>
      <c r="AQ200" s="7">
        <v>79.262990696618999</v>
      </c>
      <c r="AR200" s="6">
        <v>5</v>
      </c>
      <c r="AS200" s="6">
        <v>5</v>
      </c>
      <c r="AT200" s="7">
        <v>10.4907079646018</v>
      </c>
      <c r="AU200" s="7">
        <v>10.2092920353982</v>
      </c>
      <c r="AV200" s="7">
        <v>3</v>
      </c>
      <c r="AW200" s="7">
        <v>1</v>
      </c>
      <c r="AX200" s="7">
        <v>1.57389380530973</v>
      </c>
      <c r="AY200" s="7">
        <v>12.928628</v>
      </c>
      <c r="AZ200" s="7">
        <f>AY200</f>
        <v>12.928628</v>
      </c>
      <c r="BA200" s="6" t="str" cm="1">
        <f t="array" ref="BA200">_xlfn.IFS(AZ200&lt;=10,"&lt;=10",AND(AZ200&gt;10,AZ200&lt;=11),"10-11",AND(AZ200&gt;11,AZ200&lt;=12),"11-12",AND(AZ200&gt;12,AZ200&lt;=13),"12-13",AND(AZ200&gt;13,AZ200&lt;=14),"13-14",AND(AZ200&gt;14,AZ200&lt;=15),"14-15")</f>
        <v>12-13</v>
      </c>
      <c r="BB200" s="7">
        <v>12.928628</v>
      </c>
      <c r="BC200" s="7">
        <v>12.925088000000001</v>
      </c>
      <c r="BD200" s="7">
        <v>0.77654867256637194</v>
      </c>
      <c r="BE200" s="7">
        <v>10.35</v>
      </c>
      <c r="BF200" s="7">
        <v>0.28141500000000003</v>
      </c>
      <c r="BG200" s="6" t="str" cm="1">
        <f t="array" ref="BG200">_xlfn.IFS(BF200&lt;=0.5,"&lt;=0.5",AND(BF200&gt;0.5,BF200&lt;=1),"0.5-1",AND(BF200&gt;1,BF200&lt;=1.5),"1-1.5",AND(BF200&gt;1.5,BF200&lt;=2),"1.5-2",AND(BF200&gt;2,BF200&lt;=2.5),"2-2.5",AND(BF200&gt;2.5,BF200&lt;=3),"2.5-3")</f>
        <v>&lt;=0.5</v>
      </c>
      <c r="BH200" s="8">
        <v>638</v>
      </c>
      <c r="BI200" s="9">
        <v>226</v>
      </c>
      <c r="BJ200" s="9">
        <v>9.4166666666666696</v>
      </c>
      <c r="BK200" s="9">
        <v>9.4</v>
      </c>
      <c r="BL200" s="9">
        <v>225.6</v>
      </c>
      <c r="BM200" s="9">
        <v>4921.2424778761042</v>
      </c>
      <c r="BN200" s="10">
        <f>K200/$BJ200</f>
        <v>20.730265600491389</v>
      </c>
      <c r="BO200" s="10">
        <f>L200/$BJ200</f>
        <v>0</v>
      </c>
      <c r="BP200" s="10">
        <f>M200/$BJ200</f>
        <v>2.6028318679438187</v>
      </c>
    </row>
    <row r="201" spans="1:68" x14ac:dyDescent="0.25">
      <c r="A201" s="1">
        <v>50549</v>
      </c>
      <c r="B201" s="1">
        <v>273375</v>
      </c>
      <c r="C201" s="1" t="s">
        <v>153</v>
      </c>
      <c r="D201" s="1">
        <v>4693</v>
      </c>
      <c r="E201" s="1" t="s">
        <v>78</v>
      </c>
      <c r="F201" s="1" t="s">
        <v>84</v>
      </c>
      <c r="G201" s="4">
        <v>44140.625</v>
      </c>
      <c r="H201" s="4">
        <v>44149.837500000001</v>
      </c>
      <c r="I201" s="1">
        <v>4</v>
      </c>
      <c r="J201" s="1" t="s">
        <v>70</v>
      </c>
      <c r="K201" s="5">
        <v>189.639998753866</v>
      </c>
      <c r="L201" s="5">
        <v>0</v>
      </c>
      <c r="M201" s="5">
        <v>36.639999518791797</v>
      </c>
      <c r="N201" s="6">
        <v>189.64</v>
      </c>
      <c r="O201" s="6">
        <v>0</v>
      </c>
      <c r="P201" s="6">
        <v>0</v>
      </c>
      <c r="Q201" s="6">
        <v>0</v>
      </c>
      <c r="R201" s="6">
        <v>36.44</v>
      </c>
      <c r="S201" s="6">
        <v>0.2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1.82</v>
      </c>
      <c r="AE201" s="6">
        <v>0.3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2873</v>
      </c>
      <c r="AL201" s="6">
        <v>2890</v>
      </c>
      <c r="AM201" s="6">
        <v>16</v>
      </c>
      <c r="AN201" s="6">
        <v>46264</v>
      </c>
      <c r="AO201" s="6">
        <v>25</v>
      </c>
      <c r="AP201" s="6" t="str" cm="1">
        <f t="array" ref="AP201">_xlfn.IFS(AO201&lt;=15,"&lt;=15",AND(AO201&gt;15,AO201&lt;=20),"15-20",AND(AO201&gt;20,AO201&lt;=25),"20-25",AND(AO201&gt;25,AO201&lt;=30),"25-30",AO201&gt;30,"&gt;30")</f>
        <v>20-25</v>
      </c>
      <c r="AQ201" s="7">
        <v>79.185675058978205</v>
      </c>
      <c r="AR201" s="6">
        <v>4</v>
      </c>
      <c r="AS201" s="6">
        <v>4</v>
      </c>
      <c r="AT201" s="7">
        <v>10.516742081447999</v>
      </c>
      <c r="AU201" s="7">
        <v>10.3</v>
      </c>
      <c r="AV201" s="7">
        <v>3</v>
      </c>
      <c r="AW201" s="7">
        <v>1</v>
      </c>
      <c r="AX201" s="7">
        <v>1.2904977375565601</v>
      </c>
      <c r="AY201" s="7">
        <v>12.994389</v>
      </c>
      <c r="AZ201" s="7">
        <f>AY201</f>
        <v>12.994389</v>
      </c>
      <c r="BA201" s="6" t="str" cm="1">
        <f t="array" ref="BA201">_xlfn.IFS(AZ201&lt;=10,"&lt;=10",AND(AZ201&gt;10,AZ201&lt;=11),"10-11",AND(AZ201&gt;11,AZ201&lt;=12),"11-12",AND(AZ201&gt;12,AZ201&lt;=13),"12-13",AND(AZ201&gt;13,AZ201&lt;=14),"13-14",AND(AZ201&gt;14,AZ201&lt;=15),"14-15")</f>
        <v>12-13</v>
      </c>
      <c r="BB201" s="7">
        <v>12.994389</v>
      </c>
      <c r="BC201" s="7">
        <v>13.072443</v>
      </c>
      <c r="BD201" s="7">
        <v>0.85339366515837101</v>
      </c>
      <c r="BE201" s="7">
        <v>10.408371040724001</v>
      </c>
      <c r="BF201" s="7">
        <v>0.21674199999999999</v>
      </c>
      <c r="BG201" s="6" t="str" cm="1">
        <f t="array" ref="BG201">_xlfn.IFS(BF201&lt;=0.5,"&lt;=0.5",AND(BF201&gt;0.5,BF201&lt;=1),"0.5-1",AND(BF201&gt;1,BF201&lt;=1.5),"1-1.5",AND(BF201&gt;1.5,BF201&lt;=2),"1.5-2",AND(BF201&gt;2,BF201&lt;=2.5),"2-2.5",AND(BF201&gt;2.5,BF201&lt;=3),"2.5-3")</f>
        <v>&lt;=0.5</v>
      </c>
      <c r="BH201" s="8">
        <v>181</v>
      </c>
      <c r="BI201" s="9">
        <v>221</v>
      </c>
      <c r="BJ201" s="9">
        <v>9.2083333333333304</v>
      </c>
      <c r="BK201" s="9">
        <v>9.2100000000000009</v>
      </c>
      <c r="BL201" s="9">
        <v>221.04</v>
      </c>
      <c r="BM201" s="9">
        <v>5024.144796380092</v>
      </c>
      <c r="BN201" s="10">
        <f>K201/$BJ201</f>
        <v>20.59438900494473</v>
      </c>
      <c r="BO201" s="10">
        <f>L201/$BJ201</f>
        <v>0</v>
      </c>
      <c r="BP201" s="10">
        <f>M201/$BJ201</f>
        <v>3.9790044726289748</v>
      </c>
    </row>
    <row r="202" spans="1:68" x14ac:dyDescent="0.25">
      <c r="A202" s="1">
        <v>51804</v>
      </c>
      <c r="B202" s="1">
        <v>275784</v>
      </c>
      <c r="C202" s="1" t="s">
        <v>140</v>
      </c>
      <c r="D202" s="1">
        <v>4691</v>
      </c>
      <c r="E202" s="1" t="s">
        <v>78</v>
      </c>
      <c r="F202" s="1" t="s">
        <v>84</v>
      </c>
      <c r="G202" s="4">
        <v>44400.75</v>
      </c>
      <c r="H202" s="4">
        <v>44410.145833333336</v>
      </c>
      <c r="I202" s="1">
        <v>3</v>
      </c>
      <c r="J202" s="1" t="s">
        <v>70</v>
      </c>
      <c r="K202" s="5">
        <v>181.700000603994</v>
      </c>
      <c r="L202" s="5">
        <v>0.12000000057742</v>
      </c>
      <c r="M202" s="5">
        <v>23.950000127156599</v>
      </c>
      <c r="N202" s="6">
        <v>0</v>
      </c>
      <c r="O202" s="6">
        <v>0</v>
      </c>
      <c r="P202" s="6">
        <v>181.7</v>
      </c>
      <c r="Q202" s="6">
        <v>0</v>
      </c>
      <c r="R202" s="6">
        <v>0</v>
      </c>
      <c r="S202" s="6">
        <v>0</v>
      </c>
      <c r="T202" s="6">
        <v>23.95</v>
      </c>
      <c r="U202" s="6">
        <v>0</v>
      </c>
      <c r="V202" s="6">
        <v>0</v>
      </c>
      <c r="W202" s="6">
        <v>0</v>
      </c>
      <c r="X202" s="6">
        <v>0.12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0.08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2821</v>
      </c>
      <c r="AL202" s="6">
        <v>2914</v>
      </c>
      <c r="AM202" s="6">
        <v>63.5</v>
      </c>
      <c r="AN202" s="6">
        <v>46193</v>
      </c>
      <c r="AO202" s="6">
        <v>31</v>
      </c>
      <c r="AP202" s="6" t="str" cm="1">
        <f t="array" ref="AP202">_xlfn.IFS(AO202&lt;=15,"&lt;=15",AND(AO202&gt;15,AO202&lt;=20),"15-20",AND(AO202&gt;20,AO202&lt;=25),"20-25",AND(AO202&gt;25,AO202&lt;=30),"25-30",AO202&gt;30,"&gt;30")</f>
        <v>&gt;30</v>
      </c>
      <c r="AQ202" s="7">
        <v>78.9188983855651</v>
      </c>
      <c r="AR202" s="6">
        <v>5</v>
      </c>
      <c r="AS202" s="6">
        <v>5</v>
      </c>
      <c r="AT202" s="7">
        <v>10.6</v>
      </c>
      <c r="AU202" s="7">
        <v>10.3</v>
      </c>
      <c r="AV202" s="7">
        <v>4</v>
      </c>
      <c r="AW202" s="7">
        <v>4</v>
      </c>
      <c r="AX202" s="7">
        <v>2.6755555555555599</v>
      </c>
      <c r="AY202" s="7">
        <v>12.511111</v>
      </c>
      <c r="AZ202" s="7">
        <f>AY202</f>
        <v>12.511111</v>
      </c>
      <c r="BA202" s="6" t="str" cm="1">
        <f t="array" ref="BA202">_xlfn.IFS(AZ202&lt;=10,"&lt;=10",AND(AZ202&gt;10,AZ202&lt;=11),"10-11",AND(AZ202&gt;11,AZ202&lt;=12),"11-12",AND(AZ202&gt;12,AZ202&lt;=13),"12-13",AND(AZ202&gt;13,AZ202&lt;=14),"13-14",AND(AZ202&gt;14,AZ202&lt;=15),"14-15")</f>
        <v>12-13</v>
      </c>
      <c r="BB202" s="7">
        <v>12.511111</v>
      </c>
      <c r="BC202" s="7">
        <v>12.925599999999999</v>
      </c>
      <c r="BD202" s="7">
        <v>2.5911111111111098</v>
      </c>
      <c r="BE202" s="7">
        <v>10.45</v>
      </c>
      <c r="BF202" s="7">
        <v>0.3</v>
      </c>
      <c r="BG202" s="6" t="str" cm="1">
        <f t="array" ref="BG202">_xlfn.IFS(BF202&lt;=0.5,"&lt;=0.5",AND(BF202&gt;0.5,BF202&lt;=1),"0.5-1",AND(BF202&gt;1,BF202&lt;=1.5),"1-1.5",AND(BF202&gt;1.5,BF202&lt;=2),"1.5-2",AND(BF202&gt;2,BF202&lt;=2.5),"2-2.5",AND(BF202&gt;2.5,BF202&lt;=3),"2.5-3")</f>
        <v>&lt;=0.5</v>
      </c>
      <c r="BH202" s="8">
        <v>786</v>
      </c>
      <c r="BI202" s="9">
        <v>225</v>
      </c>
      <c r="BJ202" s="9">
        <v>9.375</v>
      </c>
      <c r="BK202" s="9">
        <v>9.4</v>
      </c>
      <c r="BL202" s="9">
        <v>225.6</v>
      </c>
      <c r="BM202" s="9">
        <v>4927.2533333333331</v>
      </c>
      <c r="BN202" s="10">
        <f>K202/$BJ202</f>
        <v>19.381333397759359</v>
      </c>
      <c r="BO202" s="10">
        <f>L202/$BJ202</f>
        <v>1.2800000061591467E-2</v>
      </c>
      <c r="BP202" s="10">
        <f>M202/$BJ202</f>
        <v>2.5546666802300373</v>
      </c>
    </row>
    <row r="203" spans="1:68" x14ac:dyDescent="0.25">
      <c r="A203" s="1">
        <v>49705</v>
      </c>
      <c r="B203" s="1">
        <v>271985</v>
      </c>
      <c r="C203" s="1" t="s">
        <v>140</v>
      </c>
      <c r="D203" s="1">
        <v>4691</v>
      </c>
      <c r="E203" s="1" t="s">
        <v>121</v>
      </c>
      <c r="F203" s="1" t="s">
        <v>84</v>
      </c>
      <c r="G203" s="4">
        <v>43955.408333333333</v>
      </c>
      <c r="H203" s="4">
        <v>43964.462500000001</v>
      </c>
      <c r="I203" s="1">
        <v>2</v>
      </c>
      <c r="J203" s="1" t="s">
        <v>66</v>
      </c>
      <c r="K203" s="5">
        <v>170.700001160304</v>
      </c>
      <c r="L203" s="5">
        <v>0.399999996026357</v>
      </c>
      <c r="M203" s="5">
        <v>27.799999932448099</v>
      </c>
      <c r="N203" s="6">
        <v>0</v>
      </c>
      <c r="O203" s="6">
        <v>0</v>
      </c>
      <c r="P203" s="6">
        <v>170.7</v>
      </c>
      <c r="Q203" s="6">
        <v>0</v>
      </c>
      <c r="R203" s="6">
        <v>0</v>
      </c>
      <c r="S203" s="6">
        <v>0</v>
      </c>
      <c r="T203" s="6">
        <v>27.8</v>
      </c>
      <c r="U203" s="6">
        <v>0</v>
      </c>
      <c r="V203" s="6">
        <v>0</v>
      </c>
      <c r="W203" s="6">
        <v>0</v>
      </c>
      <c r="X203" s="6">
        <v>0.1</v>
      </c>
      <c r="Y203" s="6">
        <v>0</v>
      </c>
      <c r="Z203" s="6">
        <v>0</v>
      </c>
      <c r="AA203" s="6">
        <v>0</v>
      </c>
      <c r="AB203" s="6">
        <v>0.3</v>
      </c>
      <c r="AC203" s="6">
        <v>0</v>
      </c>
      <c r="AD203" s="6">
        <v>0</v>
      </c>
      <c r="AE203" s="6">
        <v>0.08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2823</v>
      </c>
      <c r="AL203" s="6">
        <v>2849</v>
      </c>
      <c r="AM203" s="6">
        <v>0</v>
      </c>
      <c r="AN203" s="6">
        <v>46192</v>
      </c>
      <c r="AO203" s="6">
        <v>29</v>
      </c>
      <c r="AP203" s="6" t="str" cm="1">
        <f t="array" ref="AP203">_xlfn.IFS(AO203&lt;=15,"&lt;=15",AND(AO203&gt;15,AO203&lt;=20),"15-20",AND(AO203&gt;20,AO203&lt;=25),"20-25",AND(AO203&gt;25,AO203&lt;=30),"25-30",AO203&gt;30,"&gt;30")</f>
        <v>25-30</v>
      </c>
      <c r="AQ203" s="7">
        <v>79.362346114639706</v>
      </c>
      <c r="AR203" s="6">
        <v>4</v>
      </c>
      <c r="AS203" s="6">
        <v>4</v>
      </c>
      <c r="AT203" s="7">
        <v>10.5</v>
      </c>
      <c r="AU203" s="7">
        <v>10.3133027522936</v>
      </c>
      <c r="AV203" s="7">
        <v>2</v>
      </c>
      <c r="AW203" s="7">
        <v>0</v>
      </c>
      <c r="AX203" s="7">
        <v>0.51330275229357802</v>
      </c>
      <c r="AY203" s="7">
        <v>13.02477</v>
      </c>
      <c r="AZ203" s="7">
        <f>AY203</f>
        <v>13.02477</v>
      </c>
      <c r="BA203" s="6" t="str" cm="1">
        <f t="array" ref="BA203">_xlfn.IFS(AZ203&lt;=10,"&lt;=10",AND(AZ203&gt;10,AZ203&lt;=11),"10-11",AND(AZ203&gt;11,AZ203&lt;=12),"11-12",AND(AZ203&gt;12,AZ203&lt;=13),"12-13",AND(AZ203&gt;13,AZ203&lt;=14),"13-14",AND(AZ203&gt;14,AZ203&lt;=15),"14-15")</f>
        <v>13-14</v>
      </c>
      <c r="BB203" s="7">
        <v>13.018348</v>
      </c>
      <c r="BC203" s="7">
        <v>13.139953999999999</v>
      </c>
      <c r="BD203" s="7">
        <v>0.242201834862385</v>
      </c>
      <c r="BE203" s="7">
        <v>10.406651376146799</v>
      </c>
      <c r="BF203" s="7">
        <v>0.186697</v>
      </c>
      <c r="BG203" s="6" t="str" cm="1">
        <f t="array" ref="BG203">_xlfn.IFS(BF203&lt;=0.5,"&lt;=0.5",AND(BF203&gt;0.5,BF203&lt;=1),"0.5-1",AND(BF203&gt;1,BF203&lt;=1.5),"1-1.5",AND(BF203&gt;1.5,BF203&lt;=2),"1.5-2",AND(BF203&gt;2,BF203&lt;=2.5),"2-2.5",AND(BF203&gt;2.5,BF203&lt;=3),"2.5-3")</f>
        <v>&lt;=0.5</v>
      </c>
      <c r="BH203" s="8">
        <v>0</v>
      </c>
      <c r="BI203" s="9">
        <v>218</v>
      </c>
      <c r="BJ203" s="9">
        <v>9.0833333333333304</v>
      </c>
      <c r="BK203" s="9">
        <v>9.0500000000000007</v>
      </c>
      <c r="BL203" s="9">
        <v>217.2</v>
      </c>
      <c r="BM203" s="9">
        <v>5085.3577981651397</v>
      </c>
      <c r="BN203" s="10">
        <f>K203/$BJ203</f>
        <v>18.792660678198612</v>
      </c>
      <c r="BO203" s="10">
        <f>L203/$BJ203</f>
        <v>4.4036696810241152E-2</v>
      </c>
      <c r="BP203" s="10">
        <f>M203/$BJ203</f>
        <v>3.060550451278691</v>
      </c>
    </row>
    <row r="204" spans="1:68" x14ac:dyDescent="0.25">
      <c r="A204" s="1">
        <v>49828</v>
      </c>
      <c r="B204" s="1">
        <v>272059</v>
      </c>
      <c r="C204" s="1" t="s">
        <v>63</v>
      </c>
      <c r="D204" s="1">
        <v>4688</v>
      </c>
      <c r="E204" s="1" t="s">
        <v>121</v>
      </c>
      <c r="F204" s="1" t="s">
        <v>84</v>
      </c>
      <c r="G204" s="4">
        <v>43986.845833333333</v>
      </c>
      <c r="H204" s="4">
        <v>43996.008333333331</v>
      </c>
      <c r="I204" s="1">
        <v>2</v>
      </c>
      <c r="J204" s="1" t="s">
        <v>66</v>
      </c>
      <c r="K204" s="5">
        <v>178.959999640783</v>
      </c>
      <c r="L204" s="5">
        <v>0</v>
      </c>
      <c r="M204" s="5">
        <v>35.209999759992002</v>
      </c>
      <c r="N204" s="6">
        <v>0</v>
      </c>
      <c r="O204" s="6">
        <v>0</v>
      </c>
      <c r="P204" s="6">
        <v>178.96</v>
      </c>
      <c r="Q204" s="6">
        <v>0</v>
      </c>
      <c r="R204" s="6">
        <v>0</v>
      </c>
      <c r="S204" s="6">
        <v>0</v>
      </c>
      <c r="T204" s="6">
        <v>35.21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2795</v>
      </c>
      <c r="AL204" s="6">
        <v>2835</v>
      </c>
      <c r="AM204" s="6">
        <v>0</v>
      </c>
      <c r="AN204" s="6">
        <v>46115</v>
      </c>
      <c r="AO204" s="6">
        <v>31</v>
      </c>
      <c r="AP204" s="6" t="str" cm="1">
        <f t="array" ref="AP204">_xlfn.IFS(AO204&lt;=15,"&lt;=15",AND(AO204&gt;15,AO204&lt;=20),"15-20",AND(AO204&gt;20,AO204&lt;=25),"20-25",AND(AO204&gt;25,AO204&lt;=30),"25-30",AO204&gt;30,"&gt;30")</f>
        <v>&gt;30</v>
      </c>
      <c r="AQ204" s="7">
        <v>78.909090909090907</v>
      </c>
      <c r="AR204" s="6">
        <v>4</v>
      </c>
      <c r="AS204" s="6">
        <v>4</v>
      </c>
      <c r="AT204" s="7">
        <v>10.6</v>
      </c>
      <c r="AU204" s="7">
        <v>10.5672727272727</v>
      </c>
      <c r="AV204" s="7">
        <v>3</v>
      </c>
      <c r="AW204" s="7">
        <v>3</v>
      </c>
      <c r="AX204" s="7">
        <v>0.95227272727272705</v>
      </c>
      <c r="AY204" s="7">
        <v>12.711454</v>
      </c>
      <c r="AZ204" s="7">
        <f>AY204</f>
        <v>12.711454</v>
      </c>
      <c r="BA204" s="6" t="str" cm="1">
        <f t="array" ref="BA204">_xlfn.IFS(AZ204&lt;=10,"&lt;=10",AND(AZ204&gt;10,AZ204&lt;=11),"10-11",AND(AZ204&gt;11,AZ204&lt;=12),"11-12",AND(AZ204&gt;12,AZ204&lt;=13),"12-13",AND(AZ204&gt;13,AZ204&lt;=14),"13-14",AND(AZ204&gt;14,AZ204&lt;=15),"14-15")</f>
        <v>12-13</v>
      </c>
      <c r="BB204" s="7">
        <v>12.711454</v>
      </c>
      <c r="BC204" s="7">
        <v>12.891863000000001</v>
      </c>
      <c r="BD204" s="7">
        <v>0.95227272727272705</v>
      </c>
      <c r="BE204" s="7">
        <v>10.583636363636399</v>
      </c>
      <c r="BF204" s="7">
        <v>3.2726999999999999E-2</v>
      </c>
      <c r="BG204" s="6" t="str" cm="1">
        <f t="array" ref="BG204">_xlfn.IFS(BF204&lt;=0.5,"&lt;=0.5",AND(BF204&gt;0.5,BF204&lt;=1),"0.5-1",AND(BF204&gt;1,BF204&lt;=1.5),"1-1.5",AND(BF204&gt;1.5,BF204&lt;=2),"1.5-2",AND(BF204&gt;2,BF204&lt;=2.5),"2-2.5",AND(BF204&gt;2.5,BF204&lt;=3),"2.5-3")</f>
        <v>&lt;=0.5</v>
      </c>
      <c r="BH204" s="8">
        <v>0</v>
      </c>
      <c r="BI204" s="9">
        <v>220</v>
      </c>
      <c r="BJ204" s="9">
        <v>9.1666666666666696</v>
      </c>
      <c r="BK204" s="9">
        <v>9.16</v>
      </c>
      <c r="BL204" s="9">
        <v>219.84</v>
      </c>
      <c r="BM204" s="9">
        <v>5030.7272727272712</v>
      </c>
      <c r="BN204" s="10">
        <f>K204/$BJ204</f>
        <v>19.522909051721776</v>
      </c>
      <c r="BO204" s="10">
        <f>L204/$BJ204</f>
        <v>0</v>
      </c>
      <c r="BP204" s="10">
        <f>M204/$BJ204</f>
        <v>3.8410908829082171</v>
      </c>
    </row>
    <row r="205" spans="1:68" x14ac:dyDescent="0.25">
      <c r="A205" s="1">
        <v>49906</v>
      </c>
      <c r="B205" s="1">
        <v>281110</v>
      </c>
      <c r="C205" s="1" t="s">
        <v>153</v>
      </c>
      <c r="D205" s="1">
        <v>4693</v>
      </c>
      <c r="E205" s="1" t="s">
        <v>82</v>
      </c>
      <c r="F205" s="1" t="s">
        <v>78</v>
      </c>
      <c r="G205" s="4">
        <v>43996.333333333336</v>
      </c>
      <c r="H205" s="4">
        <v>44006.208333333336</v>
      </c>
      <c r="I205" s="1">
        <v>2</v>
      </c>
      <c r="J205" s="1" t="s">
        <v>70</v>
      </c>
      <c r="K205" s="5">
        <v>216.88000090916901</v>
      </c>
      <c r="L205" s="5">
        <v>0</v>
      </c>
      <c r="M205" s="5">
        <v>41.360000034173297</v>
      </c>
      <c r="N205" s="6">
        <v>216.88</v>
      </c>
      <c r="O205" s="6">
        <v>0</v>
      </c>
      <c r="P205" s="6">
        <v>0</v>
      </c>
      <c r="Q205" s="6">
        <v>0</v>
      </c>
      <c r="R205" s="6">
        <v>41.36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1.42</v>
      </c>
      <c r="AE205" s="6">
        <v>1.1499999999999999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2716</v>
      </c>
      <c r="AL205" s="6">
        <v>2692</v>
      </c>
      <c r="AM205" s="6">
        <v>177</v>
      </c>
      <c r="AN205" s="6">
        <v>46075</v>
      </c>
      <c r="AO205" s="6">
        <v>29</v>
      </c>
      <c r="AP205" s="6" t="str" cm="1">
        <f t="array" ref="AP205">_xlfn.IFS(AO205&lt;=15,"&lt;=15",AND(AO205&gt;15,AO205&lt;=20),"15-20",AND(AO205&gt;20,AO205&lt;=25),"20-25",AND(AO205&gt;25,AO205&lt;=30),"25-30",AO205&gt;30,"&gt;30")</f>
        <v>25-30</v>
      </c>
      <c r="AQ205" s="7">
        <v>78.650221789462293</v>
      </c>
      <c r="AR205" s="6">
        <v>6</v>
      </c>
      <c r="AS205" s="6">
        <v>6</v>
      </c>
      <c r="AT205" s="7">
        <v>11.5299578059072</v>
      </c>
      <c r="AU205" s="7">
        <v>9.0160337552742593</v>
      </c>
      <c r="AV205" s="7">
        <v>4</v>
      </c>
      <c r="AW205" s="7">
        <v>4</v>
      </c>
      <c r="AX205" s="7">
        <v>2.9008438818565399</v>
      </c>
      <c r="AY205" s="7">
        <v>11.494388000000001</v>
      </c>
      <c r="AZ205" s="7">
        <f>AY205</f>
        <v>11.494388000000001</v>
      </c>
      <c r="BA205" s="6" t="str" cm="1">
        <f t="array" ref="BA205">_xlfn.IFS(AZ205&lt;=10,"&lt;=10",AND(AZ205&gt;10,AZ205&lt;=11),"10-11",AND(AZ205&gt;11,AZ205&lt;=12),"11-12",AND(AZ205&gt;12,AZ205&lt;=13),"12-13",AND(AZ205&gt;13,AZ205&lt;=14),"13-14",AND(AZ205&gt;14,AZ205&lt;=15),"14-15")</f>
        <v>11-12</v>
      </c>
      <c r="BB205" s="7">
        <v>11.525779999999999</v>
      </c>
      <c r="BC205" s="7">
        <v>11.427046000000001</v>
      </c>
      <c r="BD205" s="7">
        <v>2.9620253164557</v>
      </c>
      <c r="BE205" s="7">
        <v>10.2729957805907</v>
      </c>
      <c r="BF205" s="7">
        <v>2.5139239999999998</v>
      </c>
      <c r="BG205" s="6" t="str" cm="1">
        <f t="array" ref="BG205">_xlfn.IFS(BF205&lt;=0.5,"&lt;=0.5",AND(BF205&gt;0.5,BF205&lt;=1),"0.5-1",AND(BF205&gt;1,BF205&lt;=1.5),"1-1.5",AND(BF205&gt;1.5,BF205&lt;=2),"1.5-2",AND(BF205&gt;2,BF205&lt;=2.5),"2-2.5",AND(BF205&gt;2.5,BF205&lt;=3),"2.5-3")</f>
        <v>2.5-3</v>
      </c>
      <c r="BH205" s="8">
        <v>1940</v>
      </c>
      <c r="BI205" s="9">
        <v>237</v>
      </c>
      <c r="BJ205" s="9">
        <v>9.875</v>
      </c>
      <c r="BK205" s="9">
        <v>9.8800000000000008</v>
      </c>
      <c r="BL205" s="9">
        <v>237.12</v>
      </c>
      <c r="BM205" s="9">
        <v>4665.8227848101269</v>
      </c>
      <c r="BN205" s="10">
        <f>K205/$BJ205</f>
        <v>21.96253173763737</v>
      </c>
      <c r="BO205" s="10">
        <f>L205/$BJ205</f>
        <v>0</v>
      </c>
      <c r="BP205" s="10">
        <f>M205/$BJ205</f>
        <v>4.1883544338403338</v>
      </c>
    </row>
    <row r="206" spans="1:68" x14ac:dyDescent="0.25">
      <c r="A206" s="1">
        <v>47375</v>
      </c>
      <c r="B206" s="1">
        <v>268370</v>
      </c>
      <c r="C206" s="1" t="s">
        <v>163</v>
      </c>
      <c r="D206" s="1">
        <v>4694</v>
      </c>
      <c r="E206" s="1" t="s">
        <v>78</v>
      </c>
      <c r="F206" s="1" t="s">
        <v>65</v>
      </c>
      <c r="G206" s="4">
        <v>43611.6875</v>
      </c>
      <c r="H206" s="4">
        <v>43622.5</v>
      </c>
      <c r="I206" s="1">
        <v>2</v>
      </c>
      <c r="J206" s="1" t="s">
        <v>70</v>
      </c>
      <c r="K206" s="5">
        <v>210.29000043868999</v>
      </c>
      <c r="L206" s="5">
        <v>16.549999957283301</v>
      </c>
      <c r="M206" s="5">
        <v>23.589999924103399</v>
      </c>
      <c r="N206" s="6">
        <v>180.45</v>
      </c>
      <c r="O206" s="6">
        <v>29.84</v>
      </c>
      <c r="P206" s="6">
        <v>0</v>
      </c>
      <c r="Q206" s="6">
        <v>0</v>
      </c>
      <c r="R206" s="6">
        <v>17.3</v>
      </c>
      <c r="S206" s="6">
        <v>6.29</v>
      </c>
      <c r="T206" s="6">
        <v>0</v>
      </c>
      <c r="U206" s="6">
        <v>0</v>
      </c>
      <c r="V206" s="6">
        <v>14.18</v>
      </c>
      <c r="W206" s="6">
        <v>2.37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3252</v>
      </c>
      <c r="AL206" s="6">
        <v>3260</v>
      </c>
      <c r="AM206" s="6">
        <v>60</v>
      </c>
      <c r="AN206" s="6">
        <v>46011</v>
      </c>
      <c r="AO206" s="6">
        <v>19</v>
      </c>
      <c r="AP206" s="6" t="str" cm="1">
        <f t="array" ref="AP206">_xlfn.IFS(AO206&lt;=15,"&lt;=15",AND(AO206&gt;15,AO206&lt;=20),"15-20",AND(AO206&gt;20,AO206&lt;=25),"20-25",AND(AO206&gt;25,AO206&lt;=30),"25-30",AO206&gt;30,"&gt;30")</f>
        <v>15-20</v>
      </c>
      <c r="AQ206" s="7">
        <v>71.411176857330702</v>
      </c>
      <c r="AR206" s="6">
        <v>5</v>
      </c>
      <c r="AS206" s="6">
        <v>5</v>
      </c>
      <c r="AT206" s="7">
        <v>10.2584615384615</v>
      </c>
      <c r="AU206" s="7">
        <v>8.3115384615384595</v>
      </c>
      <c r="AV206" s="7">
        <v>3</v>
      </c>
      <c r="AW206" s="7">
        <v>3</v>
      </c>
      <c r="AX206" s="7">
        <v>1.27076923076923</v>
      </c>
      <c r="AY206" s="7">
        <v>12.535</v>
      </c>
      <c r="AZ206" s="7">
        <f>AY206</f>
        <v>12.535</v>
      </c>
      <c r="BA206" s="6" t="str" cm="1">
        <f t="array" ref="BA206">_xlfn.IFS(AZ206&lt;=10,"&lt;=10",AND(AZ206&gt;10,AZ206&lt;=11),"10-11",AND(AZ206&gt;11,AZ206&lt;=12),"11-12",AND(AZ206&gt;12,AZ206&lt;=13),"12-13",AND(AZ206&gt;13,AZ206&lt;=14),"13-14",AND(AZ206&gt;14,AZ206&lt;=15),"14-15")</f>
        <v>12-13</v>
      </c>
      <c r="BB206" s="7">
        <v>12.535</v>
      </c>
      <c r="BC206" s="7">
        <v>12.565461000000001</v>
      </c>
      <c r="BD206" s="7">
        <v>1.11153846153846</v>
      </c>
      <c r="BE206" s="7">
        <v>9.2850000000000001</v>
      </c>
      <c r="BF206" s="7">
        <v>1.946923</v>
      </c>
      <c r="BG206" s="6" t="str" cm="1">
        <f t="array" ref="BG206">_xlfn.IFS(BF206&lt;=0.5,"&lt;=0.5",AND(BF206&gt;0.5,BF206&lt;=1),"0.5-1",AND(BF206&gt;1,BF206&lt;=1.5),"1-1.5",AND(BF206&gt;1.5,BF206&lt;=2),"1.5-2",AND(BF206&gt;2,BF206&lt;=2.5),"2-2.5",AND(BF206&gt;2.5,BF206&lt;=3),"2.5-3")</f>
        <v>1.5-2</v>
      </c>
      <c r="BH206" s="8">
        <v>712</v>
      </c>
      <c r="BI206" s="9">
        <v>260</v>
      </c>
      <c r="BJ206" s="9">
        <v>10.8333333333333</v>
      </c>
      <c r="BK206" s="9">
        <v>10.81</v>
      </c>
      <c r="BL206" s="9">
        <v>259.44</v>
      </c>
      <c r="BM206" s="9">
        <v>4247.1692307692438</v>
      </c>
      <c r="BN206" s="10">
        <f>K206/$BJ206</f>
        <v>19.411384655879136</v>
      </c>
      <c r="BO206" s="10">
        <f>L206/$BJ206</f>
        <v>1.5276923037492325</v>
      </c>
      <c r="BP206" s="10">
        <f>M206/$BJ206</f>
        <v>2.1775384545326282</v>
      </c>
    </row>
    <row r="207" spans="1:68" x14ac:dyDescent="0.25">
      <c r="A207" s="1">
        <v>48994</v>
      </c>
      <c r="B207" s="1">
        <v>271549</v>
      </c>
      <c r="C207" s="1" t="s">
        <v>163</v>
      </c>
      <c r="D207" s="1">
        <v>4694</v>
      </c>
      <c r="E207" s="1" t="s">
        <v>87</v>
      </c>
      <c r="F207" s="1" t="s">
        <v>74</v>
      </c>
      <c r="G207" s="4">
        <v>43824.583333333336</v>
      </c>
      <c r="H207" s="4">
        <v>43836.479166666664</v>
      </c>
      <c r="I207" s="1">
        <v>4</v>
      </c>
      <c r="J207" s="1" t="s">
        <v>66</v>
      </c>
      <c r="K207" s="5">
        <v>216.200000047684</v>
      </c>
      <c r="L207" s="5">
        <v>35.370000263055204</v>
      </c>
      <c r="M207" s="5">
        <v>45.0100007454554</v>
      </c>
      <c r="N207" s="6">
        <v>216.2</v>
      </c>
      <c r="O207" s="6">
        <v>0</v>
      </c>
      <c r="P207" s="6">
        <v>0</v>
      </c>
      <c r="Q207" s="6">
        <v>0</v>
      </c>
      <c r="R207" s="6">
        <v>42.67</v>
      </c>
      <c r="S207" s="6">
        <v>3.34</v>
      </c>
      <c r="T207" s="6">
        <v>0</v>
      </c>
      <c r="U207" s="6">
        <v>0</v>
      </c>
      <c r="V207" s="6">
        <v>35.369999999999997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3574</v>
      </c>
      <c r="AL207" s="6">
        <v>3573</v>
      </c>
      <c r="AM207" s="6">
        <v>121.5</v>
      </c>
      <c r="AN207" s="6">
        <v>45850</v>
      </c>
      <c r="AO207" s="6">
        <v>25</v>
      </c>
      <c r="AP207" s="6" t="str" cm="1">
        <f t="array" ref="AP207">_xlfn.IFS(AO207&lt;=15,"&lt;=15",AND(AO207&gt;15,AO207&lt;=20),"15-20",AND(AO207&gt;20,AO207&lt;=25),"20-25",AND(AO207&gt;25,AO207&lt;=30),"25-30",AO207&gt;30,"&gt;30")</f>
        <v>20-25</v>
      </c>
      <c r="AQ207" s="7">
        <v>65.197900734742802</v>
      </c>
      <c r="AR207" s="6">
        <v>4</v>
      </c>
      <c r="AS207" s="6">
        <v>4</v>
      </c>
      <c r="AT207" s="7">
        <v>9.7515789473684205</v>
      </c>
      <c r="AU207" s="7">
        <v>8.0491228070175396</v>
      </c>
      <c r="AV207" s="7">
        <v>2</v>
      </c>
      <c r="AW207" s="7">
        <v>3</v>
      </c>
      <c r="AX207" s="7">
        <v>0.78175438596491198</v>
      </c>
      <c r="AY207" s="7">
        <v>12.436700999999999</v>
      </c>
      <c r="AZ207" s="7">
        <f>AY207</f>
        <v>12.436700999999999</v>
      </c>
      <c r="BA207" s="6" t="str" cm="1">
        <f t="array" ref="BA207">_xlfn.IFS(AZ207&lt;=10,"&lt;=10",AND(AZ207&gt;10,AZ207&lt;=11),"10-11",AND(AZ207&gt;11,AZ207&lt;=12),"11-12",AND(AZ207&gt;12,AZ207&lt;=13),"12-13",AND(AZ207&gt;13,AZ207&lt;=14),"13-14",AND(AZ207&gt;14,AZ207&lt;=15),"14-15")</f>
        <v>12-13</v>
      </c>
      <c r="BB207" s="7">
        <v>12.436700999999999</v>
      </c>
      <c r="BC207" s="7">
        <v>12.435542999999999</v>
      </c>
      <c r="BD207" s="7">
        <v>0.92666666666666697</v>
      </c>
      <c r="BE207" s="7">
        <v>8.9003508771929791</v>
      </c>
      <c r="BF207" s="7">
        <v>1.702456</v>
      </c>
      <c r="BG207" s="6" t="str" cm="1">
        <f t="array" ref="BG207">_xlfn.IFS(BF207&lt;=0.5,"&lt;=0.5",AND(BF207&gt;0.5,BF207&lt;=1),"0.5-1",AND(BF207&gt;1,BF207&lt;=1.5),"1-1.5",AND(BF207&gt;1.5,BF207&lt;=2),"1.5-2",AND(BF207&gt;2,BF207&lt;=2.5),"2-2.5",AND(BF207&gt;2.5,BF207&lt;=3),"2.5-3")</f>
        <v>1.5-2</v>
      </c>
      <c r="BH207" s="8">
        <v>1501</v>
      </c>
      <c r="BI207" s="9">
        <v>285</v>
      </c>
      <c r="BJ207" s="9">
        <v>11.875</v>
      </c>
      <c r="BK207" s="9">
        <v>11.9</v>
      </c>
      <c r="BL207" s="9">
        <v>285.60000000000002</v>
      </c>
      <c r="BM207" s="9">
        <v>3861.0526315789475</v>
      </c>
      <c r="BN207" s="10">
        <f>K207/$BJ207</f>
        <v>18.206315793489178</v>
      </c>
      <c r="BO207" s="10">
        <f>L207/$BJ207</f>
        <v>2.9785263379414908</v>
      </c>
      <c r="BP207" s="10">
        <f>M207/$BJ207</f>
        <v>3.790315852248876</v>
      </c>
    </row>
    <row r="208" spans="1:68" x14ac:dyDescent="0.25">
      <c r="A208" s="1">
        <v>45209</v>
      </c>
      <c r="B208" s="1">
        <v>262579</v>
      </c>
      <c r="C208" s="1" t="s">
        <v>99</v>
      </c>
      <c r="D208" s="1">
        <v>4687</v>
      </c>
      <c r="E208" s="1" t="s">
        <v>86</v>
      </c>
      <c r="F208" s="1" t="s">
        <v>71</v>
      </c>
      <c r="G208" s="4">
        <v>43301.75</v>
      </c>
      <c r="H208" s="4">
        <v>43309.645833333336</v>
      </c>
      <c r="I208" s="1">
        <v>3</v>
      </c>
      <c r="J208" s="1" t="s">
        <v>66</v>
      </c>
      <c r="K208" s="5">
        <v>183.94000164667801</v>
      </c>
      <c r="L208" s="5">
        <v>15.1499998966853</v>
      </c>
      <c r="M208" s="5">
        <v>20.9500002264977</v>
      </c>
      <c r="N208" s="6">
        <v>183.94</v>
      </c>
      <c r="O208" s="6">
        <v>0</v>
      </c>
      <c r="P208" s="6">
        <v>0</v>
      </c>
      <c r="Q208" s="6">
        <v>0</v>
      </c>
      <c r="R208" s="6">
        <v>20.95</v>
      </c>
      <c r="S208" s="6">
        <v>0</v>
      </c>
      <c r="T208" s="6">
        <v>0</v>
      </c>
      <c r="U208" s="6">
        <v>0</v>
      </c>
      <c r="V208" s="6">
        <v>9.4499999999999993</v>
      </c>
      <c r="W208" s="6">
        <v>0</v>
      </c>
      <c r="X208" s="6">
        <v>0</v>
      </c>
      <c r="Y208" s="6">
        <v>0</v>
      </c>
      <c r="Z208" s="6">
        <v>5.7</v>
      </c>
      <c r="AA208" s="6">
        <v>0</v>
      </c>
      <c r="AB208" s="6">
        <v>0</v>
      </c>
      <c r="AC208" s="6">
        <v>0</v>
      </c>
      <c r="AD208" s="6">
        <v>0</v>
      </c>
      <c r="AE208" s="6">
        <v>0.7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2581</v>
      </c>
      <c r="AL208" s="6">
        <v>2504</v>
      </c>
      <c r="AM208" s="6">
        <v>0</v>
      </c>
      <c r="AN208" s="6">
        <v>45830</v>
      </c>
      <c r="AO208" s="6">
        <v>20</v>
      </c>
      <c r="AP208" s="6" t="str" cm="1">
        <f t="array" ref="AP208">_xlfn.IFS(AO208&lt;=15,"&lt;=15",AND(AO208&gt;15,AO208&lt;=20),"15-20",AND(AO208&gt;20,AO208&lt;=25),"20-25",AND(AO208&gt;25,AO208&lt;=30),"25-30",AO208&gt;30,"&gt;30")</f>
        <v>15-20</v>
      </c>
      <c r="AQ208" s="7">
        <v>87.278885723330106</v>
      </c>
      <c r="AR208" s="6">
        <v>4</v>
      </c>
      <c r="AS208" s="6">
        <v>4</v>
      </c>
      <c r="AT208" s="7">
        <v>8.7955026455026406</v>
      </c>
      <c r="AU208" s="7">
        <v>7.5814814814814797</v>
      </c>
      <c r="AV208" s="7">
        <v>3</v>
      </c>
      <c r="AW208" s="7">
        <v>4</v>
      </c>
      <c r="AX208" s="7">
        <v>1.1164021164021201</v>
      </c>
      <c r="AY208" s="7">
        <v>13.620952000000001</v>
      </c>
      <c r="AZ208" s="7">
        <f>AY208</f>
        <v>13.620952000000001</v>
      </c>
      <c r="BA208" s="6" t="str" cm="1">
        <f t="array" ref="BA208">_xlfn.IFS(AZ208&lt;=10,"&lt;=10",AND(AZ208&gt;10,AZ208&lt;=11),"10-11",AND(AZ208&gt;11,AZ208&lt;=12),"11-12",AND(AZ208&gt;12,AZ208&lt;=13),"12-13",AND(AZ208&gt;13,AZ208&lt;=14),"13-14",AND(AZ208&gt;14,AZ208&lt;=15),"14-15")</f>
        <v>13-14</v>
      </c>
      <c r="BB208" s="7">
        <v>13.620952000000001</v>
      </c>
      <c r="BC208" s="7">
        <v>13.214338</v>
      </c>
      <c r="BD208" s="7">
        <v>2.4629629629629601</v>
      </c>
      <c r="BE208" s="7">
        <v>8.1855026455026394</v>
      </c>
      <c r="BF208" s="7">
        <v>1.214021</v>
      </c>
      <c r="BG208" s="6" t="str" cm="1">
        <f t="array" ref="BG208">_xlfn.IFS(BF208&lt;=0.5,"&lt;=0.5",AND(BF208&gt;0.5,BF208&lt;=1),"0.5-1",AND(BF208&gt;1,BF208&lt;=1.5),"1-1.5",AND(BF208&gt;1.5,BF208&lt;=2),"1.5-2",AND(BF208&gt;2,BF208&lt;=2.5),"2-2.5",AND(BF208&gt;2.5,BF208&lt;=3),"2.5-3")</f>
        <v>1-1.5</v>
      </c>
      <c r="BH208" s="8">
        <v>0</v>
      </c>
      <c r="BI208" s="9">
        <v>189</v>
      </c>
      <c r="BJ208" s="9">
        <v>7.875</v>
      </c>
      <c r="BK208" s="9">
        <v>7.9</v>
      </c>
      <c r="BL208" s="9">
        <v>189.6</v>
      </c>
      <c r="BM208" s="9">
        <v>5819.6825396825398</v>
      </c>
      <c r="BN208" s="10">
        <f>K208/$BJ208</f>
        <v>23.357460526562289</v>
      </c>
      <c r="BO208" s="10">
        <f>L208/$BJ208</f>
        <v>1.9238095106901967</v>
      </c>
      <c r="BP208" s="10">
        <f>M208/$BJ208</f>
        <v>2.6603174890790728</v>
      </c>
    </row>
    <row r="209" spans="1:68" x14ac:dyDescent="0.25">
      <c r="A209" s="1">
        <v>45489</v>
      </c>
      <c r="B209" s="1">
        <v>261967</v>
      </c>
      <c r="C209" s="1" t="s">
        <v>118</v>
      </c>
      <c r="D209" s="1">
        <v>4690</v>
      </c>
      <c r="E209" s="1" t="s">
        <v>78</v>
      </c>
      <c r="F209" s="1" t="s">
        <v>72</v>
      </c>
      <c r="G209" s="4">
        <v>43273.720833333333</v>
      </c>
      <c r="H209" s="4">
        <v>43283.695833333331</v>
      </c>
      <c r="I209" s="1">
        <v>2</v>
      </c>
      <c r="J209" s="1" t="s">
        <v>70</v>
      </c>
      <c r="K209" s="5">
        <v>196.06999969482399</v>
      </c>
      <c r="L209" s="5">
        <v>5.9500000638266402</v>
      </c>
      <c r="M209" s="5">
        <v>25.439999868472398</v>
      </c>
      <c r="N209" s="6">
        <v>177.53</v>
      </c>
      <c r="O209" s="6">
        <v>19.559999999999999</v>
      </c>
      <c r="P209" s="6">
        <v>0</v>
      </c>
      <c r="Q209" s="6">
        <v>0</v>
      </c>
      <c r="R209" s="6">
        <v>23.48</v>
      </c>
      <c r="S209" s="6">
        <v>1.96</v>
      </c>
      <c r="T209" s="6">
        <v>0</v>
      </c>
      <c r="U209" s="6">
        <v>0</v>
      </c>
      <c r="V209" s="6">
        <v>4.92</v>
      </c>
      <c r="W209" s="6">
        <v>1.03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0.3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3155</v>
      </c>
      <c r="AL209" s="6">
        <v>3136</v>
      </c>
      <c r="AM209" s="6">
        <v>62</v>
      </c>
      <c r="AN209" s="6">
        <v>45731</v>
      </c>
      <c r="AO209" s="6">
        <v>19</v>
      </c>
      <c r="AP209" s="6" t="str" cm="1">
        <f t="array" ref="AP209">_xlfn.IFS(AO209&lt;=15,"&lt;=15",AND(AO209&gt;15,AO209&lt;=20),"15-20",AND(AO209&gt;20,AO209&lt;=25),"20-25",AND(AO209&gt;25,AO209&lt;=30),"25-30",AO209&gt;30,"&gt;30")</f>
        <v>15-20</v>
      </c>
      <c r="AQ209" s="7">
        <v>71.740871866394897</v>
      </c>
      <c r="AR209" s="6">
        <v>4</v>
      </c>
      <c r="AS209" s="6">
        <v>4</v>
      </c>
      <c r="AT209" s="7">
        <v>10.7062761506276</v>
      </c>
      <c r="AU209" s="7">
        <v>9.7309623430962393</v>
      </c>
      <c r="AV209" s="7">
        <v>3</v>
      </c>
      <c r="AW209" s="7">
        <v>1</v>
      </c>
      <c r="AX209" s="7">
        <v>1.0276150627615099</v>
      </c>
      <c r="AY209" s="7">
        <v>11.765355</v>
      </c>
      <c r="AZ209" s="7">
        <f>AY209</f>
        <v>11.765355</v>
      </c>
      <c r="BA209" s="6" t="str" cm="1">
        <f t="array" ref="BA209">_xlfn.IFS(AZ209&lt;=10,"&lt;=10",AND(AZ209&gt;10,AZ209&lt;=11),"10-11",AND(AZ209&gt;11,AZ209&lt;=12),"11-12",AND(AZ209&gt;12,AZ209&lt;=13),"12-13",AND(AZ209&gt;13,AZ209&lt;=14),"13-14",AND(AZ209&gt;14,AZ209&lt;=15),"14-15")</f>
        <v>11-12</v>
      </c>
      <c r="BB209" s="7">
        <v>13.181046</v>
      </c>
      <c r="BC209" s="7">
        <v>13.099205</v>
      </c>
      <c r="BD209" s="7">
        <v>0.65815899581589998</v>
      </c>
      <c r="BE209" s="7">
        <v>10.2186192468619</v>
      </c>
      <c r="BF209" s="7">
        <v>0.97531299999999999</v>
      </c>
      <c r="BG209" s="6" t="str" cm="1">
        <f t="array" ref="BG209">_xlfn.IFS(BF209&lt;=0.5,"&lt;=0.5",AND(BF209&gt;0.5,BF209&lt;=1),"0.5-1",AND(BF209&gt;1,BF209&lt;=1.5),"1-1.5",AND(BF209&gt;1.5,BF209&lt;=2),"1.5-2",AND(BF209&gt;2,BF209&lt;=2.5),"2-2.5",AND(BF209&gt;2.5,BF209&lt;=3),"2.5-3")</f>
        <v>0.5-1</v>
      </c>
      <c r="BH209" s="8">
        <v>783</v>
      </c>
      <c r="BI209" s="9">
        <v>239</v>
      </c>
      <c r="BJ209" s="9">
        <v>9.9583333333333304</v>
      </c>
      <c r="BK209" s="9">
        <v>9.98</v>
      </c>
      <c r="BL209" s="9">
        <v>239.52</v>
      </c>
      <c r="BM209" s="9">
        <v>4592.2343096234326</v>
      </c>
      <c r="BN209" s="10">
        <f>K209/$BJ209</f>
        <v>19.689037626258482</v>
      </c>
      <c r="BO209" s="10">
        <f>L209/$BJ209</f>
        <v>0.59748954615832384</v>
      </c>
      <c r="BP209" s="10">
        <f>M209/$BJ209</f>
        <v>2.5546443382566433</v>
      </c>
    </row>
    <row r="210" spans="1:68" x14ac:dyDescent="0.25">
      <c r="A210" s="1">
        <v>51306</v>
      </c>
      <c r="B210" s="1">
        <v>274763</v>
      </c>
      <c r="C210" s="1" t="s">
        <v>118</v>
      </c>
      <c r="D210" s="1">
        <v>4690</v>
      </c>
      <c r="E210" s="1" t="s">
        <v>121</v>
      </c>
      <c r="F210" s="1" t="s">
        <v>104</v>
      </c>
      <c r="G210" s="4">
        <v>44332.666666666664</v>
      </c>
      <c r="H210" s="4">
        <v>44342.05</v>
      </c>
      <c r="I210" s="1">
        <v>2</v>
      </c>
      <c r="J210" s="1" t="s">
        <v>66</v>
      </c>
      <c r="K210" s="5">
        <v>182.95999995867399</v>
      </c>
      <c r="L210" s="5">
        <v>0.45000001353522101</v>
      </c>
      <c r="M210" s="5">
        <v>24.669999867677699</v>
      </c>
      <c r="N210" s="6">
        <v>0</v>
      </c>
      <c r="O210" s="6">
        <v>0</v>
      </c>
      <c r="P210" s="6">
        <v>182.96</v>
      </c>
      <c r="Q210" s="6">
        <v>0</v>
      </c>
      <c r="R210" s="6">
        <v>0</v>
      </c>
      <c r="S210" s="6">
        <v>1.61</v>
      </c>
      <c r="T210" s="6">
        <v>23.06</v>
      </c>
      <c r="U210" s="6">
        <v>0</v>
      </c>
      <c r="V210" s="6">
        <v>0</v>
      </c>
      <c r="W210" s="6">
        <v>0</v>
      </c>
      <c r="X210" s="6">
        <v>0.45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0.15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2820</v>
      </c>
      <c r="AL210" s="6">
        <v>2876</v>
      </c>
      <c r="AM210" s="6">
        <v>0</v>
      </c>
      <c r="AN210" s="6">
        <v>45713.2</v>
      </c>
      <c r="AO210" s="6">
        <v>34</v>
      </c>
      <c r="AP210" s="6" t="str" cm="1">
        <f t="array" ref="AP210">_xlfn.IFS(AO210&lt;=15,"&lt;=15",AND(AO210&gt;15,AO210&lt;=20),"15-20",AND(AO210&gt;20,AO210&lt;=25),"20-25",AND(AO210&gt;25,AO210&lt;=30),"25-30",AO210&gt;30,"&gt;30")</f>
        <v>&gt;30</v>
      </c>
      <c r="AQ210" s="7">
        <v>78.300968660968707</v>
      </c>
      <c r="AR210" s="6">
        <v>3</v>
      </c>
      <c r="AS210" s="6">
        <v>3</v>
      </c>
      <c r="AT210" s="7">
        <v>10.4595555555556</v>
      </c>
      <c r="AU210" s="7">
        <v>9.4168888888888898</v>
      </c>
      <c r="AV210" s="7">
        <v>3</v>
      </c>
      <c r="AW210" s="7">
        <v>1</v>
      </c>
      <c r="AX210" s="7">
        <v>0.84</v>
      </c>
      <c r="AY210" s="7">
        <v>12.523332999999999</v>
      </c>
      <c r="AZ210" s="7">
        <f>AY210</f>
        <v>12.523332999999999</v>
      </c>
      <c r="BA210" s="6" t="str" cm="1">
        <f t="array" ref="BA210">_xlfn.IFS(AZ210&lt;=10,"&lt;=10",AND(AZ210&gt;10,AZ210&lt;=11),"10-11",AND(AZ210&gt;11,AZ210&lt;=12),"11-12",AND(AZ210&gt;12,AZ210&lt;=13),"12-13",AND(AZ210&gt;13,AZ210&lt;=14),"13-14",AND(AZ210&gt;14,AZ210&lt;=15),"14-15")</f>
        <v>12-13</v>
      </c>
      <c r="BB210" s="7">
        <v>12.523332999999999</v>
      </c>
      <c r="BC210" s="7">
        <v>12.767911</v>
      </c>
      <c r="BD210" s="7">
        <v>0.63733333333333297</v>
      </c>
      <c r="BE210" s="7">
        <v>9.9382222222222207</v>
      </c>
      <c r="BF210" s="7">
        <v>1.0426660000000001</v>
      </c>
      <c r="BG210" s="6" t="str" cm="1">
        <f t="array" ref="BG210">_xlfn.IFS(BF210&lt;=0.5,"&lt;=0.5",AND(BF210&gt;0.5,BF210&lt;=1),"0.5-1",AND(BF210&gt;1,BF210&lt;=1.5),"1-1.5",AND(BF210&gt;1.5,BF210&lt;=2),"1.5-2",AND(BF210&gt;2,BF210&lt;=2.5),"2-2.5",AND(BF210&gt;2.5,BF210&lt;=3),"2.5-3")</f>
        <v>1-1.5</v>
      </c>
      <c r="BH210" s="8">
        <v>0</v>
      </c>
      <c r="BI210" s="9">
        <v>225</v>
      </c>
      <c r="BJ210" s="9">
        <v>9.375</v>
      </c>
      <c r="BK210" s="9">
        <v>9.3800000000000008</v>
      </c>
      <c r="BL210" s="9">
        <v>225.12</v>
      </c>
      <c r="BM210" s="9">
        <v>4876.0746666666664</v>
      </c>
      <c r="BN210" s="10">
        <f>K210/$BJ210</f>
        <v>19.515733328925226</v>
      </c>
      <c r="BO210" s="10">
        <f>L210/$BJ210</f>
        <v>4.8000001443756907E-2</v>
      </c>
      <c r="BP210" s="10">
        <f>M210/$BJ210</f>
        <v>2.6314666525522878</v>
      </c>
    </row>
    <row r="211" spans="1:68" x14ac:dyDescent="0.25">
      <c r="A211" s="1">
        <v>49830</v>
      </c>
      <c r="B211" s="1">
        <v>271830</v>
      </c>
      <c r="C211" s="1" t="s">
        <v>153</v>
      </c>
      <c r="D211" s="1">
        <v>4693</v>
      </c>
      <c r="E211" s="1" t="s">
        <v>121</v>
      </c>
      <c r="F211" s="1" t="s">
        <v>84</v>
      </c>
      <c r="G211" s="4">
        <v>43970.237500000003</v>
      </c>
      <c r="H211" s="4">
        <v>43979.487500000003</v>
      </c>
      <c r="I211" s="1">
        <v>2</v>
      </c>
      <c r="J211" s="1" t="s">
        <v>66</v>
      </c>
      <c r="K211" s="5">
        <v>188.13000051180501</v>
      </c>
      <c r="L211" s="5">
        <v>0</v>
      </c>
      <c r="M211" s="5">
        <v>36.780000338951801</v>
      </c>
      <c r="N211" s="6">
        <v>188.13</v>
      </c>
      <c r="O211" s="6">
        <v>0</v>
      </c>
      <c r="P211" s="6">
        <v>0</v>
      </c>
      <c r="Q211" s="6">
        <v>0</v>
      </c>
      <c r="R211" s="6">
        <v>36.68</v>
      </c>
      <c r="S211" s="6">
        <v>0.1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0.6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2804</v>
      </c>
      <c r="AL211" s="6">
        <v>2852</v>
      </c>
      <c r="AM211" s="6">
        <v>14.1</v>
      </c>
      <c r="AN211" s="6">
        <v>45688</v>
      </c>
      <c r="AO211" s="6">
        <v>32</v>
      </c>
      <c r="AP211" s="6" t="str" cm="1">
        <f t="array" ref="AP211">_xlfn.IFS(AO211&lt;=15,"&lt;=15",AND(AO211&gt;15,AO211&lt;=20),"15-20",AND(AO211&gt;20,AO211&lt;=25),"20-25",AND(AO211&gt;25,AO211&lt;=30),"25-30",AO211&gt;30,"&gt;30")</f>
        <v>&gt;30</v>
      </c>
      <c r="AQ211" s="7">
        <v>78.173635173635205</v>
      </c>
      <c r="AR211" s="6">
        <v>4</v>
      </c>
      <c r="AS211" s="6">
        <v>4</v>
      </c>
      <c r="AT211" s="7">
        <v>10.6</v>
      </c>
      <c r="AU211" s="7">
        <v>10.4873873873874</v>
      </c>
      <c r="AV211" s="7">
        <v>2</v>
      </c>
      <c r="AW211" s="7">
        <v>1</v>
      </c>
      <c r="AX211" s="7">
        <v>1.15765765765766</v>
      </c>
      <c r="AY211" s="7">
        <v>12.719773999999999</v>
      </c>
      <c r="AZ211" s="7">
        <f>AY211</f>
        <v>12.719773999999999</v>
      </c>
      <c r="BA211" s="6" t="str" cm="1">
        <f t="array" ref="BA211">_xlfn.IFS(AZ211&lt;=10,"&lt;=10",AND(AZ211&gt;10,AZ211&lt;=11),"10-11",AND(AZ211&gt;11,AZ211&lt;=12),"11-12",AND(AZ211&gt;12,AZ211&lt;=13),"12-13",AND(AZ211&gt;13,AZ211&lt;=14),"13-14",AND(AZ211&gt;14,AZ211&lt;=15),"14-15")</f>
        <v>12-13</v>
      </c>
      <c r="BB211" s="7">
        <v>12.719773999999999</v>
      </c>
      <c r="BC211" s="7">
        <v>12.933558</v>
      </c>
      <c r="BD211" s="7">
        <v>1.32657657657658</v>
      </c>
      <c r="BE211" s="7">
        <v>10.543693693693699</v>
      </c>
      <c r="BF211" s="7">
        <v>0.112612</v>
      </c>
      <c r="BG211" s="6" t="str" cm="1">
        <f t="array" ref="BG211">_xlfn.IFS(BF211&lt;=0.5,"&lt;=0.5",AND(BF211&gt;0.5,BF211&lt;=1),"0.5-1",AND(BF211&gt;1,BF211&lt;=1.5),"1-1.5",AND(BF211&gt;1.5,BF211&lt;=2),"1.5-2",AND(BF211&gt;2,BF211&lt;=2.5),"2-2.5",AND(BF211&gt;2.5,BF211&lt;=3),"2.5-3")</f>
        <v>&lt;=0.5</v>
      </c>
      <c r="BH211" s="8">
        <v>182</v>
      </c>
      <c r="BI211" s="9">
        <v>222</v>
      </c>
      <c r="BJ211" s="9">
        <v>9.25</v>
      </c>
      <c r="BK211" s="9">
        <v>9.25</v>
      </c>
      <c r="BL211" s="9">
        <v>222</v>
      </c>
      <c r="BM211" s="9">
        <v>4939.2432432432433</v>
      </c>
      <c r="BN211" s="10">
        <f>K211/$BJ211</f>
        <v>20.338378433708648</v>
      </c>
      <c r="BO211" s="10">
        <f>L211/$BJ211</f>
        <v>0</v>
      </c>
      <c r="BP211" s="10">
        <f>M211/$BJ211</f>
        <v>3.9762162528596541</v>
      </c>
    </row>
    <row r="212" spans="1:68" x14ac:dyDescent="0.25">
      <c r="A212" s="1">
        <v>47075</v>
      </c>
      <c r="B212" s="1">
        <v>265687</v>
      </c>
      <c r="C212" s="1" t="s">
        <v>153</v>
      </c>
      <c r="D212" s="1">
        <v>4693</v>
      </c>
      <c r="E212" s="1" t="s">
        <v>87</v>
      </c>
      <c r="F212" s="1" t="s">
        <v>78</v>
      </c>
      <c r="G212" s="4">
        <v>43668.416666666664</v>
      </c>
      <c r="H212" s="4">
        <v>43679.541666666664</v>
      </c>
      <c r="I212" s="1">
        <v>3</v>
      </c>
      <c r="J212" s="1" t="s">
        <v>70</v>
      </c>
      <c r="K212" s="5">
        <v>196.72999783357</v>
      </c>
      <c r="L212" s="5">
        <v>4.8100000570217798</v>
      </c>
      <c r="M212" s="5">
        <v>44.220000008741998</v>
      </c>
      <c r="N212" s="6">
        <v>196.73</v>
      </c>
      <c r="O212" s="6">
        <v>0</v>
      </c>
      <c r="P212" s="6">
        <v>0</v>
      </c>
      <c r="Q212" s="6">
        <v>0</v>
      </c>
      <c r="R212" s="6">
        <v>44.22</v>
      </c>
      <c r="S212" s="6">
        <v>0</v>
      </c>
      <c r="T212" s="6">
        <v>0</v>
      </c>
      <c r="U212" s="6">
        <v>0</v>
      </c>
      <c r="V212" s="6">
        <v>4.8099999999999996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0.7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3370</v>
      </c>
      <c r="AL212" s="6">
        <v>3438</v>
      </c>
      <c r="AM212" s="6">
        <v>126</v>
      </c>
      <c r="AN212" s="6">
        <v>45356</v>
      </c>
      <c r="AO212" s="6">
        <v>25</v>
      </c>
      <c r="AP212" s="6" t="str" cm="1">
        <f t="array" ref="AP212">_xlfn.IFS(AO212&lt;=15,"&lt;=15",AND(AO212&gt;15,AO212&lt;=20),"15-20",AND(AO212&gt;20,AO212&lt;=25),"20-25",AND(AO212&gt;25,AO212&lt;=30),"25-30",AO212&gt;30,"&gt;30")</f>
        <v>20-25</v>
      </c>
      <c r="AQ212" s="7">
        <v>70.340663913697597</v>
      </c>
      <c r="AR212" s="6">
        <v>5</v>
      </c>
      <c r="AS212" s="6">
        <v>5</v>
      </c>
      <c r="AT212" s="7">
        <v>10.5797752808989</v>
      </c>
      <c r="AU212" s="7">
        <v>10.3</v>
      </c>
      <c r="AV212" s="7">
        <v>4</v>
      </c>
      <c r="AW212" s="7">
        <v>3</v>
      </c>
      <c r="AX212" s="7">
        <v>1.93370786516854</v>
      </c>
      <c r="AY212" s="7">
        <v>12.622209</v>
      </c>
      <c r="AZ212" s="7">
        <f>AY212</f>
        <v>12.622209</v>
      </c>
      <c r="BA212" s="6" t="str" cm="1">
        <f t="array" ref="BA212">_xlfn.IFS(AZ212&lt;=10,"&lt;=10",AND(AZ212&gt;10,AZ212&lt;=11),"10-11",AND(AZ212&gt;11,AZ212&lt;=12),"11-12",AND(AZ212&gt;12,AZ212&lt;=13),"12-13",AND(AZ212&gt;13,AZ212&lt;=14),"13-14",AND(AZ212&gt;14,AZ212&lt;=15),"14-15")</f>
        <v>12-13</v>
      </c>
      <c r="BB212" s="7">
        <v>12.622209</v>
      </c>
      <c r="BC212" s="7">
        <v>12.87749</v>
      </c>
      <c r="BD212" s="7">
        <v>1.45917602996255</v>
      </c>
      <c r="BE212" s="7">
        <v>10.439887640449401</v>
      </c>
      <c r="BF212" s="7">
        <v>0.279775</v>
      </c>
      <c r="BG212" s="6" t="str" cm="1">
        <f t="array" ref="BG212">_xlfn.IFS(BF212&lt;=0.5,"&lt;=0.5",AND(BF212&gt;0.5,BF212&lt;=1),"0.5-1",AND(BF212&gt;1,BF212&lt;=1.5),"1-1.5",AND(BF212&gt;1.5,BF212&lt;=2),"1.5-2",AND(BF212&gt;2,BF212&lt;=2.5),"2-2.5",AND(BF212&gt;2.5,BF212&lt;=3),"2.5-3")</f>
        <v>&lt;=0.5</v>
      </c>
      <c r="BH212" s="8">
        <v>1652</v>
      </c>
      <c r="BI212" s="9">
        <v>267</v>
      </c>
      <c r="BJ212" s="9">
        <v>11.125</v>
      </c>
      <c r="BK212" s="9">
        <v>11.13</v>
      </c>
      <c r="BL212" s="9">
        <v>267.12</v>
      </c>
      <c r="BM212" s="9">
        <v>4076.9438202247193</v>
      </c>
      <c r="BN212" s="10">
        <f>K212/$BJ212</f>
        <v>17.683595310882698</v>
      </c>
      <c r="BO212" s="10">
        <f>L212/$BJ212</f>
        <v>0.43235955568735102</v>
      </c>
      <c r="BP212" s="10">
        <f>M212/$BJ212</f>
        <v>3.9748314614599547</v>
      </c>
    </row>
    <row r="213" spans="1:68" x14ac:dyDescent="0.25">
      <c r="A213" s="1">
        <v>50448</v>
      </c>
      <c r="B213" s="1">
        <v>274461</v>
      </c>
      <c r="C213" s="1" t="s">
        <v>99</v>
      </c>
      <c r="D213" s="1">
        <v>4687</v>
      </c>
      <c r="E213" s="1" t="s">
        <v>78</v>
      </c>
      <c r="F213" s="1" t="s">
        <v>84</v>
      </c>
      <c r="G213" s="4">
        <v>44120.6875</v>
      </c>
      <c r="H213" s="4">
        <v>44130.208333333336</v>
      </c>
      <c r="I213" s="1">
        <v>4</v>
      </c>
      <c r="J213" s="1" t="s">
        <v>70</v>
      </c>
      <c r="K213" s="5">
        <v>189.39999890327499</v>
      </c>
      <c r="L213" s="5">
        <v>7.8000000740091</v>
      </c>
      <c r="M213" s="5">
        <v>26.3000003397465</v>
      </c>
      <c r="N213" s="6">
        <v>0</v>
      </c>
      <c r="O213" s="6">
        <v>0</v>
      </c>
      <c r="P213" s="6">
        <v>189.4</v>
      </c>
      <c r="Q213" s="6">
        <v>0</v>
      </c>
      <c r="R213" s="6">
        <v>0</v>
      </c>
      <c r="S213" s="6">
        <v>0</v>
      </c>
      <c r="T213" s="6">
        <v>26.3</v>
      </c>
      <c r="U213" s="6">
        <v>0</v>
      </c>
      <c r="V213" s="6">
        <v>0</v>
      </c>
      <c r="W213" s="6">
        <v>0</v>
      </c>
      <c r="X213" s="6">
        <v>6.3</v>
      </c>
      <c r="Y213" s="6">
        <v>0</v>
      </c>
      <c r="Z213" s="6">
        <v>0</v>
      </c>
      <c r="AA213" s="6">
        <v>0</v>
      </c>
      <c r="AB213" s="6">
        <v>1.5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2860</v>
      </c>
      <c r="AL213" s="6">
        <v>2900</v>
      </c>
      <c r="AM213" s="6">
        <v>8</v>
      </c>
      <c r="AN213" s="6">
        <v>45113</v>
      </c>
      <c r="AO213" s="6">
        <v>30</v>
      </c>
      <c r="AP213" s="6" t="str" cm="1">
        <f t="array" ref="AP213">_xlfn.IFS(AO213&lt;=15,"&lt;=15",AND(AO213&gt;15,AO213&lt;=20),"15-20",AND(AO213&gt;20,AO213&lt;=25),"20-25",AND(AO213&gt;25,AO213&lt;=30),"25-30",AO213&gt;30,"&gt;30")</f>
        <v>25-30</v>
      </c>
      <c r="AQ213" s="7">
        <v>77.172694360467304</v>
      </c>
      <c r="AR213" s="6">
        <v>3</v>
      </c>
      <c r="AS213" s="6">
        <v>3</v>
      </c>
      <c r="AT213" s="7">
        <v>10.479912663755499</v>
      </c>
      <c r="AU213" s="7">
        <v>10.309170305676901</v>
      </c>
      <c r="AV213" s="7">
        <v>2</v>
      </c>
      <c r="AW213" s="7">
        <v>1</v>
      </c>
      <c r="AX213" s="7">
        <v>3.9301310043668103E-2</v>
      </c>
      <c r="AY213" s="7">
        <v>12.517248</v>
      </c>
      <c r="AZ213" s="7">
        <f>AY213</f>
        <v>12.517248</v>
      </c>
      <c r="BA213" s="6" t="str" cm="1">
        <f t="array" ref="BA213">_xlfn.IFS(AZ213&lt;=10,"&lt;=10",AND(AZ213&gt;10,AZ213&lt;=11),"10-11",AND(AZ213&gt;11,AZ213&lt;=12),"11-12",AND(AZ213&gt;12,AZ213&lt;=13),"12-13",AND(AZ213&gt;13,AZ213&lt;=14),"13-14",AND(AZ213&gt;14,AZ213&lt;=15),"14-15")</f>
        <v>12-13</v>
      </c>
      <c r="BB213" s="7">
        <v>12.517248</v>
      </c>
      <c r="BC213" s="7">
        <v>12.695850999999999</v>
      </c>
      <c r="BD213" s="7">
        <v>7.8602620087336206E-2</v>
      </c>
      <c r="BE213" s="7">
        <v>10.3945414847162</v>
      </c>
      <c r="BF213" s="7">
        <v>0.170742</v>
      </c>
      <c r="BG213" s="6" t="str" cm="1">
        <f t="array" ref="BG213">_xlfn.IFS(BF213&lt;=0.5,"&lt;=0.5",AND(BF213&gt;0.5,BF213&lt;=1),"0.5-1",AND(BF213&gt;1,BF213&lt;=1.5),"1-1.5",AND(BF213&gt;1.5,BF213&lt;=2),"1.5-2",AND(BF213&gt;2,BF213&lt;=2.5),"2-2.5",AND(BF213&gt;2.5,BF213&lt;=3),"2.5-3")</f>
        <v>&lt;=0.5</v>
      </c>
      <c r="BH213" s="8">
        <v>109</v>
      </c>
      <c r="BI213" s="9">
        <v>229</v>
      </c>
      <c r="BJ213" s="9">
        <v>9.5416666666666696</v>
      </c>
      <c r="BK213" s="9">
        <v>9.52</v>
      </c>
      <c r="BL213" s="9">
        <v>228.48</v>
      </c>
      <c r="BM213" s="9">
        <v>4727.9999999999982</v>
      </c>
      <c r="BN213" s="10">
        <f>K213/$BJ213</f>
        <v>19.849781544448028</v>
      </c>
      <c r="BO213" s="10">
        <f>L213/$BJ213</f>
        <v>0.81746725666470887</v>
      </c>
      <c r="BP213" s="10">
        <f>M213/$BJ213</f>
        <v>2.756331913335877</v>
      </c>
    </row>
    <row r="214" spans="1:68" x14ac:dyDescent="0.25">
      <c r="A214" s="1">
        <v>46992</v>
      </c>
      <c r="B214" s="1">
        <v>266865</v>
      </c>
      <c r="C214" s="1" t="s">
        <v>140</v>
      </c>
      <c r="D214" s="1">
        <v>4691</v>
      </c>
      <c r="E214" s="1" t="s">
        <v>83</v>
      </c>
      <c r="F214" s="1" t="s">
        <v>78</v>
      </c>
      <c r="G214" s="4">
        <v>43542.870833333334</v>
      </c>
      <c r="H214" s="4">
        <v>43553.625</v>
      </c>
      <c r="I214" s="1">
        <v>1</v>
      </c>
      <c r="J214" s="1" t="s">
        <v>70</v>
      </c>
      <c r="K214" s="5">
        <v>180.100001831849</v>
      </c>
      <c r="L214" s="5">
        <v>20.899999702970199</v>
      </c>
      <c r="M214" s="5">
        <v>51.149999717871303</v>
      </c>
      <c r="N214" s="6">
        <v>180.1</v>
      </c>
      <c r="O214" s="6">
        <v>0</v>
      </c>
      <c r="P214" s="6">
        <v>0</v>
      </c>
      <c r="Q214" s="6">
        <v>0</v>
      </c>
      <c r="R214" s="6">
        <v>52.1</v>
      </c>
      <c r="S214" s="6">
        <v>0</v>
      </c>
      <c r="T214" s="6">
        <v>0</v>
      </c>
      <c r="U214" s="6">
        <v>0</v>
      </c>
      <c r="V214" s="6">
        <v>20.9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0.3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3137</v>
      </c>
      <c r="AL214" s="6">
        <v>3155</v>
      </c>
      <c r="AM214" s="6">
        <v>104</v>
      </c>
      <c r="AN214" s="6">
        <v>44929</v>
      </c>
      <c r="AO214" s="6">
        <v>26</v>
      </c>
      <c r="AP214" s="6" t="str" cm="1">
        <f t="array" ref="AP214">_xlfn.IFS(AO214&lt;=15,"&lt;=15",AND(AO214&gt;15,AO214&lt;=20),"15-20",AND(AO214&gt;20,AO214&lt;=25),"20-25",AND(AO214&gt;25,AO214&lt;=30),"25-30",AO214&gt;30,"&gt;30")</f>
        <v>25-30</v>
      </c>
      <c r="AQ214" s="7">
        <v>66.219912219912203</v>
      </c>
      <c r="AR214" s="6">
        <v>5</v>
      </c>
      <c r="AS214" s="6">
        <v>5</v>
      </c>
      <c r="AT214" s="7">
        <v>11.2111969111969</v>
      </c>
      <c r="AU214" s="7">
        <v>9.3776061776061805</v>
      </c>
      <c r="AV214" s="7">
        <v>3</v>
      </c>
      <c r="AW214" s="7">
        <v>3</v>
      </c>
      <c r="AX214" s="7">
        <v>0.90154440154440196</v>
      </c>
      <c r="AY214" s="7">
        <v>12.157876</v>
      </c>
      <c r="AZ214" s="7">
        <f>AY214</f>
        <v>12.157876</v>
      </c>
      <c r="BA214" s="6" t="str" cm="1">
        <f t="array" ref="BA214">_xlfn.IFS(AZ214&lt;=10,"&lt;=10",AND(AZ214&gt;10,AZ214&lt;=11),"10-11",AND(AZ214&gt;11,AZ214&lt;=12),"11-12",AND(AZ214&gt;12,AZ214&lt;=13),"12-13",AND(AZ214&gt;13,AZ214&lt;=14),"13-14",AND(AZ214&gt;14,AZ214&lt;=15),"14-15")</f>
        <v>12-13</v>
      </c>
      <c r="BB214" s="7">
        <v>12.157876</v>
      </c>
      <c r="BC214" s="7">
        <v>12.226293</v>
      </c>
      <c r="BD214" s="7">
        <v>0.801158301158301</v>
      </c>
      <c r="BE214" s="7">
        <v>10.2944015444015</v>
      </c>
      <c r="BF214" s="7">
        <v>1.8335900000000001</v>
      </c>
      <c r="BG214" s="6" t="str" cm="1">
        <f t="array" ref="BG214">_xlfn.IFS(BF214&lt;=0.5,"&lt;=0.5",AND(BF214&gt;0.5,BF214&lt;=1),"0.5-1",AND(BF214&gt;1,BF214&lt;=1.5),"1-1.5",AND(BF214&gt;1.5,BF214&lt;=2),"1.5-2",AND(BF214&gt;2,BF214&lt;=2.5),"2-2.5",AND(BF214&gt;2.5,BF214&lt;=3),"2.5-3")</f>
        <v>1.5-2</v>
      </c>
      <c r="BH214" s="8">
        <v>1268</v>
      </c>
      <c r="BI214" s="9">
        <v>259</v>
      </c>
      <c r="BJ214" s="9">
        <v>10.7916666666667</v>
      </c>
      <c r="BK214" s="9">
        <v>10.75</v>
      </c>
      <c r="BL214" s="9">
        <v>258</v>
      </c>
      <c r="BM214" s="9">
        <v>4163.3050193050067</v>
      </c>
      <c r="BN214" s="10">
        <f>K214/$BJ214</f>
        <v>16.688803258549662</v>
      </c>
      <c r="BO214" s="10">
        <f>L214/$BJ214</f>
        <v>1.9366795091555338</v>
      </c>
      <c r="BP214" s="10">
        <f>M214/$BJ214</f>
        <v>4.7397683136251256</v>
      </c>
    </row>
    <row r="215" spans="1:68" x14ac:dyDescent="0.25">
      <c r="A215" s="1">
        <v>45934</v>
      </c>
      <c r="B215" s="1">
        <v>262801</v>
      </c>
      <c r="C215" s="1" t="s">
        <v>128</v>
      </c>
      <c r="D215" s="1">
        <v>4692</v>
      </c>
      <c r="E215" s="1" t="s">
        <v>78</v>
      </c>
      <c r="F215" s="1" t="s">
        <v>84</v>
      </c>
      <c r="G215" s="4">
        <v>43529.75</v>
      </c>
      <c r="H215" s="4">
        <v>43538.916666666664</v>
      </c>
      <c r="I215" s="1">
        <v>1</v>
      </c>
      <c r="J215" s="1" t="s">
        <v>70</v>
      </c>
      <c r="K215" s="5">
        <v>185.51000086466499</v>
      </c>
      <c r="L215" s="5">
        <v>4.6699999819199203</v>
      </c>
      <c r="M215" s="5">
        <v>33.8300004601479</v>
      </c>
      <c r="N215" s="6">
        <v>185.51</v>
      </c>
      <c r="O215" s="6">
        <v>0</v>
      </c>
      <c r="P215" s="6">
        <v>0</v>
      </c>
      <c r="Q215" s="6">
        <v>0</v>
      </c>
      <c r="R215" s="6">
        <v>33.83</v>
      </c>
      <c r="S215" s="6">
        <v>0</v>
      </c>
      <c r="T215" s="6">
        <v>0</v>
      </c>
      <c r="U215" s="6">
        <v>0</v>
      </c>
      <c r="V215" s="6">
        <v>4.67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3053.05</v>
      </c>
      <c r="AL215" s="6">
        <v>2899</v>
      </c>
      <c r="AM215" s="6">
        <v>20</v>
      </c>
      <c r="AN215" s="6">
        <v>44649.56</v>
      </c>
      <c r="AO215" s="6">
        <v>25</v>
      </c>
      <c r="AP215" s="6" t="str" cm="1">
        <f t="array" ref="AP215">_xlfn.IFS(AO215&lt;=15,"&lt;=15",AND(AO215&gt;15,AO215&lt;=20),"15-20",AND(AO215&gt;20,AO215&lt;=25),"20-25",AND(AO215&gt;25,AO215&lt;=30),"25-30",AO215&gt;30,"&gt;30")</f>
        <v>20-25</v>
      </c>
      <c r="AQ215" s="7">
        <v>77.327139860139894</v>
      </c>
      <c r="AR215" s="6">
        <v>4</v>
      </c>
      <c r="AS215" s="6">
        <v>4</v>
      </c>
      <c r="AT215" s="7">
        <v>10.3563636363636</v>
      </c>
      <c r="AU215" s="7">
        <v>10.349090909090901</v>
      </c>
      <c r="AV215" s="7">
        <v>3</v>
      </c>
      <c r="AW215" s="7">
        <v>3</v>
      </c>
      <c r="AX215" s="7">
        <v>0</v>
      </c>
      <c r="AY215" s="7">
        <v>13.845954000000001</v>
      </c>
      <c r="AZ215" s="7">
        <f>AY215</f>
        <v>13.845954000000001</v>
      </c>
      <c r="BA215" s="6" t="str" cm="1">
        <f t="array" ref="BA215">_xlfn.IFS(AZ215&lt;=10,"&lt;=10",AND(AZ215&gt;10,AZ215&lt;=11),"10-11",AND(AZ215&gt;11,AZ215&lt;=12),"11-12",AND(AZ215&gt;12,AZ215&lt;=13),"12-13",AND(AZ215&gt;13,AZ215&lt;=14),"13-14",AND(AZ215&gt;14,AZ215&lt;=15),"14-15")</f>
        <v>13-14</v>
      </c>
      <c r="BB215" s="7">
        <v>13.879409000000001</v>
      </c>
      <c r="BC215" s="7">
        <v>13.17559</v>
      </c>
      <c r="BD215" s="7">
        <v>0</v>
      </c>
      <c r="BE215" s="7">
        <v>10.3527272727273</v>
      </c>
      <c r="BF215" s="7">
        <v>7.2719999999999998E-3</v>
      </c>
      <c r="BG215" s="6" t="str" cm="1">
        <f t="array" ref="BG215">_xlfn.IFS(BF215&lt;=0.5,"&lt;=0.5",AND(BF215&gt;0.5,BF215&lt;=1),"0.5-1",AND(BF215&gt;1,BF215&lt;=1.5),"1-1.5",AND(BF215&gt;1.5,BF215&lt;=2),"1.5-2",AND(BF215&gt;2,BF215&lt;=2.5),"2-2.5",AND(BF215&gt;2.5,BF215&lt;=3),"2.5-3")</f>
        <v>&lt;=0.5</v>
      </c>
      <c r="BH215" s="8">
        <v>260</v>
      </c>
      <c r="BI215" s="9">
        <v>220</v>
      </c>
      <c r="BJ215" s="9">
        <v>9.1666666666666696</v>
      </c>
      <c r="BK215" s="9">
        <v>9.17</v>
      </c>
      <c r="BL215" s="9">
        <v>220.08</v>
      </c>
      <c r="BM215" s="9">
        <v>4870.8610909090894</v>
      </c>
      <c r="BN215" s="10">
        <f>K215/$BJ215</f>
        <v>20.237454639781628</v>
      </c>
      <c r="BO215" s="10">
        <f>L215/$BJ215</f>
        <v>0.50945454348217301</v>
      </c>
      <c r="BP215" s="10">
        <f>M215/$BJ215</f>
        <v>3.6905455047434059</v>
      </c>
    </row>
    <row r="216" spans="1:68" x14ac:dyDescent="0.25">
      <c r="A216" s="1">
        <v>45929</v>
      </c>
      <c r="B216" s="1">
        <v>263197</v>
      </c>
      <c r="C216" s="1" t="s">
        <v>128</v>
      </c>
      <c r="D216" s="1">
        <v>4692</v>
      </c>
      <c r="E216" s="1" t="s">
        <v>83</v>
      </c>
      <c r="F216" s="1" t="s">
        <v>78</v>
      </c>
      <c r="G216" s="4">
        <v>43240.708333333336</v>
      </c>
      <c r="H216" s="4">
        <v>43251.270833333336</v>
      </c>
      <c r="I216" s="1">
        <v>2</v>
      </c>
      <c r="J216" s="1" t="s">
        <v>70</v>
      </c>
      <c r="K216" s="5">
        <v>183.139995733897</v>
      </c>
      <c r="L216" s="5">
        <v>6.6700000377992801</v>
      </c>
      <c r="M216" s="5">
        <v>37.929999808470399</v>
      </c>
      <c r="N216" s="6">
        <v>183.14</v>
      </c>
      <c r="O216" s="6">
        <v>0</v>
      </c>
      <c r="P216" s="6">
        <v>0</v>
      </c>
      <c r="Q216" s="6">
        <v>0</v>
      </c>
      <c r="R216" s="6">
        <v>37.93</v>
      </c>
      <c r="S216" s="6">
        <v>0</v>
      </c>
      <c r="T216" s="6">
        <v>0</v>
      </c>
      <c r="U216" s="6">
        <v>0</v>
      </c>
      <c r="V216" s="6">
        <v>6.67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3368.45</v>
      </c>
      <c r="AL216" s="6">
        <v>3196</v>
      </c>
      <c r="AM216" s="6">
        <v>82</v>
      </c>
      <c r="AN216" s="6">
        <v>44629.84</v>
      </c>
      <c r="AO216" s="6">
        <v>31</v>
      </c>
      <c r="AP216" s="6" t="str" cm="1">
        <f t="array" ref="AP216">_xlfn.IFS(AO216&lt;=15,"&lt;=15",AND(AO216&gt;15,AO216&lt;=20),"15-20",AND(AO216&gt;20,AO216&lt;=25),"20-25",AND(AO216&gt;25,AO216&lt;=30),"25-30",AO216&gt;30,"&gt;30")</f>
        <v>&gt;30</v>
      </c>
      <c r="AQ216" s="7">
        <v>69.8306259923651</v>
      </c>
      <c r="AR216" s="6">
        <v>4</v>
      </c>
      <c r="AS216" s="6">
        <v>4</v>
      </c>
      <c r="AT216" s="7">
        <v>11.4920948616601</v>
      </c>
      <c r="AU216" s="7">
        <v>9.00790513833992</v>
      </c>
      <c r="AV216" s="7">
        <v>3</v>
      </c>
      <c r="AW216" s="7">
        <v>3</v>
      </c>
      <c r="AX216" s="7">
        <v>0.93517786561264804</v>
      </c>
      <c r="AY216" s="7">
        <v>13.290908999999999</v>
      </c>
      <c r="AZ216" s="7">
        <f>AY216</f>
        <v>13.290908999999999</v>
      </c>
      <c r="BA216" s="6" t="str" cm="1">
        <f t="array" ref="BA216">_xlfn.IFS(AZ216&lt;=10,"&lt;=10",AND(AZ216&gt;10,AZ216&lt;=11),"10-11",AND(AZ216&gt;11,AZ216&lt;=12),"11-12",AND(AZ216&gt;12,AZ216&lt;=13),"12-13",AND(AZ216&gt;13,AZ216&lt;=14),"13-14",AND(AZ216&gt;14,AZ216&lt;=15),"14-15")</f>
        <v>13-14</v>
      </c>
      <c r="BB216" s="7">
        <v>13.290908999999999</v>
      </c>
      <c r="BC216" s="7">
        <v>12.612173</v>
      </c>
      <c r="BD216" s="7">
        <v>0.93517786561264804</v>
      </c>
      <c r="BE216" s="7">
        <v>10.25</v>
      </c>
      <c r="BF216" s="7">
        <v>2.4841890000000002</v>
      </c>
      <c r="BG216" s="6" t="str" cm="1">
        <f t="array" ref="BG216">_xlfn.IFS(BF216&lt;=0.5,"&lt;=0.5",AND(BF216&gt;0.5,BF216&lt;=1),"0.5-1",AND(BF216&gt;1,BF216&lt;=1.5),"1-1.5",AND(BF216&gt;1.5,BF216&lt;=2),"1.5-2",AND(BF216&gt;2,BF216&lt;=2.5),"2-2.5",AND(BF216&gt;2.5,BF216&lt;=3),"2.5-3")</f>
        <v>2-2.5</v>
      </c>
      <c r="BH216" s="8">
        <v>994</v>
      </c>
      <c r="BI216" s="9">
        <v>253</v>
      </c>
      <c r="BJ216" s="9">
        <v>10.5416666666667</v>
      </c>
      <c r="BK216" s="9">
        <v>10.56</v>
      </c>
      <c r="BL216" s="9">
        <v>253.44</v>
      </c>
      <c r="BM216" s="9">
        <v>4233.6607114624367</v>
      </c>
      <c r="BN216" s="10">
        <f>K216/$BJ216</f>
        <v>17.372964022187801</v>
      </c>
      <c r="BO216" s="10">
        <f>L216/$BJ216</f>
        <v>0.63272727631297321</v>
      </c>
      <c r="BP216" s="10">
        <f>M216/$BJ216</f>
        <v>3.5981027486295916</v>
      </c>
    </row>
    <row r="217" spans="1:68" x14ac:dyDescent="0.25">
      <c r="A217" s="1">
        <v>50155</v>
      </c>
      <c r="B217" s="1">
        <v>273935</v>
      </c>
      <c r="C217" s="1" t="s">
        <v>63</v>
      </c>
      <c r="D217" s="1">
        <v>4688</v>
      </c>
      <c r="E217" s="1" t="s">
        <v>78</v>
      </c>
      <c r="F217" s="1" t="s">
        <v>84</v>
      </c>
      <c r="G217" s="4">
        <v>44069.75</v>
      </c>
      <c r="H217" s="4">
        <v>44078.883333333331</v>
      </c>
      <c r="I217" s="1">
        <v>3</v>
      </c>
      <c r="J217" s="1" t="s">
        <v>70</v>
      </c>
      <c r="K217" s="5">
        <v>177.900001923243</v>
      </c>
      <c r="L217" s="5">
        <v>0.299999995312343</v>
      </c>
      <c r="M217" s="5">
        <v>30.749999791383701</v>
      </c>
      <c r="N217" s="6">
        <v>0</v>
      </c>
      <c r="O217" s="6">
        <v>0</v>
      </c>
      <c r="P217" s="6">
        <v>177.9</v>
      </c>
      <c r="Q217" s="6">
        <v>0</v>
      </c>
      <c r="R217" s="6">
        <v>0</v>
      </c>
      <c r="S217" s="6">
        <v>0</v>
      </c>
      <c r="T217" s="6">
        <v>30.75</v>
      </c>
      <c r="U217" s="6">
        <v>0</v>
      </c>
      <c r="V217" s="6">
        <v>0</v>
      </c>
      <c r="W217" s="6">
        <v>0</v>
      </c>
      <c r="X217" s="6">
        <v>0.3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2845</v>
      </c>
      <c r="AL217" s="6">
        <v>2910</v>
      </c>
      <c r="AM217" s="6">
        <v>0</v>
      </c>
      <c r="AN217" s="6">
        <v>44620</v>
      </c>
      <c r="AO217" s="6">
        <v>29</v>
      </c>
      <c r="AP217" s="6" t="str" cm="1">
        <f t="array" ref="AP217">_xlfn.IFS(AO217&lt;=15,"&lt;=15",AND(AO217&gt;15,AO217&lt;=20),"15-20",AND(AO217&gt;20,AO217&lt;=25),"20-25",AND(AO217&gt;25,AO217&lt;=30),"25-30",AO217&gt;30,"&gt;30")</f>
        <v>25-30</v>
      </c>
      <c r="AQ217" s="7">
        <v>76.522343207274702</v>
      </c>
      <c r="AR217" s="6">
        <v>4</v>
      </c>
      <c r="AS217" s="6">
        <v>4</v>
      </c>
      <c r="AT217" s="7">
        <v>10.5</v>
      </c>
      <c r="AU217" s="7">
        <v>10.206849315068499</v>
      </c>
      <c r="AV217" s="7">
        <v>2</v>
      </c>
      <c r="AW217" s="7">
        <v>2</v>
      </c>
      <c r="AX217" s="7">
        <v>0.64611872146118698</v>
      </c>
      <c r="AY217" s="7">
        <v>10.197671</v>
      </c>
      <c r="AZ217" s="7">
        <f>AY217</f>
        <v>10.197671</v>
      </c>
      <c r="BA217" s="6" t="str" cm="1">
        <f t="array" ref="BA217">_xlfn.IFS(AZ217&lt;=10,"&lt;=10",AND(AZ217&gt;10,AZ217&lt;=11),"10-11",AND(AZ217&gt;11,AZ217&lt;=12),"11-12",AND(AZ217&gt;12,AZ217&lt;=13),"12-13",AND(AZ217&gt;13,AZ217&lt;=14),"13-14",AND(AZ217&gt;14,AZ217&lt;=15),"14-15")</f>
        <v>10-11</v>
      </c>
      <c r="BB217" s="7">
        <v>12.978263999999999</v>
      </c>
      <c r="BC217" s="7">
        <v>13.275022</v>
      </c>
      <c r="BD217" s="7">
        <v>0.64611872146118698</v>
      </c>
      <c r="BE217" s="7">
        <v>10.3534246575342</v>
      </c>
      <c r="BF217" s="7">
        <v>0.29315000000000002</v>
      </c>
      <c r="BG217" s="6" t="str" cm="1">
        <f t="array" ref="BG217">_xlfn.IFS(BF217&lt;=0.5,"&lt;=0.5",AND(BF217&gt;0.5,BF217&lt;=1),"0.5-1",AND(BF217&gt;1,BF217&lt;=1.5),"1-1.5",AND(BF217&gt;1.5,BF217&lt;=2),"1.5-2",AND(BF217&gt;2,BF217&lt;=2.5),"2-2.5",AND(BF217&gt;2.5,BF217&lt;=3),"2.5-3")</f>
        <v>&lt;=0.5</v>
      </c>
      <c r="BH217" s="8">
        <v>0</v>
      </c>
      <c r="BI217" s="9">
        <v>219</v>
      </c>
      <c r="BJ217" s="9">
        <v>9.125</v>
      </c>
      <c r="BK217" s="9">
        <v>9.1300000000000008</v>
      </c>
      <c r="BL217" s="9">
        <v>219.12</v>
      </c>
      <c r="BM217" s="9">
        <v>4889.8630136986303</v>
      </c>
      <c r="BN217" s="10">
        <f>K217/$BJ217</f>
        <v>19.495890621725259</v>
      </c>
      <c r="BO217" s="10">
        <f>L217/$BJ217</f>
        <v>3.2876711815051286E-2</v>
      </c>
      <c r="BP217" s="10">
        <f>M217/$BJ217</f>
        <v>3.36986299083657</v>
      </c>
    </row>
    <row r="218" spans="1:68" x14ac:dyDescent="0.25">
      <c r="A218" s="1">
        <v>45215</v>
      </c>
      <c r="B218" s="1">
        <v>262187</v>
      </c>
      <c r="C218" s="1" t="s">
        <v>99</v>
      </c>
      <c r="D218" s="1">
        <v>4687</v>
      </c>
      <c r="E218" s="1" t="s">
        <v>78</v>
      </c>
      <c r="F218" s="1" t="s">
        <v>104</v>
      </c>
      <c r="G218" s="4">
        <v>43576.870833333334</v>
      </c>
      <c r="H218" s="4">
        <v>43586.095833333333</v>
      </c>
      <c r="I218" s="1">
        <v>2</v>
      </c>
      <c r="J218" s="1" t="s">
        <v>70</v>
      </c>
      <c r="K218" s="5">
        <v>185.60000038147001</v>
      </c>
      <c r="L218" s="5">
        <v>5.7999999622503902</v>
      </c>
      <c r="M218" s="5">
        <v>22.000000218550401</v>
      </c>
      <c r="N218" s="6">
        <v>185.6</v>
      </c>
      <c r="O218" s="6">
        <v>0</v>
      </c>
      <c r="P218" s="6">
        <v>0</v>
      </c>
      <c r="Q218" s="6">
        <v>0</v>
      </c>
      <c r="R218" s="6">
        <v>22</v>
      </c>
      <c r="S218" s="6">
        <v>0</v>
      </c>
      <c r="T218" s="6">
        <v>0</v>
      </c>
      <c r="U218" s="6">
        <v>0</v>
      </c>
      <c r="V218" s="6">
        <v>5.8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2887</v>
      </c>
      <c r="AL218" s="6">
        <v>2892</v>
      </c>
      <c r="AM218" s="6">
        <v>12</v>
      </c>
      <c r="AN218" s="6">
        <v>44619</v>
      </c>
      <c r="AO218" s="6">
        <v>30</v>
      </c>
      <c r="AP218" s="6" t="str" cm="1">
        <f t="array" ref="AP218">_xlfn.IFS(AO218&lt;=15,"&lt;=15",AND(AO218&gt;15,AO218&lt;=20),"15-20",AND(AO218&gt;20,AO218&lt;=25),"20-25",AND(AO218&gt;25,AO218&lt;=30),"25-30",AO218&gt;30,"&gt;30")</f>
        <v>25-30</v>
      </c>
      <c r="AQ218" s="7">
        <v>76.577346577346603</v>
      </c>
      <c r="AR218" s="6">
        <v>4</v>
      </c>
      <c r="AS218" s="6">
        <v>4</v>
      </c>
      <c r="AT218" s="7">
        <v>10.490990990991</v>
      </c>
      <c r="AU218" s="7">
        <v>10.309009009008999</v>
      </c>
      <c r="AV218" s="7">
        <v>3</v>
      </c>
      <c r="AW218" s="7">
        <v>0</v>
      </c>
      <c r="AX218" s="7">
        <v>0.76306306306306304</v>
      </c>
      <c r="AY218" s="7">
        <v>13.04072</v>
      </c>
      <c r="AZ218" s="7">
        <f>AY218</f>
        <v>13.04072</v>
      </c>
      <c r="BA218" s="6" t="str" cm="1">
        <f t="array" ref="BA218">_xlfn.IFS(AZ218&lt;=10,"&lt;=10",AND(AZ218&gt;10,AZ218&lt;=11),"10-11",AND(AZ218&gt;11,AZ218&lt;=12),"11-12",AND(AZ218&gt;12,AZ218&lt;=13),"12-13",AND(AZ218&gt;13,AZ218&lt;=14),"13-14",AND(AZ218&gt;14,AZ218&lt;=15),"14-15")</f>
        <v>13-14</v>
      </c>
      <c r="BB218" s="7">
        <v>13.04072</v>
      </c>
      <c r="BC218" s="7">
        <v>13.063558</v>
      </c>
      <c r="BD218" s="7">
        <v>0.52342342342342296</v>
      </c>
      <c r="BE218" s="7">
        <v>10.4</v>
      </c>
      <c r="BF218" s="7">
        <v>0.181981</v>
      </c>
      <c r="BG218" s="6" t="str" cm="1">
        <f t="array" ref="BG218">_xlfn.IFS(BF218&lt;=0.5,"&lt;=0.5",AND(BF218&gt;0.5,BF218&lt;=1),"0.5-1",AND(BF218&gt;1,BF218&lt;=1.5),"1-1.5",AND(BF218&gt;1.5,BF218&lt;=2),"1.5-2",AND(BF218&gt;2,BF218&lt;=2.5),"2-2.5",AND(BF218&gt;2.5,BF218&lt;=3),"2.5-3")</f>
        <v>&lt;=0.5</v>
      </c>
      <c r="BH218" s="8">
        <v>136</v>
      </c>
      <c r="BI218" s="9">
        <v>222</v>
      </c>
      <c r="BJ218" s="9">
        <v>9.25</v>
      </c>
      <c r="BK218" s="9">
        <v>9.23</v>
      </c>
      <c r="BL218" s="9">
        <v>221.52</v>
      </c>
      <c r="BM218" s="9">
        <v>4823.6756756756758</v>
      </c>
      <c r="BN218" s="10">
        <f>K218/$BJ218</f>
        <v>20.064864906104866</v>
      </c>
      <c r="BO218" s="10">
        <f>L218/$BJ218</f>
        <v>0.62702702294598811</v>
      </c>
      <c r="BP218" s="10">
        <f>M218/$BJ218</f>
        <v>2.3783784020054486</v>
      </c>
    </row>
    <row r="219" spans="1:68" x14ac:dyDescent="0.25">
      <c r="A219" s="1">
        <v>46994</v>
      </c>
      <c r="B219" s="1">
        <v>265223</v>
      </c>
      <c r="C219" s="1" t="s">
        <v>140</v>
      </c>
      <c r="D219" s="1">
        <v>4691</v>
      </c>
      <c r="E219" s="1" t="s">
        <v>83</v>
      </c>
      <c r="F219" s="1" t="s">
        <v>90</v>
      </c>
      <c r="G219" s="4">
        <v>43630.970833333333</v>
      </c>
      <c r="H219" s="4">
        <v>43640.625</v>
      </c>
      <c r="I219" s="1">
        <v>2</v>
      </c>
      <c r="J219" s="1" t="s">
        <v>70</v>
      </c>
      <c r="K219" s="5">
        <v>176.500000794729</v>
      </c>
      <c r="L219" s="5">
        <v>4.3000000417232496</v>
      </c>
      <c r="M219" s="5">
        <v>42.4999994834264</v>
      </c>
      <c r="N219" s="6">
        <v>176.5</v>
      </c>
      <c r="O219" s="6">
        <v>0</v>
      </c>
      <c r="P219" s="6">
        <v>0</v>
      </c>
      <c r="Q219" s="6">
        <v>0</v>
      </c>
      <c r="R219" s="6">
        <v>42.6</v>
      </c>
      <c r="S219" s="6">
        <v>0</v>
      </c>
      <c r="T219" s="6">
        <v>0</v>
      </c>
      <c r="U219" s="6">
        <v>0</v>
      </c>
      <c r="V219" s="6">
        <v>4.3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2693</v>
      </c>
      <c r="AL219" s="6">
        <v>2636</v>
      </c>
      <c r="AM219" s="6">
        <v>84</v>
      </c>
      <c r="AN219" s="6">
        <v>44489</v>
      </c>
      <c r="AO219" s="6">
        <v>32</v>
      </c>
      <c r="AP219" s="6" t="str" cm="1">
        <f t="array" ref="AP219">_xlfn.IFS(AO219&lt;=15,"&lt;=15",AND(AO219&gt;15,AO219&lt;=20),"15-20",AND(AO219&gt;20,AO219&lt;=25),"20-25",AND(AO219&gt;25,AO219&lt;=30),"25-30",AO219&gt;30,"&gt;30")</f>
        <v>&gt;30</v>
      </c>
      <c r="AQ219" s="7">
        <v>69.012820512820497</v>
      </c>
      <c r="AR219" s="6">
        <v>5</v>
      </c>
      <c r="AS219" s="6">
        <v>5</v>
      </c>
      <c r="AT219" s="7">
        <v>10.3387931034483</v>
      </c>
      <c r="AU219" s="7">
        <v>9.0612068965517292</v>
      </c>
      <c r="AV219" s="7">
        <v>3</v>
      </c>
      <c r="AW219" s="7">
        <v>1</v>
      </c>
      <c r="AX219" s="7">
        <v>1.52586206896552</v>
      </c>
      <c r="AY219" s="7">
        <v>11.936724</v>
      </c>
      <c r="AZ219" s="7">
        <f>AY219</f>
        <v>11.936724</v>
      </c>
      <c r="BA219" s="6" t="str" cm="1">
        <f t="array" ref="BA219">_xlfn.IFS(AZ219&lt;=10,"&lt;=10",AND(AZ219&gt;10,AZ219&lt;=11),"10-11",AND(AZ219&gt;11,AZ219&lt;=12),"11-12",AND(AZ219&gt;12,AZ219&lt;=13),"12-13",AND(AZ219&gt;13,AZ219&lt;=14),"13-14",AND(AZ219&gt;14,AZ219&lt;=15),"14-15")</f>
        <v>11-12</v>
      </c>
      <c r="BB219" s="7">
        <v>11.936724</v>
      </c>
      <c r="BC219" s="7">
        <v>11.677844</v>
      </c>
      <c r="BD219" s="7">
        <v>1.3836206896551699</v>
      </c>
      <c r="BE219" s="7">
        <v>9.6999999999999993</v>
      </c>
      <c r="BF219" s="7">
        <v>1.2775860000000001</v>
      </c>
      <c r="BG219" s="6" t="str" cm="1">
        <f t="array" ref="BG219">_xlfn.IFS(BF219&lt;=0.5,"&lt;=0.5",AND(BF219&gt;0.5,BF219&lt;=1),"0.5-1",AND(BF219&gt;1,BF219&lt;=1.5),"1-1.5",AND(BF219&gt;1.5,BF219&lt;=2),"1.5-2",AND(BF219&gt;2,BF219&lt;=2.5),"2-2.5",AND(BF219&gt;2.5,BF219&lt;=3),"2.5-3")</f>
        <v>1-1.5</v>
      </c>
      <c r="BH219" s="8">
        <v>889</v>
      </c>
      <c r="BI219" s="9">
        <v>232</v>
      </c>
      <c r="BJ219" s="9">
        <v>9.6666666666666696</v>
      </c>
      <c r="BK219" s="9">
        <v>9.65</v>
      </c>
      <c r="BL219" s="9">
        <v>231.6</v>
      </c>
      <c r="BM219" s="9">
        <v>4602.3103448275851</v>
      </c>
      <c r="BN219" s="10">
        <f>K219/$BJ219</f>
        <v>18.258620771868511</v>
      </c>
      <c r="BO219" s="10">
        <f>L219/$BJ219</f>
        <v>0.44482759052309467</v>
      </c>
      <c r="BP219" s="10">
        <f>M219/$BJ219</f>
        <v>4.3965516706992815</v>
      </c>
    </row>
    <row r="220" spans="1:68" x14ac:dyDescent="0.25">
      <c r="A220" s="1">
        <v>49907</v>
      </c>
      <c r="B220" s="1">
        <v>274723</v>
      </c>
      <c r="C220" s="1" t="s">
        <v>163</v>
      </c>
      <c r="D220" s="1">
        <v>4694</v>
      </c>
      <c r="E220" s="1" t="s">
        <v>106</v>
      </c>
      <c r="F220" s="1" t="s">
        <v>83</v>
      </c>
      <c r="G220" s="4">
        <v>43992.270833333336</v>
      </c>
      <c r="H220" s="4">
        <v>44002.479166666664</v>
      </c>
      <c r="I220" s="1">
        <v>2</v>
      </c>
      <c r="J220" s="1" t="s">
        <v>70</v>
      </c>
      <c r="K220" s="5">
        <v>192.089997688929</v>
      </c>
      <c r="L220" s="5">
        <v>14.9899998990198</v>
      </c>
      <c r="M220" s="5">
        <v>38.650000393390698</v>
      </c>
      <c r="N220" s="6">
        <v>133.66</v>
      </c>
      <c r="O220" s="6">
        <v>58.43</v>
      </c>
      <c r="P220" s="6">
        <v>0</v>
      </c>
      <c r="Q220" s="6">
        <v>0</v>
      </c>
      <c r="R220" s="6">
        <v>27.75</v>
      </c>
      <c r="S220" s="6">
        <v>11.24</v>
      </c>
      <c r="T220" s="6">
        <v>0</v>
      </c>
      <c r="U220" s="6">
        <v>0</v>
      </c>
      <c r="V220" s="6">
        <v>1.89</v>
      </c>
      <c r="W220" s="6">
        <v>0</v>
      </c>
      <c r="X220" s="6">
        <v>0</v>
      </c>
      <c r="Y220" s="6">
        <v>0</v>
      </c>
      <c r="Z220" s="6">
        <v>13.1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3040</v>
      </c>
      <c r="AL220" s="6">
        <v>3059</v>
      </c>
      <c r="AM220" s="6">
        <v>56</v>
      </c>
      <c r="AN220" s="6">
        <v>44471</v>
      </c>
      <c r="AO220" s="6">
        <v>30</v>
      </c>
      <c r="AP220" s="6" t="str" cm="1">
        <f t="array" ref="AP220">_xlfn.IFS(AO220&lt;=15,"&lt;=15",AND(AO220&gt;15,AO220&lt;=20),"15-20",AND(AO220&gt;20,AO220&lt;=25),"20-25",AND(AO220&gt;25,AO220&lt;=30),"25-30",AO220&gt;30,"&gt;30")</f>
        <v>25-30</v>
      </c>
      <c r="AQ220" s="7">
        <v>76.006279434850896</v>
      </c>
      <c r="AR220" s="6">
        <v>4</v>
      </c>
      <c r="AS220" s="6">
        <v>4</v>
      </c>
      <c r="AT220" s="7">
        <v>6.9081632653061202</v>
      </c>
      <c r="AU220" s="7">
        <v>5.3387755102040799</v>
      </c>
      <c r="AV220" s="7">
        <v>3</v>
      </c>
      <c r="AW220" s="7">
        <v>0</v>
      </c>
      <c r="AX220" s="7">
        <v>0</v>
      </c>
      <c r="AY220" s="7">
        <v>12.409755000000001</v>
      </c>
      <c r="AZ220" s="7">
        <f>AY220</f>
        <v>12.409755000000001</v>
      </c>
      <c r="BA220" s="6" t="str" cm="1">
        <f t="array" ref="BA220">_xlfn.IFS(AZ220&lt;=10,"&lt;=10",AND(AZ220&gt;10,AZ220&lt;=11),"10-11",AND(AZ220&gt;11,AZ220&lt;=12),"11-12",AND(AZ220&gt;12,AZ220&lt;=13),"12-13",AND(AZ220&gt;13,AZ220&lt;=14),"13-14",AND(AZ220&gt;14,AZ220&lt;=15),"14-15")</f>
        <v>12-13</v>
      </c>
      <c r="BB220" s="7">
        <v>12.409755000000001</v>
      </c>
      <c r="BC220" s="7">
        <v>12.488</v>
      </c>
      <c r="BD220" s="7">
        <v>0</v>
      </c>
      <c r="BE220" s="7">
        <v>6.1234693877551001</v>
      </c>
      <c r="BF220" s="7">
        <v>1.5693870000000001</v>
      </c>
      <c r="BG220" s="6" t="str" cm="1">
        <f t="array" ref="BG220">_xlfn.IFS(BF220&lt;=0.5,"&lt;=0.5",AND(BF220&gt;0.5,BF220&lt;=1),"0.5-1",AND(BF220&gt;1,BF220&lt;=1.5),"1-1.5",AND(BF220&gt;1.5,BF220&lt;=2),"1.5-2",AND(BF220&gt;2,BF220&lt;=2.5),"2-2.5",AND(BF220&gt;2.5,BF220&lt;=3),"2.5-3")</f>
        <v>1.5-2</v>
      </c>
      <c r="BH220" s="8">
        <v>678</v>
      </c>
      <c r="BI220" s="9">
        <v>245</v>
      </c>
      <c r="BJ220" s="9">
        <v>10.2083333333333</v>
      </c>
      <c r="BK220" s="9">
        <v>11.08</v>
      </c>
      <c r="BL220" s="9">
        <v>265.92</v>
      </c>
      <c r="BM220" s="9">
        <v>4356.3428571428713</v>
      </c>
      <c r="BN220" s="10">
        <f>K220/$BJ220</f>
        <v>18.816979365446169</v>
      </c>
      <c r="BO220" s="10">
        <f>L220/$BJ220</f>
        <v>1.4684081533733728</v>
      </c>
      <c r="BP220" s="10">
        <f>M220/$BJ220</f>
        <v>3.7861224875158359</v>
      </c>
    </row>
    <row r="221" spans="1:68" x14ac:dyDescent="0.25">
      <c r="A221" s="1">
        <v>50258</v>
      </c>
      <c r="B221" s="1">
        <v>274129</v>
      </c>
      <c r="C221" s="1" t="s">
        <v>128</v>
      </c>
      <c r="D221" s="1">
        <v>4692</v>
      </c>
      <c r="E221" s="1" t="s">
        <v>102</v>
      </c>
      <c r="F221" s="1" t="s">
        <v>78</v>
      </c>
      <c r="G221" s="4">
        <v>44139.854166666664</v>
      </c>
      <c r="H221" s="4">
        <v>44149.291666666664</v>
      </c>
      <c r="I221" s="1">
        <v>4</v>
      </c>
      <c r="J221" s="1" t="s">
        <v>70</v>
      </c>
      <c r="K221" s="5">
        <v>177.589998245239</v>
      </c>
      <c r="L221" s="5">
        <v>6.7300000190734899</v>
      </c>
      <c r="M221" s="5">
        <v>31.940000265836701</v>
      </c>
      <c r="N221" s="6">
        <v>0</v>
      </c>
      <c r="O221" s="6">
        <v>0</v>
      </c>
      <c r="P221" s="6">
        <v>177.59</v>
      </c>
      <c r="Q221" s="6">
        <v>0</v>
      </c>
      <c r="R221" s="6">
        <v>0</v>
      </c>
      <c r="S221" s="6">
        <v>0</v>
      </c>
      <c r="T221" s="6">
        <v>31.94</v>
      </c>
      <c r="U221" s="6">
        <v>0</v>
      </c>
      <c r="V221" s="6">
        <v>0</v>
      </c>
      <c r="W221" s="6">
        <v>0</v>
      </c>
      <c r="X221" s="6">
        <v>6.73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2974</v>
      </c>
      <c r="AL221" s="6">
        <v>3027</v>
      </c>
      <c r="AM221" s="6">
        <v>0</v>
      </c>
      <c r="AN221" s="6">
        <v>44370</v>
      </c>
      <c r="AO221" s="6">
        <v>29</v>
      </c>
      <c r="AP221" s="6" t="str" cm="1">
        <f t="array" ref="AP221">_xlfn.IFS(AO221&lt;=15,"&lt;=15",AND(AO221&gt;15,AO221&lt;=20),"15-20",AND(AO221&gt;20,AO221&lt;=25),"20-25",AND(AO221&gt;25,AO221&lt;=30),"25-30",AO221&gt;30,"&gt;30")</f>
        <v>25-30</v>
      </c>
      <c r="AQ221" s="7">
        <v>75.7529274445574</v>
      </c>
      <c r="AR221" s="6">
        <v>4</v>
      </c>
      <c r="AS221" s="6">
        <v>4</v>
      </c>
      <c r="AT221" s="7">
        <v>9.5</v>
      </c>
      <c r="AU221" s="7">
        <v>8.6</v>
      </c>
      <c r="AV221" s="7">
        <v>2</v>
      </c>
      <c r="AW221" s="7">
        <v>2</v>
      </c>
      <c r="AX221" s="7">
        <v>0.91982378854625602</v>
      </c>
      <c r="AY221" s="7">
        <v>13.131584999999999</v>
      </c>
      <c r="AZ221" s="7">
        <f>AY221</f>
        <v>13.131584999999999</v>
      </c>
      <c r="BA221" s="6" t="str" cm="1">
        <f t="array" ref="BA221">_xlfn.IFS(AZ221&lt;=10,"&lt;=10",AND(AZ221&gt;10,AZ221&lt;=11),"10-11",AND(AZ221&gt;11,AZ221&lt;=12),"11-12",AND(AZ221&gt;12,AZ221&lt;=13),"12-13",AND(AZ221&gt;13,AZ221&lt;=14),"13-14",AND(AZ221&gt;14,AZ221&lt;=15),"14-15")</f>
        <v>13-14</v>
      </c>
      <c r="BB221" s="7">
        <v>13.131584999999999</v>
      </c>
      <c r="BC221" s="7">
        <v>13.363788</v>
      </c>
      <c r="BD221" s="7">
        <v>0.91982378854625602</v>
      </c>
      <c r="BE221" s="7">
        <v>9.0500000000000007</v>
      </c>
      <c r="BF221" s="7">
        <v>0.9</v>
      </c>
      <c r="BG221" s="6" t="str" cm="1">
        <f t="array" ref="BG221">_xlfn.IFS(BF221&lt;=0.5,"&lt;=0.5",AND(BF221&gt;0.5,BF221&lt;=1),"0.5-1",AND(BF221&gt;1,BF221&lt;=1.5),"1-1.5",AND(BF221&gt;1.5,BF221&lt;=2),"1.5-2",AND(BF221&gt;2,BF221&lt;=2.5),"2-2.5",AND(BF221&gt;2.5,BF221&lt;=3),"2.5-3")</f>
        <v>0.5-1</v>
      </c>
      <c r="BH221" s="8">
        <v>0</v>
      </c>
      <c r="BI221" s="9">
        <v>227</v>
      </c>
      <c r="BJ221" s="9">
        <v>9.4583333333333304</v>
      </c>
      <c r="BK221" s="9">
        <v>9.44</v>
      </c>
      <c r="BL221" s="9">
        <v>226.56</v>
      </c>
      <c r="BM221" s="9">
        <v>4691.1013215859048</v>
      </c>
      <c r="BN221" s="10">
        <f>K221/$BJ221</f>
        <v>18.776035056765362</v>
      </c>
      <c r="BO221" s="10">
        <f>L221/$BJ221</f>
        <v>0.71154185223684496</v>
      </c>
      <c r="BP221" s="10">
        <f>M221/$BJ221</f>
        <v>3.3769163276655556</v>
      </c>
    </row>
    <row r="222" spans="1:68" x14ac:dyDescent="0.25">
      <c r="A222" s="1">
        <v>51126</v>
      </c>
      <c r="B222" s="1">
        <v>273996</v>
      </c>
      <c r="C222" s="1" t="s">
        <v>153</v>
      </c>
      <c r="D222" s="1">
        <v>4693</v>
      </c>
      <c r="E222" s="1" t="s">
        <v>83</v>
      </c>
      <c r="F222" s="1" t="s">
        <v>81</v>
      </c>
      <c r="G222" s="4">
        <v>44271.416666666664</v>
      </c>
      <c r="H222" s="4">
        <v>44280.041666666664</v>
      </c>
      <c r="I222" s="1">
        <v>1</v>
      </c>
      <c r="J222" s="1" t="s">
        <v>70</v>
      </c>
      <c r="K222" s="5">
        <v>191.719997723897</v>
      </c>
      <c r="L222" s="5">
        <v>9.7499999180436099</v>
      </c>
      <c r="M222" s="5">
        <v>29.969999889532701</v>
      </c>
      <c r="N222" s="6">
        <v>191.72</v>
      </c>
      <c r="O222" s="6">
        <v>0</v>
      </c>
      <c r="P222" s="6">
        <v>0</v>
      </c>
      <c r="Q222" s="6">
        <v>0</v>
      </c>
      <c r="R222" s="6">
        <v>29.87</v>
      </c>
      <c r="S222" s="6">
        <v>0.1</v>
      </c>
      <c r="T222" s="6">
        <v>0</v>
      </c>
      <c r="U222" s="6">
        <v>0</v>
      </c>
      <c r="V222" s="6">
        <v>9.25</v>
      </c>
      <c r="W222" s="6">
        <v>0.5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0.3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2651</v>
      </c>
      <c r="AL222" s="6">
        <v>2694</v>
      </c>
      <c r="AM222" s="6">
        <v>20</v>
      </c>
      <c r="AN222" s="6">
        <v>44370</v>
      </c>
      <c r="AO222" s="6">
        <v>28</v>
      </c>
      <c r="AP222" s="6" t="str" cm="1">
        <f t="array" ref="AP222">_xlfn.IFS(AO222&lt;=15,"&lt;=15",AND(AO222&gt;15,AO222&lt;=20),"15-20",AND(AO222&gt;20,AO222&lt;=25),"20-25",AND(AO222&gt;25,AO222&lt;=30),"25-30",AO222&gt;30,"&gt;30")</f>
        <v>25-30</v>
      </c>
      <c r="AQ222" s="7">
        <v>84.558074239233704</v>
      </c>
      <c r="AR222" s="6">
        <v>4</v>
      </c>
      <c r="AS222" s="6">
        <v>4</v>
      </c>
      <c r="AT222" s="7">
        <v>10.9497584541063</v>
      </c>
      <c r="AU222" s="7">
        <v>8.5463768115942003</v>
      </c>
      <c r="AV222" s="7">
        <v>2</v>
      </c>
      <c r="AW222" s="7">
        <v>0</v>
      </c>
      <c r="AX222" s="7">
        <v>0.76811594202898503</v>
      </c>
      <c r="AY222" s="7">
        <v>12.807536000000001</v>
      </c>
      <c r="AZ222" s="7">
        <f>AY222</f>
        <v>12.807536000000001</v>
      </c>
      <c r="BA222" s="6" t="str" cm="1">
        <f t="array" ref="BA222">_xlfn.IFS(AZ222&lt;=10,"&lt;=10",AND(AZ222&gt;10,AZ222&lt;=11),"10-11",AND(AZ222&gt;11,AZ222&lt;=12),"11-12",AND(AZ222&gt;12,AZ222&lt;=13),"12-13",AND(AZ222&gt;13,AZ222&lt;=14),"13-14",AND(AZ222&gt;14,AZ222&lt;=15),"14-15")</f>
        <v>12-13</v>
      </c>
      <c r="BB222" s="7">
        <v>12.807536000000001</v>
      </c>
      <c r="BC222" s="7">
        <v>13.014492000000001</v>
      </c>
      <c r="BD222" s="7">
        <v>0.36714975845410602</v>
      </c>
      <c r="BE222" s="7">
        <v>9.7480676328502405</v>
      </c>
      <c r="BF222" s="7">
        <v>2.3454100000000002</v>
      </c>
      <c r="BG222" s="6" t="str" cm="1">
        <f t="array" ref="BG222">_xlfn.IFS(BF222&lt;=0.5,"&lt;=0.5",AND(BF222&gt;0.5,BF222&lt;=1),"0.5-1",AND(BF222&gt;1,BF222&lt;=1.5),"1-1.5",AND(BF222&gt;1.5,BF222&lt;=2),"1.5-2",AND(BF222&gt;2,BF222&lt;=2.5),"2-2.5",AND(BF222&gt;2.5,BF222&lt;=3),"2.5-3")</f>
        <v>2-2.5</v>
      </c>
      <c r="BH222" s="8">
        <v>245</v>
      </c>
      <c r="BI222" s="9">
        <v>207</v>
      </c>
      <c r="BJ222" s="9">
        <v>8.625</v>
      </c>
      <c r="BK222" s="9">
        <v>8.6300000000000008</v>
      </c>
      <c r="BL222" s="9">
        <v>207.12</v>
      </c>
      <c r="BM222" s="9">
        <v>5144.347826086957</v>
      </c>
      <c r="BN222" s="10">
        <f>K222/$BJ222</f>
        <v>22.22840553320545</v>
      </c>
      <c r="BO222" s="10">
        <f>L222/$BJ222</f>
        <v>1.1304347731065054</v>
      </c>
      <c r="BP222" s="10">
        <f>M222/$BJ222</f>
        <v>3.4747825958878495</v>
      </c>
    </row>
    <row r="223" spans="1:68" x14ac:dyDescent="0.25">
      <c r="A223" s="1">
        <v>49684</v>
      </c>
      <c r="B223" s="1">
        <v>271595</v>
      </c>
      <c r="C223" s="1" t="s">
        <v>99</v>
      </c>
      <c r="D223" s="1">
        <v>4687</v>
      </c>
      <c r="E223" s="1" t="s">
        <v>83</v>
      </c>
      <c r="F223" s="1" t="s">
        <v>81</v>
      </c>
      <c r="G223" s="4">
        <v>43963.199999999997</v>
      </c>
      <c r="H223" s="4">
        <v>43972.7</v>
      </c>
      <c r="I223" s="1">
        <v>2</v>
      </c>
      <c r="J223" s="1" t="s">
        <v>70</v>
      </c>
      <c r="K223" s="5">
        <v>190.29999661445601</v>
      </c>
      <c r="L223" s="5">
        <v>7.9999999453624104</v>
      </c>
      <c r="M223" s="5">
        <v>24.899999568859698</v>
      </c>
      <c r="N223" s="6">
        <v>0</v>
      </c>
      <c r="O223" s="6">
        <v>0</v>
      </c>
      <c r="P223" s="6">
        <v>190.3</v>
      </c>
      <c r="Q223" s="6">
        <v>0</v>
      </c>
      <c r="R223" s="6">
        <v>0</v>
      </c>
      <c r="S223" s="6">
        <v>0</v>
      </c>
      <c r="T223" s="6">
        <v>24.9</v>
      </c>
      <c r="U223" s="6">
        <v>0</v>
      </c>
      <c r="V223" s="6">
        <v>0</v>
      </c>
      <c r="W223" s="6">
        <v>0</v>
      </c>
      <c r="X223" s="6">
        <v>8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0.4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2852</v>
      </c>
      <c r="AL223" s="6">
        <v>2868</v>
      </c>
      <c r="AM223" s="6">
        <v>16</v>
      </c>
      <c r="AN223" s="6">
        <v>44321</v>
      </c>
      <c r="AO223" s="6">
        <v>32</v>
      </c>
      <c r="AP223" s="6" t="str" cm="1">
        <f t="array" ref="AP223">_xlfn.IFS(AO223&lt;=15,"&lt;=15",AND(AO223&gt;15,AO223&lt;=20),"15-20",AND(AO223&gt;20,AO223&lt;=25),"20-25",AND(AO223&gt;25,AO223&lt;=30),"25-30",AO223&gt;30,"&gt;30")</f>
        <v>&gt;30</v>
      </c>
      <c r="AQ223" s="7">
        <v>75.7989953516269</v>
      </c>
      <c r="AR223" s="6">
        <v>4</v>
      </c>
      <c r="AS223" s="6">
        <v>4</v>
      </c>
      <c r="AT223" s="7">
        <v>10.886403508771901</v>
      </c>
      <c r="AU223" s="7">
        <v>7.2135964912280697</v>
      </c>
      <c r="AV223" s="7">
        <v>3</v>
      </c>
      <c r="AW223" s="7">
        <v>2</v>
      </c>
      <c r="AX223" s="7">
        <v>0.39078947368421102</v>
      </c>
      <c r="AY223" s="7">
        <v>12.521315</v>
      </c>
      <c r="AZ223" s="7">
        <f>AY223</f>
        <v>12.521315</v>
      </c>
      <c r="BA223" s="6" t="str" cm="1">
        <f t="array" ref="BA223">_xlfn.IFS(AZ223&lt;=10,"&lt;=10",AND(AZ223&gt;10,AZ223&lt;=11),"10-11",AND(AZ223&gt;11,AZ223&lt;=12),"11-12",AND(AZ223&gt;12,AZ223&lt;=13),"12-13",AND(AZ223&gt;13,AZ223&lt;=14),"13-14",AND(AZ223&gt;14,AZ223&lt;=15),"14-15")</f>
        <v>12-13</v>
      </c>
      <c r="BB223" s="7">
        <v>12.509868000000001</v>
      </c>
      <c r="BC223" s="7">
        <v>12.583640000000001</v>
      </c>
      <c r="BD223" s="7">
        <v>0.38157894736842102</v>
      </c>
      <c r="BE223" s="7">
        <v>9.0500000000000007</v>
      </c>
      <c r="BF223" s="7">
        <v>3</v>
      </c>
      <c r="BG223" s="6" t="str" cm="1">
        <f t="array" ref="BG223">_xlfn.IFS(BF223&lt;=0.5,"&lt;=0.5",AND(BF223&gt;0.5,BF223&lt;=1),"0.5-1",AND(BF223&gt;1,BF223&lt;=1.5),"1-1.5",AND(BF223&gt;1.5,BF223&lt;=2),"1.5-2",AND(BF223&gt;2,BF223&lt;=2.5),"2-2.5",AND(BF223&gt;2.5,BF223&lt;=3),"2.5-3")</f>
        <v>2.5-3</v>
      </c>
      <c r="BH223" s="8">
        <v>212</v>
      </c>
      <c r="BI223" s="9">
        <v>228</v>
      </c>
      <c r="BJ223" s="9">
        <v>9.5</v>
      </c>
      <c r="BK223" s="9">
        <v>9.5</v>
      </c>
      <c r="BL223" s="9">
        <v>228</v>
      </c>
      <c r="BM223" s="9">
        <v>4665.3684210526317</v>
      </c>
      <c r="BN223" s="10">
        <f>K223/$BJ223</f>
        <v>20.03157859099537</v>
      </c>
      <c r="BO223" s="10">
        <f>L223/$BJ223</f>
        <v>0.8421052574065695</v>
      </c>
      <c r="BP223" s="10">
        <f>M223/$BJ223</f>
        <v>2.6210525861957579</v>
      </c>
    </row>
    <row r="224" spans="1:68" x14ac:dyDescent="0.25">
      <c r="A224" s="1">
        <v>49447</v>
      </c>
      <c r="B224" s="1">
        <v>272225</v>
      </c>
      <c r="C224" s="1" t="s">
        <v>118</v>
      </c>
      <c r="D224" s="1">
        <v>4690</v>
      </c>
      <c r="E224" s="1" t="s">
        <v>65</v>
      </c>
      <c r="F224" s="1" t="s">
        <v>87</v>
      </c>
      <c r="G224" s="4">
        <v>43916.458333333336</v>
      </c>
      <c r="H224" s="4">
        <v>43929.404166666667</v>
      </c>
      <c r="I224" s="1">
        <v>1</v>
      </c>
      <c r="J224" s="1" t="s">
        <v>70</v>
      </c>
      <c r="K224" s="5">
        <v>173.72999966144599</v>
      </c>
      <c r="L224" s="5">
        <v>30.6850001066923</v>
      </c>
      <c r="M224" s="5">
        <v>31.869999617338198</v>
      </c>
      <c r="N224" s="6">
        <v>0</v>
      </c>
      <c r="O224" s="6">
        <v>5.78</v>
      </c>
      <c r="P224" s="6">
        <v>167.95</v>
      </c>
      <c r="Q224" s="6">
        <v>0</v>
      </c>
      <c r="R224" s="6">
        <v>0</v>
      </c>
      <c r="S224" s="6">
        <v>0.74</v>
      </c>
      <c r="T224" s="6">
        <v>31.13</v>
      </c>
      <c r="U224" s="6">
        <v>0</v>
      </c>
      <c r="V224" s="6">
        <v>0</v>
      </c>
      <c r="W224" s="6">
        <v>0.46</v>
      </c>
      <c r="X224" s="6">
        <v>18.594999999999999</v>
      </c>
      <c r="Y224" s="6">
        <v>0</v>
      </c>
      <c r="Z224" s="6">
        <v>0</v>
      </c>
      <c r="AA224" s="6">
        <v>0</v>
      </c>
      <c r="AB224" s="6">
        <v>12.78</v>
      </c>
      <c r="AC224" s="6">
        <v>0</v>
      </c>
      <c r="AD224" s="6">
        <v>0</v>
      </c>
      <c r="AE224" s="6">
        <v>0.47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3363</v>
      </c>
      <c r="AL224" s="6">
        <v>3387</v>
      </c>
      <c r="AM224" s="6">
        <v>18</v>
      </c>
      <c r="AN224" s="6">
        <v>44265.1</v>
      </c>
      <c r="AO224" s="6">
        <v>17</v>
      </c>
      <c r="AP224" s="6" t="str" cm="1">
        <f t="array" ref="AP224">_xlfn.IFS(AO224&lt;=15,"&lt;=15",AND(AO224&gt;15,AO224&lt;=20),"15-20",AND(AO224&gt;20,AO224&lt;=25),"20-25",AND(AO224&gt;25,AO224&lt;=30),"25-30",AO224&gt;30,"&gt;30")</f>
        <v>15-20</v>
      </c>
      <c r="AQ224" s="7">
        <v>58.283165150261901</v>
      </c>
      <c r="AR224" s="6">
        <v>4</v>
      </c>
      <c r="AS224" s="6">
        <v>4</v>
      </c>
      <c r="AT224" s="7">
        <v>7.4832258064516104</v>
      </c>
      <c r="AU224" s="7">
        <v>5.2</v>
      </c>
      <c r="AV224" s="7">
        <v>3</v>
      </c>
      <c r="AW224" s="7">
        <v>1</v>
      </c>
      <c r="AX224" s="7">
        <v>0.86774193548387102</v>
      </c>
      <c r="AY224" s="7">
        <v>12.412322</v>
      </c>
      <c r="AZ224" s="7">
        <f>AY224</f>
        <v>12.412322</v>
      </c>
      <c r="BA224" s="6" t="str" cm="1">
        <f t="array" ref="BA224">_xlfn.IFS(AZ224&lt;=10,"&lt;=10",AND(AZ224&gt;10,AZ224&lt;=11),"10-11",AND(AZ224&gt;11,AZ224&lt;=12),"11-12",AND(AZ224&gt;12,AZ224&lt;=13),"12-13",AND(AZ224&gt;13,AZ224&lt;=14),"13-14",AND(AZ224&gt;14,AZ224&lt;=15),"14-15")</f>
        <v>12-13</v>
      </c>
      <c r="BB224" s="7">
        <v>12.412322</v>
      </c>
      <c r="BC224" s="7">
        <v>12.497451</v>
      </c>
      <c r="BD224" s="7">
        <v>0.96935483870967698</v>
      </c>
      <c r="BE224" s="7">
        <v>6.3416129032258102</v>
      </c>
      <c r="BF224" s="7">
        <v>2.2832249999999998</v>
      </c>
      <c r="BG224" s="6" t="str" cm="1">
        <f t="array" ref="BG224">_xlfn.IFS(BF224&lt;=0.5,"&lt;=0.5",AND(BF224&gt;0.5,BF224&lt;=1),"0.5-1",AND(BF224&gt;1,BF224&lt;=1.5),"1-1.5",AND(BF224&gt;1.5,BF224&lt;=2),"1.5-2",AND(BF224&gt;2,BF224&lt;=2.5),"2-2.5",AND(BF224&gt;2.5,BF224&lt;=3),"2.5-3")</f>
        <v>2-2.5</v>
      </c>
      <c r="BH224" s="8">
        <v>234</v>
      </c>
      <c r="BI224" s="9">
        <v>310</v>
      </c>
      <c r="BJ224" s="9">
        <v>12.9166666666667</v>
      </c>
      <c r="BK224" s="9">
        <v>13.64</v>
      </c>
      <c r="BL224" s="9">
        <v>327.36</v>
      </c>
      <c r="BM224" s="9">
        <v>3426.9754838709587</v>
      </c>
      <c r="BN224" s="10">
        <f>K224/$BJ224</f>
        <v>13.450064489918365</v>
      </c>
      <c r="BO224" s="10">
        <f>L224/$BJ224</f>
        <v>2.3756129114858493</v>
      </c>
      <c r="BP224" s="10">
        <f>M224/$BJ224</f>
        <v>2.4673548090842412</v>
      </c>
    </row>
    <row r="225" spans="1:68" x14ac:dyDescent="0.25">
      <c r="A225" s="1">
        <v>45142</v>
      </c>
      <c r="B225" s="1">
        <v>260898</v>
      </c>
      <c r="C225" s="1" t="s">
        <v>63</v>
      </c>
      <c r="D225" s="1">
        <v>4688</v>
      </c>
      <c r="E225" s="1" t="s">
        <v>78</v>
      </c>
      <c r="F225" s="1" t="s">
        <v>84</v>
      </c>
      <c r="G225" s="4">
        <v>43816.820833333331</v>
      </c>
      <c r="H225" s="4">
        <v>43826.320833333331</v>
      </c>
      <c r="I225" s="1">
        <v>4</v>
      </c>
      <c r="J225" s="1" t="s">
        <v>70</v>
      </c>
      <c r="K225" s="5">
        <v>180.25999816258701</v>
      </c>
      <c r="L225" s="5">
        <v>8.2200001080830898</v>
      </c>
      <c r="M225" s="5">
        <v>30.3799999058247</v>
      </c>
      <c r="N225" s="6">
        <v>0</v>
      </c>
      <c r="O225" s="6">
        <v>66.56</v>
      </c>
      <c r="P225" s="6">
        <v>113.7</v>
      </c>
      <c r="Q225" s="6">
        <v>0</v>
      </c>
      <c r="R225" s="6">
        <v>0</v>
      </c>
      <c r="S225" s="6">
        <v>10.26</v>
      </c>
      <c r="T225" s="6">
        <v>20.12</v>
      </c>
      <c r="U225" s="6">
        <v>0</v>
      </c>
      <c r="V225" s="6">
        <v>0</v>
      </c>
      <c r="W225" s="6">
        <v>1.79</v>
      </c>
      <c r="X225" s="6">
        <v>6.43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2910</v>
      </c>
      <c r="AL225" s="6">
        <v>2898</v>
      </c>
      <c r="AM225" s="6">
        <v>0</v>
      </c>
      <c r="AN225" s="6">
        <v>44254</v>
      </c>
      <c r="AO225" s="6">
        <v>25</v>
      </c>
      <c r="AP225" s="6" t="str" cm="1">
        <f t="array" ref="AP225">_xlfn.IFS(AO225&lt;=15,"&lt;=15",AND(AO225&gt;15,AO225&lt;=20),"15-20",AND(AO225&gt;20,AO225&lt;=25),"20-25",AND(AO225&gt;25,AO225&lt;=30),"25-30",AO225&gt;30,"&gt;30")</f>
        <v>20-25</v>
      </c>
      <c r="AQ225" s="7">
        <v>75.770205428100198</v>
      </c>
      <c r="AR225" s="6">
        <v>5</v>
      </c>
      <c r="AS225" s="6">
        <v>5</v>
      </c>
      <c r="AT225" s="7">
        <v>10.5583333333333</v>
      </c>
      <c r="AU225" s="7">
        <v>10.137719298245599</v>
      </c>
      <c r="AV225" s="7">
        <v>3</v>
      </c>
      <c r="AW225" s="7">
        <v>1</v>
      </c>
      <c r="AX225" s="7">
        <v>0.567105263157895</v>
      </c>
      <c r="AY225" s="7">
        <v>12.765921000000001</v>
      </c>
      <c r="AZ225" s="7">
        <f>AY225</f>
        <v>12.765921000000001</v>
      </c>
      <c r="BA225" s="6" t="str" cm="1">
        <f t="array" ref="BA225">_xlfn.IFS(AZ225&lt;=10,"&lt;=10",AND(AZ225&gt;10,AZ225&lt;=11),"10-11",AND(AZ225&gt;11,AZ225&lt;=12),"11-12",AND(AZ225&gt;12,AZ225&lt;=13),"12-13",AND(AZ225&gt;13,AZ225&lt;=14),"13-14",AND(AZ225&gt;14,AZ225&lt;=15),"14-15")</f>
        <v>12-13</v>
      </c>
      <c r="BB225" s="7">
        <v>12.765921000000001</v>
      </c>
      <c r="BC225" s="7">
        <v>12.714867999999999</v>
      </c>
      <c r="BD225" s="7">
        <v>0.89605263157894699</v>
      </c>
      <c r="BE225" s="7">
        <v>10.3480263157895</v>
      </c>
      <c r="BF225" s="7">
        <v>0.42061399999999999</v>
      </c>
      <c r="BG225" s="6" t="str" cm="1">
        <f t="array" ref="BG225">_xlfn.IFS(BF225&lt;=0.5,"&lt;=0.5",AND(BF225&gt;0.5,BF225&lt;=1),"0.5-1",AND(BF225&gt;1,BF225&lt;=1.5),"1-1.5",AND(BF225&gt;1.5,BF225&lt;=2),"1.5-2",AND(BF225&gt;2,BF225&lt;=2.5),"2-2.5",AND(BF225&gt;2.5,BF225&lt;=3),"2.5-3")</f>
        <v>&lt;=0.5</v>
      </c>
      <c r="BH225" s="8">
        <v>0</v>
      </c>
      <c r="BI225" s="9">
        <v>228</v>
      </c>
      <c r="BJ225" s="9">
        <v>9.5</v>
      </c>
      <c r="BK225" s="9">
        <v>9.5</v>
      </c>
      <c r="BL225" s="9">
        <v>228</v>
      </c>
      <c r="BM225" s="9">
        <v>4658.3157894736842</v>
      </c>
      <c r="BN225" s="10">
        <f>K225/$BJ225</f>
        <v>18.974736648693369</v>
      </c>
      <c r="BO225" s="10">
        <f>L225/$BJ225</f>
        <v>0.86526316927190416</v>
      </c>
      <c r="BP225" s="10">
        <f>M225/$BJ225</f>
        <v>3.197894726928916</v>
      </c>
    </row>
    <row r="226" spans="1:68" x14ac:dyDescent="0.25">
      <c r="A226" s="1">
        <v>46989</v>
      </c>
      <c r="B226" s="1">
        <v>266710</v>
      </c>
      <c r="C226" s="1" t="s">
        <v>140</v>
      </c>
      <c r="D226" s="1">
        <v>4691</v>
      </c>
      <c r="E226" s="1" t="s">
        <v>78</v>
      </c>
      <c r="F226" s="1" t="s">
        <v>84</v>
      </c>
      <c r="G226" s="4">
        <v>43409.625</v>
      </c>
      <c r="H226" s="4">
        <v>43418.958333333336</v>
      </c>
      <c r="I226" s="1">
        <v>4</v>
      </c>
      <c r="J226" s="1" t="s">
        <v>70</v>
      </c>
      <c r="K226" s="5">
        <v>176.699998140335</v>
      </c>
      <c r="L226" s="5">
        <v>4.5999999828636602</v>
      </c>
      <c r="M226" s="5">
        <v>44.558333158492999</v>
      </c>
      <c r="N226" s="6">
        <v>176.7</v>
      </c>
      <c r="O226" s="6">
        <v>0</v>
      </c>
      <c r="P226" s="6">
        <v>0</v>
      </c>
      <c r="Q226" s="6">
        <v>0</v>
      </c>
      <c r="R226" s="6">
        <v>45.1</v>
      </c>
      <c r="S226" s="6">
        <v>0</v>
      </c>
      <c r="T226" s="6">
        <v>0</v>
      </c>
      <c r="U226" s="6">
        <v>0</v>
      </c>
      <c r="V226" s="6">
        <v>4.5999999999999996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2920</v>
      </c>
      <c r="AL226" s="6">
        <v>2908</v>
      </c>
      <c r="AM226" s="6">
        <v>22</v>
      </c>
      <c r="AN226" s="6">
        <v>44228</v>
      </c>
      <c r="AO226" s="6">
        <v>28</v>
      </c>
      <c r="AP226" s="6" t="str" cm="1">
        <f t="array" ref="AP226">_xlfn.IFS(AO226&lt;=15,"&lt;=15",AND(AO226&gt;15,AO226&lt;=20),"15-20",AND(AO226&gt;20,AO226&lt;=25),"20-25",AND(AO226&gt;25,AO226&lt;=30),"25-30",AO226&gt;30,"&gt;30")</f>
        <v>25-30</v>
      </c>
      <c r="AQ226" s="7">
        <v>75.592567155067201</v>
      </c>
      <c r="AR226" s="6">
        <v>4</v>
      </c>
      <c r="AS226" s="6">
        <v>4</v>
      </c>
      <c r="AT226" s="7">
        <v>10.5821428571429</v>
      </c>
      <c r="AU226" s="7">
        <v>10.217857142857101</v>
      </c>
      <c r="AV226" s="7">
        <v>3</v>
      </c>
      <c r="AW226" s="7">
        <v>2</v>
      </c>
      <c r="AX226" s="7">
        <v>3.7946428571428603E-2</v>
      </c>
      <c r="AY226" s="7">
        <v>13.036918999999999</v>
      </c>
      <c r="AZ226" s="7">
        <f>AY226</f>
        <v>13.036918999999999</v>
      </c>
      <c r="BA226" s="6" t="str" cm="1">
        <f t="array" ref="BA226">_xlfn.IFS(AZ226&lt;=10,"&lt;=10",AND(AZ226&gt;10,AZ226&lt;=11),"10-11",AND(AZ226&gt;11,AZ226&lt;=12),"11-12",AND(AZ226&gt;12,AZ226&lt;=13),"12-13",AND(AZ226&gt;13,AZ226&lt;=14),"13-14",AND(AZ226&gt;14,AZ226&lt;=15),"14-15")</f>
        <v>13-14</v>
      </c>
      <c r="BB226" s="7">
        <v>13.036918999999999</v>
      </c>
      <c r="BC226" s="7">
        <v>12.981919</v>
      </c>
      <c r="BD226" s="7">
        <v>2.27678571428571E-2</v>
      </c>
      <c r="BE226" s="7">
        <v>10.4</v>
      </c>
      <c r="BF226" s="7">
        <v>0.36428500000000003</v>
      </c>
      <c r="BG226" s="6" t="str" cm="1">
        <f t="array" ref="BG226">_xlfn.IFS(BF226&lt;=0.5,"&lt;=0.5",AND(BF226&gt;0.5,BF226&lt;=1),"0.5-1",AND(BF226&gt;1,BF226&lt;=1.5),"1-1.5",AND(BF226&gt;1.5,BF226&lt;=2),"1.5-2",AND(BF226&gt;2,BF226&lt;=2.5),"2-2.5",AND(BF226&gt;2.5,BF226&lt;=3),"2.5-3")</f>
        <v>&lt;=0.5</v>
      </c>
      <c r="BH226" s="8">
        <v>255</v>
      </c>
      <c r="BI226" s="9">
        <v>224</v>
      </c>
      <c r="BJ226" s="9">
        <v>9.3333333333333304</v>
      </c>
      <c r="BK226" s="9">
        <v>9.33</v>
      </c>
      <c r="BL226" s="9">
        <v>223.92</v>
      </c>
      <c r="BM226" s="9">
        <v>4738.7142857142871</v>
      </c>
      <c r="BN226" s="10">
        <f>K226/$BJ226</f>
        <v>18.932142657893042</v>
      </c>
      <c r="BO226" s="10">
        <f>L226/$BJ226</f>
        <v>0.49285714102110662</v>
      </c>
      <c r="BP226" s="10">
        <f>M226/$BJ226</f>
        <v>4.7741071241242512</v>
      </c>
    </row>
    <row r="227" spans="1:68" x14ac:dyDescent="0.25">
      <c r="A227" s="1">
        <v>51197</v>
      </c>
      <c r="B227" s="1">
        <v>281501</v>
      </c>
      <c r="C227" s="1" t="s">
        <v>128</v>
      </c>
      <c r="D227" s="1">
        <v>4692</v>
      </c>
      <c r="E227" s="1" t="s">
        <v>78</v>
      </c>
      <c r="F227" s="1" t="s">
        <v>65</v>
      </c>
      <c r="G227" s="4">
        <v>44343.854166666664</v>
      </c>
      <c r="H227" s="4">
        <v>44354.958333333336</v>
      </c>
      <c r="I227" s="1">
        <v>2</v>
      </c>
      <c r="J227" s="1" t="s">
        <v>70</v>
      </c>
      <c r="K227" s="5">
        <v>183.12999800841001</v>
      </c>
      <c r="L227" s="5">
        <v>10.630000069737401</v>
      </c>
      <c r="M227" s="5">
        <v>34.6000001629194</v>
      </c>
      <c r="N227" s="6">
        <v>0</v>
      </c>
      <c r="O227" s="6">
        <v>17.07</v>
      </c>
      <c r="P227" s="6">
        <v>166.06</v>
      </c>
      <c r="Q227" s="6">
        <v>0</v>
      </c>
      <c r="R227" s="6">
        <v>0</v>
      </c>
      <c r="S227" s="6">
        <v>3.75</v>
      </c>
      <c r="T227" s="6">
        <v>30.85</v>
      </c>
      <c r="U227" s="6">
        <v>0</v>
      </c>
      <c r="V227" s="6">
        <v>0</v>
      </c>
      <c r="W227" s="6">
        <v>1.96</v>
      </c>
      <c r="X227" s="6">
        <v>8.67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3282</v>
      </c>
      <c r="AL227" s="6">
        <v>3247</v>
      </c>
      <c r="AM227" s="6">
        <v>42</v>
      </c>
      <c r="AN227" s="6">
        <v>44151.5</v>
      </c>
      <c r="AO227" s="6">
        <v>19</v>
      </c>
      <c r="AP227" s="6" t="str" cm="1">
        <f t="array" ref="AP227">_xlfn.IFS(AO227&lt;=15,"&lt;=15",AND(AO227&gt;15,AO227&lt;=20),"15-20",AND(AO227&gt;20,AO227&lt;=25),"20-25",AND(AO227&gt;25,AO227&lt;=30),"25-30",AO227&gt;30,"&gt;30")</f>
        <v>15-20</v>
      </c>
      <c r="AQ227" s="7">
        <v>63.834501744614101</v>
      </c>
      <c r="AR227" s="6">
        <v>4</v>
      </c>
      <c r="AS227" s="6">
        <v>4</v>
      </c>
      <c r="AT227" s="7">
        <v>10.3097378277154</v>
      </c>
      <c r="AU227" s="7">
        <v>9.8048689138576801</v>
      </c>
      <c r="AV227" s="7">
        <v>3</v>
      </c>
      <c r="AW227" s="7">
        <v>3</v>
      </c>
      <c r="AX227" s="7">
        <v>1.19138576779026</v>
      </c>
      <c r="AY227" s="7">
        <v>12.31794</v>
      </c>
      <c r="AZ227" s="7">
        <f>AY227</f>
        <v>12.31794</v>
      </c>
      <c r="BA227" s="6" t="str" cm="1">
        <f t="array" ref="BA227">_xlfn.IFS(AZ227&lt;=10,"&lt;=10",AND(AZ227&gt;10,AZ227&lt;=11),"10-11",AND(AZ227&gt;11,AZ227&lt;=12),"11-12",AND(AZ227&gt;12,AZ227&lt;=13),"12-13",AND(AZ227&gt;13,AZ227&lt;=14),"13-14",AND(AZ227&gt;14,AZ227&lt;=15),"14-15")</f>
        <v>12-13</v>
      </c>
      <c r="BB227" s="7">
        <v>12.31794</v>
      </c>
      <c r="BC227" s="7">
        <v>12.185805</v>
      </c>
      <c r="BD227" s="7">
        <v>1.4235955056179801</v>
      </c>
      <c r="BE227" s="7">
        <v>10.057303370786499</v>
      </c>
      <c r="BF227" s="7">
        <v>0.50486799999999998</v>
      </c>
      <c r="BG227" s="6" t="str" cm="1">
        <f t="array" ref="BG227">_xlfn.IFS(BF227&lt;=0.5,"&lt;=0.5",AND(BF227&gt;0.5,BF227&lt;=1),"0.5-1",AND(BF227&gt;1,BF227&lt;=1.5),"1-1.5",AND(BF227&gt;1.5,BF227&lt;=2),"1.5-2",AND(BF227&gt;2,BF227&lt;=2.5),"2-2.5",AND(BF227&gt;2.5,BF227&lt;=3),"2.5-3")</f>
        <v>0.5-1</v>
      </c>
      <c r="BH227" s="8">
        <v>476</v>
      </c>
      <c r="BI227" s="9">
        <v>267</v>
      </c>
      <c r="BJ227" s="9">
        <v>11.125</v>
      </c>
      <c r="BK227" s="9">
        <v>11.1</v>
      </c>
      <c r="BL227" s="9">
        <v>266.39999999999998</v>
      </c>
      <c r="BM227" s="9">
        <v>3968.674157303371</v>
      </c>
      <c r="BN227" s="10">
        <f>K227/$BJ227</f>
        <v>16.461123416486295</v>
      </c>
      <c r="BO227" s="10">
        <f>L227/$BJ227</f>
        <v>0.95550562424605845</v>
      </c>
      <c r="BP227" s="10">
        <f>M227/$BJ227</f>
        <v>3.1101123741950021</v>
      </c>
    </row>
    <row r="228" spans="1:68" x14ac:dyDescent="0.25">
      <c r="A228" s="1">
        <v>45205</v>
      </c>
      <c r="B228" s="1">
        <v>260756</v>
      </c>
      <c r="C228" s="1" t="s">
        <v>99</v>
      </c>
      <c r="D228" s="1">
        <v>4687</v>
      </c>
      <c r="E228" s="1" t="s">
        <v>68</v>
      </c>
      <c r="F228" s="1" t="s">
        <v>78</v>
      </c>
      <c r="G228" s="4">
        <v>43114.458333333336</v>
      </c>
      <c r="H228" s="4">
        <v>43124.625</v>
      </c>
      <c r="I228" s="1">
        <v>1</v>
      </c>
      <c r="J228" s="1" t="s">
        <v>70</v>
      </c>
      <c r="K228" s="5">
        <v>182.70000092188499</v>
      </c>
      <c r="L228" s="5">
        <v>39.499999900658899</v>
      </c>
      <c r="M228" s="5">
        <v>23.600000331799201</v>
      </c>
      <c r="N228" s="6">
        <v>167.5</v>
      </c>
      <c r="O228" s="6">
        <v>15.2</v>
      </c>
      <c r="P228" s="6">
        <v>0</v>
      </c>
      <c r="Q228" s="6">
        <v>0</v>
      </c>
      <c r="R228" s="6">
        <v>21.4</v>
      </c>
      <c r="S228" s="6">
        <v>2.2000000000000002</v>
      </c>
      <c r="T228" s="6">
        <v>0</v>
      </c>
      <c r="U228" s="6">
        <v>0</v>
      </c>
      <c r="V228" s="6">
        <v>3.7</v>
      </c>
      <c r="W228" s="6">
        <v>0</v>
      </c>
      <c r="X228" s="6">
        <v>0</v>
      </c>
      <c r="Y228" s="6">
        <v>0</v>
      </c>
      <c r="Z228" s="6">
        <v>28.2</v>
      </c>
      <c r="AA228" s="6">
        <v>8</v>
      </c>
      <c r="AB228" s="6">
        <v>0</v>
      </c>
      <c r="AC228" s="6">
        <v>0</v>
      </c>
      <c r="AD228" s="6">
        <v>0</v>
      </c>
      <c r="AE228" s="6">
        <v>0.3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3082</v>
      </c>
      <c r="AL228" s="6">
        <v>3134</v>
      </c>
      <c r="AM228" s="6">
        <v>111</v>
      </c>
      <c r="AN228" s="6">
        <v>44143</v>
      </c>
      <c r="AO228" s="6">
        <v>17</v>
      </c>
      <c r="AP228" s="6" t="str" cm="1">
        <f t="array" ref="AP228">_xlfn.IFS(AO228&lt;=15,"&lt;=15",AND(AO228&gt;15,AO228&lt;=20),"15-20",AND(AO228&gt;20,AO228&lt;=25),"20-25",AND(AO228&gt;25,AO228&lt;=30),"25-30",AO228&gt;30,"&gt;30")</f>
        <v>15-20</v>
      </c>
      <c r="AQ228" s="7">
        <v>68.414950259212603</v>
      </c>
      <c r="AR228" s="6">
        <v>6</v>
      </c>
      <c r="AS228" s="6">
        <v>6</v>
      </c>
      <c r="AT228" s="7">
        <v>7.5233606557377097</v>
      </c>
      <c r="AU228" s="7">
        <v>5.5456967213114696</v>
      </c>
      <c r="AV228" s="7">
        <v>4</v>
      </c>
      <c r="AW228" s="7">
        <v>3</v>
      </c>
      <c r="AX228" s="7">
        <v>3.1106557377049202</v>
      </c>
      <c r="AY228" s="7" t="s">
        <v>67</v>
      </c>
      <c r="AZ228" s="7">
        <f>AL228/BI228</f>
        <v>12.844262295081966</v>
      </c>
      <c r="BA228" s="6" t="str" cm="1">
        <f t="array" ref="BA228">_xlfn.IFS(AZ228&lt;=10,"&lt;=10",AND(AZ228&gt;10,AZ228&lt;=11),"10-11",AND(AZ228&gt;11,AZ228&lt;=12),"11-12",AND(AZ228&gt;12,AZ228&lt;=13),"12-13",AND(AZ228&gt;13,AZ228&lt;=14),"13-14",AND(AZ228&gt;14,AZ228&lt;=15),"14-15")</f>
        <v>12-13</v>
      </c>
      <c r="BB228" s="7">
        <v>12.631024</v>
      </c>
      <c r="BC228" s="7">
        <v>12.845737</v>
      </c>
      <c r="BD228" s="7">
        <v>3.4549180327868898</v>
      </c>
      <c r="BE228" s="7">
        <v>6.5356147540983596</v>
      </c>
      <c r="BF228" s="7">
        <v>1.9776629999999999</v>
      </c>
      <c r="BG228" s="6" t="str" cm="1">
        <f t="array" ref="BG228">_xlfn.IFS(BF228&lt;=0.5,"&lt;=0.5",AND(BF228&gt;0.5,BF228&lt;=1),"0.5-1",AND(BF228&gt;1,BF228&lt;=1.5),"1-1.5",AND(BF228&gt;1.5,BF228&lt;=2),"1.5-2",AND(BF228&gt;2,BF228&lt;=2.5),"2-2.5",AND(BF228&gt;2.5,BF228&lt;=3),"2.5-3")</f>
        <v>1.5-2</v>
      </c>
      <c r="BH228" s="8">
        <v>1315</v>
      </c>
      <c r="BI228" s="9">
        <v>244</v>
      </c>
      <c r="BJ228" s="9">
        <v>10.1666666666667</v>
      </c>
      <c r="BK228" s="9">
        <v>10.88</v>
      </c>
      <c r="BL228" s="9">
        <v>261.12</v>
      </c>
      <c r="BM228" s="9">
        <v>4341.9344262294944</v>
      </c>
      <c r="BN228" s="10">
        <f>K228/$BJ228</f>
        <v>17.970491893955842</v>
      </c>
      <c r="BO228" s="10">
        <f>L228/$BJ228</f>
        <v>3.8852458918680757</v>
      </c>
      <c r="BP228" s="10">
        <f>M228/$BJ228</f>
        <v>2.3213115080458153</v>
      </c>
    </row>
    <row r="229" spans="1:68" x14ac:dyDescent="0.25">
      <c r="A229" s="1">
        <v>45498</v>
      </c>
      <c r="B229" s="1">
        <v>262986</v>
      </c>
      <c r="C229" s="1" t="s">
        <v>118</v>
      </c>
      <c r="D229" s="1">
        <v>4690</v>
      </c>
      <c r="E229" s="1" t="s">
        <v>121</v>
      </c>
      <c r="F229" s="1" t="s">
        <v>84</v>
      </c>
      <c r="G229" s="4">
        <v>43686.5625</v>
      </c>
      <c r="H229" s="4">
        <v>43695.604166666664</v>
      </c>
      <c r="I229" s="1">
        <v>3</v>
      </c>
      <c r="J229" s="1" t="s">
        <v>66</v>
      </c>
      <c r="K229" s="5">
        <v>174.38999994595801</v>
      </c>
      <c r="L229" s="5">
        <v>1.08000000814597</v>
      </c>
      <c r="M229" s="5">
        <v>33.540000150601102</v>
      </c>
      <c r="N229" s="6">
        <v>174.39</v>
      </c>
      <c r="O229" s="6">
        <v>0</v>
      </c>
      <c r="P229" s="6">
        <v>0</v>
      </c>
      <c r="Q229" s="6">
        <v>0</v>
      </c>
      <c r="R229" s="6">
        <v>33.54</v>
      </c>
      <c r="S229" s="6">
        <v>0</v>
      </c>
      <c r="T229" s="6">
        <v>0</v>
      </c>
      <c r="U229" s="6">
        <v>0</v>
      </c>
      <c r="V229" s="6">
        <v>1.08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0.08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2763</v>
      </c>
      <c r="AL229" s="6">
        <v>2846</v>
      </c>
      <c r="AM229" s="6">
        <v>108</v>
      </c>
      <c r="AN229" s="6">
        <v>44142</v>
      </c>
      <c r="AO229" s="6">
        <v>30</v>
      </c>
      <c r="AP229" s="6" t="str" cm="1">
        <f t="array" ref="AP229">_xlfn.IFS(AO229&lt;=15,"&lt;=15",AND(AO229&gt;15,AO229&lt;=20),"15-20",AND(AO229&gt;20,AO229&lt;=25),"20-25",AND(AO229&gt;25,AO229&lt;=30),"25-30",AO229&gt;30,"&gt;30")</f>
        <v>25-30</v>
      </c>
      <c r="AQ229" s="7">
        <v>75.349348142896503</v>
      </c>
      <c r="AR229" s="6">
        <v>4</v>
      </c>
      <c r="AS229" s="6">
        <v>4</v>
      </c>
      <c r="AT229" s="7">
        <v>10.6</v>
      </c>
      <c r="AU229" s="7">
        <v>10.364055299539199</v>
      </c>
      <c r="AV229" s="7">
        <v>3</v>
      </c>
      <c r="AW229" s="7">
        <v>2</v>
      </c>
      <c r="AX229" s="7">
        <v>1.1857142857142899</v>
      </c>
      <c r="AY229" s="7">
        <v>12.734192999999999</v>
      </c>
      <c r="AZ229" s="7">
        <f>AY229</f>
        <v>12.734192999999999</v>
      </c>
      <c r="BA229" s="6" t="str" cm="1">
        <f t="array" ref="BA229">_xlfn.IFS(AZ229&lt;=10,"&lt;=10",AND(AZ229&gt;10,AZ229&lt;=11),"10-11",AND(AZ229&gt;11,AZ229&lt;=12),"11-12",AND(AZ229&gt;12,AZ229&lt;=13),"12-13",AND(AZ229&gt;13,AZ229&lt;=14),"13-14",AND(AZ229&gt;14,AZ229&lt;=15),"14-15")</f>
        <v>12-13</v>
      </c>
      <c r="BB229" s="7">
        <v>12.734192999999999</v>
      </c>
      <c r="BC229" s="7">
        <v>13.116220999999999</v>
      </c>
      <c r="BD229" s="7">
        <v>1.0852534562212</v>
      </c>
      <c r="BE229" s="7">
        <v>10.4820276497696</v>
      </c>
      <c r="BF229" s="7">
        <v>0.23594399999999999</v>
      </c>
      <c r="BG229" s="6" t="str" cm="1">
        <f t="array" ref="BG229">_xlfn.IFS(BF229&lt;=0.5,"&lt;=0.5",AND(BF229&gt;0.5,BF229&lt;=1),"0.5-1",AND(BF229&gt;1,BF229&lt;=1.5),"1-1.5",AND(BF229&gt;1.5,BF229&lt;=2),"1.5-2",AND(BF229&gt;2,BF229&lt;=2.5),"2-2.5",AND(BF229&gt;2.5,BF229&lt;=3),"2.5-3")</f>
        <v>&lt;=0.5</v>
      </c>
      <c r="BH229" s="8">
        <v>1442</v>
      </c>
      <c r="BI229" s="9">
        <v>217</v>
      </c>
      <c r="BJ229" s="9">
        <v>9.0416666666666696</v>
      </c>
      <c r="BK229" s="9">
        <v>9.0399999999999991</v>
      </c>
      <c r="BL229" s="9">
        <v>216.96</v>
      </c>
      <c r="BM229" s="9">
        <v>4882.0645161290304</v>
      </c>
      <c r="BN229" s="10">
        <f>K229/$BJ229</f>
        <v>19.2873732659124</v>
      </c>
      <c r="BO229" s="10">
        <f>L229/$BJ229</f>
        <v>0.11944700550923167</v>
      </c>
      <c r="BP229" s="10">
        <f>M229/$BJ229</f>
        <v>3.7094931042139456</v>
      </c>
    </row>
    <row r="230" spans="1:68" x14ac:dyDescent="0.25">
      <c r="A230" s="1">
        <v>47069</v>
      </c>
      <c r="B230" s="1">
        <v>266145</v>
      </c>
      <c r="C230" s="1" t="s">
        <v>153</v>
      </c>
      <c r="D230" s="1">
        <v>4693</v>
      </c>
      <c r="E230" s="1" t="s">
        <v>109</v>
      </c>
      <c r="F230" s="1" t="s">
        <v>158</v>
      </c>
      <c r="G230" s="4">
        <v>43401.324999999997</v>
      </c>
      <c r="H230" s="4">
        <v>43410.48333333333</v>
      </c>
      <c r="I230" s="1">
        <v>4</v>
      </c>
      <c r="J230" s="1" t="s">
        <v>70</v>
      </c>
      <c r="K230" s="5">
        <v>169.999999165535</v>
      </c>
      <c r="L230" s="5">
        <v>1.6930000086625401</v>
      </c>
      <c r="M230" s="5">
        <v>32.220000257094703</v>
      </c>
      <c r="N230" s="6">
        <v>159.19999999999999</v>
      </c>
      <c r="O230" s="6">
        <v>10.8</v>
      </c>
      <c r="P230" s="6">
        <v>0</v>
      </c>
      <c r="Q230" s="6">
        <v>0</v>
      </c>
      <c r="R230" s="6">
        <v>30</v>
      </c>
      <c r="S230" s="6">
        <v>2.2200000000000002</v>
      </c>
      <c r="T230" s="6">
        <v>0</v>
      </c>
      <c r="U230" s="6">
        <v>0</v>
      </c>
      <c r="V230" s="6">
        <v>1.593</v>
      </c>
      <c r="W230" s="6">
        <v>0.1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0.3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2925.5</v>
      </c>
      <c r="AL230" s="6">
        <v>2860</v>
      </c>
      <c r="AM230" s="6">
        <v>21</v>
      </c>
      <c r="AN230" s="6">
        <v>44134</v>
      </c>
      <c r="AO230" s="6">
        <v>25</v>
      </c>
      <c r="AP230" s="6" t="str" cm="1">
        <f t="array" ref="AP230">_xlfn.IFS(AO230&lt;=15,"&lt;=15",AND(AO230&gt;15,AO230&lt;=20),"15-20",AND(AO230&gt;20,AO230&lt;=25),"20-25",AND(AO230&gt;25,AO230&lt;=30),"25-30",AO230&gt;30,"&gt;30")</f>
        <v>20-25</v>
      </c>
      <c r="AQ230" s="7">
        <v>75.610023310023294</v>
      </c>
      <c r="AR230" s="6">
        <v>3</v>
      </c>
      <c r="AS230" s="6">
        <v>3</v>
      </c>
      <c r="AT230" s="7">
        <v>10.9363636363636</v>
      </c>
      <c r="AU230" s="7">
        <v>9.5772727272727298</v>
      </c>
      <c r="AV230" s="7">
        <v>2</v>
      </c>
      <c r="AW230" s="7">
        <v>1</v>
      </c>
      <c r="AX230" s="7">
        <v>1.1268181818181799</v>
      </c>
      <c r="AY230" s="7">
        <v>13.51009</v>
      </c>
      <c r="AZ230" s="7">
        <f>AY230</f>
        <v>13.51009</v>
      </c>
      <c r="BA230" s="6" t="str" cm="1">
        <f t="array" ref="BA230">_xlfn.IFS(AZ230&lt;=10,"&lt;=10",AND(AZ230&gt;10,AZ230&lt;=11),"10-11",AND(AZ230&gt;11,AZ230&lt;=12),"11-12",AND(AZ230&gt;12,AZ230&lt;=13),"12-13",AND(AZ230&gt;13,AZ230&lt;=14),"13-14",AND(AZ230&gt;14,AZ230&lt;=15),"14-15")</f>
        <v>13-14</v>
      </c>
      <c r="BB230" s="7">
        <v>13.51009</v>
      </c>
      <c r="BC230" s="7">
        <v>13.214954000000001</v>
      </c>
      <c r="BD230" s="7">
        <v>1.8759090909090901</v>
      </c>
      <c r="BE230" s="7">
        <v>10.2568181818182</v>
      </c>
      <c r="BF230" s="7">
        <v>1.3590899999999999</v>
      </c>
      <c r="BG230" s="6" t="str" cm="1">
        <f t="array" ref="BG230">_xlfn.IFS(BF230&lt;=0.5,"&lt;=0.5",AND(BF230&gt;0.5,BF230&lt;=1),"0.5-1",AND(BF230&gt;1,BF230&lt;=1.5),"1-1.5",AND(BF230&gt;1.5,BF230&lt;=2),"1.5-2",AND(BF230&gt;2,BF230&lt;=2.5),"2-2.5",AND(BF230&gt;2.5,BF230&lt;=3),"2.5-3")</f>
        <v>1-1.5</v>
      </c>
      <c r="BH230" s="8">
        <v>277.89999999999998</v>
      </c>
      <c r="BI230" s="9">
        <v>220</v>
      </c>
      <c r="BJ230" s="9">
        <v>9.1666666666666696</v>
      </c>
      <c r="BK230" s="9">
        <v>9.16</v>
      </c>
      <c r="BL230" s="9">
        <v>219.84</v>
      </c>
      <c r="BM230" s="9">
        <v>4814.6181818181803</v>
      </c>
      <c r="BN230" s="10">
        <f>K230/$BJ230</f>
        <v>18.545454454421993</v>
      </c>
      <c r="BO230" s="10">
        <f>L230/$BJ230</f>
        <v>0.1846909100359134</v>
      </c>
      <c r="BP230" s="10">
        <f>M230/$BJ230</f>
        <v>3.5149091189557846</v>
      </c>
    </row>
    <row r="231" spans="1:68" x14ac:dyDescent="0.25">
      <c r="A231" s="1">
        <v>50496</v>
      </c>
      <c r="B231" s="1">
        <v>277150</v>
      </c>
      <c r="C231" s="1" t="s">
        <v>144</v>
      </c>
      <c r="D231" s="1">
        <v>4689</v>
      </c>
      <c r="E231" s="1" t="s">
        <v>111</v>
      </c>
      <c r="F231" s="1" t="s">
        <v>177</v>
      </c>
      <c r="G231" s="4">
        <v>44212.125</v>
      </c>
      <c r="H231" s="4">
        <v>44222.125</v>
      </c>
      <c r="I231" s="1">
        <v>1</v>
      </c>
      <c r="J231" s="1" t="s">
        <v>66</v>
      </c>
      <c r="K231" s="5">
        <v>175.44000168641401</v>
      </c>
      <c r="L231" s="5">
        <v>0</v>
      </c>
      <c r="M231" s="5">
        <v>27.260000119606701</v>
      </c>
      <c r="N231" s="6">
        <v>0</v>
      </c>
      <c r="O231" s="6">
        <v>0</v>
      </c>
      <c r="P231" s="6">
        <v>175.44</v>
      </c>
      <c r="Q231" s="6">
        <v>0</v>
      </c>
      <c r="R231" s="6">
        <v>0</v>
      </c>
      <c r="S231" s="6">
        <v>0</v>
      </c>
      <c r="T231" s="6">
        <v>27.26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2574</v>
      </c>
      <c r="AL231" s="6">
        <v>2614</v>
      </c>
      <c r="AM231" s="6">
        <v>120</v>
      </c>
      <c r="AN231" s="6">
        <v>44076</v>
      </c>
      <c r="AO231" s="6">
        <v>22</v>
      </c>
      <c r="AP231" s="6" t="str" cm="1">
        <f t="array" ref="AP231">_xlfn.IFS(AO231&lt;=15,"&lt;=15",AND(AO231&gt;15,AO231&lt;=20),"15-20",AND(AO231&gt;20,AO231&lt;=25),"20-25",AND(AO231&gt;25,AO231&lt;=30),"25-30",AO231&gt;30,"&gt;30")</f>
        <v>20-25</v>
      </c>
      <c r="AQ231" s="7">
        <v>75.290242165242205</v>
      </c>
      <c r="AR231" s="6">
        <v>6</v>
      </c>
      <c r="AS231" s="6">
        <v>6</v>
      </c>
      <c r="AT231" s="7">
        <v>10.68</v>
      </c>
      <c r="AU231" s="7">
        <v>9.5399999999999991</v>
      </c>
      <c r="AV231" s="7">
        <v>4</v>
      </c>
      <c r="AW231" s="7">
        <v>3</v>
      </c>
      <c r="AX231" s="7">
        <v>2.4608333333333299</v>
      </c>
      <c r="AY231" s="7">
        <v>11.114083000000001</v>
      </c>
      <c r="AZ231" s="7">
        <f>AY231</f>
        <v>11.114083000000001</v>
      </c>
      <c r="BA231" s="6" t="str" cm="1">
        <f t="array" ref="BA231">_xlfn.IFS(AZ231&lt;=10,"&lt;=10",AND(AZ231&gt;10,AZ231&lt;=11),"10-11",AND(AZ231&gt;11,AZ231&lt;=12),"11-12",AND(AZ231&gt;12,AZ231&lt;=13),"12-13",AND(AZ231&gt;13,AZ231&lt;=14),"13-14",AND(AZ231&gt;14,AZ231&lt;=15),"14-15")</f>
        <v>11-12</v>
      </c>
      <c r="BB231" s="7">
        <v>11.114083000000001</v>
      </c>
      <c r="BC231" s="7">
        <v>11.268416</v>
      </c>
      <c r="BD231" s="7">
        <v>2.0970833333333299</v>
      </c>
      <c r="BE231" s="7">
        <v>10.11</v>
      </c>
      <c r="BF231" s="7">
        <v>1.1399999999999999</v>
      </c>
      <c r="BG231" s="6" t="str" cm="1">
        <f t="array" ref="BG231">_xlfn.IFS(BF231&lt;=0.5,"&lt;=0.5",AND(BF231&gt;0.5,BF231&lt;=1),"0.5-1",AND(BF231&gt;1,BF231&lt;=1.5),"1-1.5",AND(BF231&gt;1.5,BF231&lt;=2),"1.5-2",AND(BF231&gt;2,BF231&lt;=2.5),"2-2.5",AND(BF231&gt;2.5,BF231&lt;=3),"2.5-3")</f>
        <v>1-1.5</v>
      </c>
      <c r="BH231" s="8">
        <v>1243</v>
      </c>
      <c r="BI231" s="9">
        <v>240</v>
      </c>
      <c r="BJ231" s="9">
        <v>10</v>
      </c>
      <c r="BK231" s="9">
        <v>10</v>
      </c>
      <c r="BL231" s="9">
        <v>240</v>
      </c>
      <c r="BM231" s="9">
        <v>4407.6000000000004</v>
      </c>
      <c r="BN231" s="10">
        <f>K231/$BJ231</f>
        <v>17.5440001686414</v>
      </c>
      <c r="BO231" s="10">
        <f>L231/$BJ231</f>
        <v>0</v>
      </c>
      <c r="BP231" s="10">
        <f>M231/$BJ231</f>
        <v>2.7260000119606702</v>
      </c>
    </row>
    <row r="232" spans="1:68" x14ac:dyDescent="0.25">
      <c r="A232" s="1">
        <v>52259</v>
      </c>
      <c r="B232" s="1">
        <v>276492</v>
      </c>
      <c r="C232" s="1" t="s">
        <v>140</v>
      </c>
      <c r="D232" s="1">
        <v>4691</v>
      </c>
      <c r="E232" s="1" t="s">
        <v>121</v>
      </c>
      <c r="F232" s="1" t="s">
        <v>84</v>
      </c>
      <c r="G232" s="4">
        <v>44474.166666666664</v>
      </c>
      <c r="H232" s="4">
        <v>44483.041666666664</v>
      </c>
      <c r="I232" s="1">
        <v>4</v>
      </c>
      <c r="J232" s="1" t="s">
        <v>66</v>
      </c>
      <c r="K232" s="5">
        <v>187.549998124441</v>
      </c>
      <c r="L232" s="5">
        <v>1.40999995172024</v>
      </c>
      <c r="M232" s="5">
        <v>23.809999922911299</v>
      </c>
      <c r="N232" s="6">
        <v>0</v>
      </c>
      <c r="O232" s="6">
        <v>0</v>
      </c>
      <c r="P232" s="6">
        <v>187.55</v>
      </c>
      <c r="Q232" s="6">
        <v>0</v>
      </c>
      <c r="R232" s="6">
        <v>0</v>
      </c>
      <c r="S232" s="6">
        <v>0</v>
      </c>
      <c r="T232" s="6">
        <v>23.81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1.41</v>
      </c>
      <c r="AC232" s="6">
        <v>0</v>
      </c>
      <c r="AD232" s="6">
        <v>0</v>
      </c>
      <c r="AE232" s="6">
        <v>0.08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2784</v>
      </c>
      <c r="AL232" s="6">
        <v>2831</v>
      </c>
      <c r="AM232" s="6">
        <v>0</v>
      </c>
      <c r="AN232" s="6">
        <v>44073</v>
      </c>
      <c r="AO232" s="6">
        <v>33</v>
      </c>
      <c r="AP232" s="6" t="str" cm="1">
        <f t="array" ref="AP232">_xlfn.IFS(AO232&lt;=15,"&lt;=15",AND(AO232&gt;15,AO232&lt;=20),"15-20",AND(AO232&gt;20,AO232&lt;=25),"20-25",AND(AO232&gt;25,AO232&lt;=30),"25-30",AO232&gt;30,"&gt;30")</f>
        <v>&gt;30</v>
      </c>
      <c r="AQ232" s="7">
        <v>83.824806388186701</v>
      </c>
      <c r="AR232" s="6">
        <v>4</v>
      </c>
      <c r="AS232" s="6">
        <v>4</v>
      </c>
      <c r="AT232" s="7">
        <v>10.6</v>
      </c>
      <c r="AU232" s="7">
        <v>10.3910798122066</v>
      </c>
      <c r="AV232" s="7">
        <v>2</v>
      </c>
      <c r="AW232" s="7">
        <v>2</v>
      </c>
      <c r="AX232" s="7">
        <v>0.85586854460093897</v>
      </c>
      <c r="AY232" s="7">
        <v>13.010422</v>
      </c>
      <c r="AZ232" s="7">
        <f>AY232</f>
        <v>13.010422</v>
      </c>
      <c r="BA232" s="6" t="str" cm="1">
        <f t="array" ref="BA232">_xlfn.IFS(AZ232&lt;=10,"&lt;=10",AND(AZ232&gt;10,AZ232&lt;=11),"10-11",AND(AZ232&gt;11,AZ232&lt;=12),"11-12",AND(AZ232&gt;12,AZ232&lt;=13),"12-13",AND(AZ232&gt;13,AZ232&lt;=14),"13-14",AND(AZ232&gt;14,AZ232&lt;=15),"14-15")</f>
        <v>13-14</v>
      </c>
      <c r="BB232" s="7">
        <v>13.010422</v>
      </c>
      <c r="BC232" s="7">
        <v>13.229201</v>
      </c>
      <c r="BD232" s="7">
        <v>1.1253521126760599</v>
      </c>
      <c r="BE232" s="7">
        <v>10.4955399061033</v>
      </c>
      <c r="BF232" s="7">
        <v>0.20891999999999999</v>
      </c>
      <c r="BG232" s="6" t="str" cm="1">
        <f t="array" ref="BG232">_xlfn.IFS(BF232&lt;=0.5,"&lt;=0.5",AND(BF232&gt;0.5,BF232&lt;=1),"0.5-1",AND(BF232&gt;1,BF232&lt;=1.5),"1-1.5",AND(BF232&gt;1.5,BF232&lt;=2),"1.5-2",AND(BF232&gt;2,BF232&lt;=2.5),"2-2.5",AND(BF232&gt;2.5,BF232&lt;=3),"2.5-3")</f>
        <v>&lt;=0.5</v>
      </c>
      <c r="BH232" s="8">
        <v>0</v>
      </c>
      <c r="BI232" s="9">
        <v>213</v>
      </c>
      <c r="BJ232" s="9">
        <v>8.875</v>
      </c>
      <c r="BK232" s="9">
        <v>8.8800000000000008</v>
      </c>
      <c r="BL232" s="9">
        <v>213.12</v>
      </c>
      <c r="BM232" s="9">
        <v>4965.9718309859154</v>
      </c>
      <c r="BN232" s="10">
        <f>K232/$BJ232</f>
        <v>21.132394154866592</v>
      </c>
      <c r="BO232" s="10">
        <f>L232/$BJ232</f>
        <v>0.15887323399664677</v>
      </c>
      <c r="BP232" s="10">
        <f>M232/$BJ232</f>
        <v>2.6828168927223999</v>
      </c>
    </row>
    <row r="233" spans="1:68" x14ac:dyDescent="0.25">
      <c r="A233" s="1">
        <v>47378</v>
      </c>
      <c r="B233" s="1">
        <v>267560</v>
      </c>
      <c r="C233" s="1" t="s">
        <v>163</v>
      </c>
      <c r="D233" s="1">
        <v>4694</v>
      </c>
      <c r="E233" s="1" t="s">
        <v>78</v>
      </c>
      <c r="F233" s="1" t="s">
        <v>84</v>
      </c>
      <c r="G233" s="4">
        <v>43742.666666666664</v>
      </c>
      <c r="H233" s="4">
        <v>43752.166666666664</v>
      </c>
      <c r="I233" s="1">
        <v>4</v>
      </c>
      <c r="J233" s="1" t="s">
        <v>70</v>
      </c>
      <c r="K233" s="5">
        <v>177.41000151634199</v>
      </c>
      <c r="L233" s="5">
        <v>25.050000041723301</v>
      </c>
      <c r="M233" s="5">
        <v>29.640000065167701</v>
      </c>
      <c r="N233" s="6">
        <v>177.41</v>
      </c>
      <c r="O233" s="6">
        <v>0</v>
      </c>
      <c r="P233" s="6">
        <v>0</v>
      </c>
      <c r="Q233" s="6">
        <v>0</v>
      </c>
      <c r="R233" s="6">
        <v>29.64</v>
      </c>
      <c r="S233" s="6">
        <v>0</v>
      </c>
      <c r="T233" s="6">
        <v>0</v>
      </c>
      <c r="U233" s="6">
        <v>0</v>
      </c>
      <c r="V233" s="6">
        <v>15.15</v>
      </c>
      <c r="W233" s="6">
        <v>0</v>
      </c>
      <c r="X233" s="6">
        <v>0</v>
      </c>
      <c r="Y233" s="6">
        <v>0</v>
      </c>
      <c r="Z233" s="6">
        <v>9.9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2868</v>
      </c>
      <c r="AL233" s="6">
        <v>2892</v>
      </c>
      <c r="AM233" s="6">
        <v>20</v>
      </c>
      <c r="AN233" s="6">
        <v>44053</v>
      </c>
      <c r="AO233" s="6">
        <v>30</v>
      </c>
      <c r="AP233" s="6" t="str" cm="1">
        <f t="array" ref="AP233">_xlfn.IFS(AO233&lt;=15,"&lt;=15",AND(AO233&gt;15,AO233&lt;=20),"15-20",AND(AO233&gt;20,AO233&lt;=25),"20-25",AND(AO233&gt;25,AO233&lt;=30),"25-30",AO233&gt;30,"&gt;30")</f>
        <v>25-30</v>
      </c>
      <c r="AQ233" s="7">
        <v>75.309641625431098</v>
      </c>
      <c r="AR233" s="6">
        <v>4</v>
      </c>
      <c r="AS233" s="6">
        <v>4</v>
      </c>
      <c r="AT233" s="7">
        <v>10.560526315789501</v>
      </c>
      <c r="AU233" s="7">
        <v>10.309649122807</v>
      </c>
      <c r="AV233" s="7">
        <v>2</v>
      </c>
      <c r="AW233" s="7">
        <v>2</v>
      </c>
      <c r="AX233" s="7">
        <v>0.55921052631578905</v>
      </c>
      <c r="AY233" s="7">
        <v>12.579385</v>
      </c>
      <c r="AZ233" s="7">
        <f>AY233</f>
        <v>12.579385</v>
      </c>
      <c r="BA233" s="6" t="str" cm="1">
        <f t="array" ref="BA233">_xlfn.IFS(AZ233&lt;=10,"&lt;=10",AND(AZ233&gt;10,AZ233&lt;=11),"10-11",AND(AZ233&gt;11,AZ233&lt;=12),"11-12",AND(AZ233&gt;12,AZ233&lt;=13),"12-13",AND(AZ233&gt;13,AZ233&lt;=14),"13-14",AND(AZ233&gt;14,AZ233&lt;=15),"14-15")</f>
        <v>12-13</v>
      </c>
      <c r="BB233" s="7">
        <v>12.579385</v>
      </c>
      <c r="BC233" s="7">
        <v>12.685833000000001</v>
      </c>
      <c r="BD233" s="7">
        <v>0.330701754385965</v>
      </c>
      <c r="BE233" s="7">
        <v>10.435087719298201</v>
      </c>
      <c r="BF233" s="7">
        <v>0.25087700000000002</v>
      </c>
      <c r="BG233" s="6" t="str" cm="1">
        <f t="array" ref="BG233">_xlfn.IFS(BF233&lt;=0.5,"&lt;=0.5",AND(BF233&gt;0.5,BF233&lt;=1),"0.5-1",AND(BF233&gt;1,BF233&lt;=1.5),"1-1.5",AND(BF233&gt;1.5,BF233&lt;=2),"1.5-2",AND(BF233&gt;2,BF233&lt;=2.5),"2-2.5",AND(BF233&gt;2.5,BF233&lt;=3),"2.5-3")</f>
        <v>&lt;=0.5</v>
      </c>
      <c r="BH233" s="8">
        <v>218</v>
      </c>
      <c r="BI233" s="9">
        <v>228</v>
      </c>
      <c r="BJ233" s="9">
        <v>9.5</v>
      </c>
      <c r="BK233" s="9">
        <v>9.5</v>
      </c>
      <c r="BL233" s="9">
        <v>228</v>
      </c>
      <c r="BM233" s="9">
        <v>4637.1578947368425</v>
      </c>
      <c r="BN233" s="10">
        <f>K233/$BJ233</f>
        <v>18.67473700172021</v>
      </c>
      <c r="BO233" s="10">
        <f>L233/$BJ233</f>
        <v>2.6368421096550843</v>
      </c>
      <c r="BP233" s="10">
        <f>M233/$BJ233</f>
        <v>3.1200000068597582</v>
      </c>
    </row>
    <row r="234" spans="1:68" x14ac:dyDescent="0.25">
      <c r="A234" s="1">
        <v>50062</v>
      </c>
      <c r="B234" s="1">
        <v>273781</v>
      </c>
      <c r="C234" s="1" t="s">
        <v>128</v>
      </c>
      <c r="D234" s="1">
        <v>4692</v>
      </c>
      <c r="E234" s="1" t="s">
        <v>102</v>
      </c>
      <c r="F234" s="1" t="s">
        <v>81</v>
      </c>
      <c r="G234" s="4">
        <v>44034.875</v>
      </c>
      <c r="H234" s="4">
        <v>44043.604166666664</v>
      </c>
      <c r="I234" s="1">
        <v>3</v>
      </c>
      <c r="J234" s="1" t="s">
        <v>70</v>
      </c>
      <c r="K234" s="5">
        <v>162.50999981164901</v>
      </c>
      <c r="L234" s="5">
        <v>7.5400000115235599</v>
      </c>
      <c r="M234" s="5">
        <v>29.6499996085962</v>
      </c>
      <c r="N234" s="6">
        <v>0</v>
      </c>
      <c r="O234" s="6">
        <v>0</v>
      </c>
      <c r="P234" s="6">
        <v>162.51</v>
      </c>
      <c r="Q234" s="6">
        <v>0</v>
      </c>
      <c r="R234" s="6">
        <v>0</v>
      </c>
      <c r="S234" s="6">
        <v>0</v>
      </c>
      <c r="T234" s="6">
        <v>29.65</v>
      </c>
      <c r="U234" s="6">
        <v>0</v>
      </c>
      <c r="V234" s="6">
        <v>0</v>
      </c>
      <c r="W234" s="6">
        <v>0</v>
      </c>
      <c r="X234" s="6">
        <v>7.54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2564</v>
      </c>
      <c r="AL234" s="6">
        <v>2540</v>
      </c>
      <c r="AM234" s="6">
        <v>48</v>
      </c>
      <c r="AN234" s="6">
        <v>43942.3</v>
      </c>
      <c r="AO234" s="6">
        <v>30</v>
      </c>
      <c r="AP234" s="6" t="str" cm="1">
        <f t="array" ref="AP234">_xlfn.IFS(AO234&lt;=15,"&lt;=15",AND(AO234&gt;15,AO234&lt;=20),"15-20",AND(AO234&gt;20,AO234&lt;=25),"20-25",AND(AO234&gt;25,AO234&lt;=30),"25-30",AO234&gt;30,"&gt;30")</f>
        <v>25-30</v>
      </c>
      <c r="AQ234" s="7">
        <v>76.961395329816398</v>
      </c>
      <c r="AR234" s="6">
        <v>5</v>
      </c>
      <c r="AS234" s="6">
        <v>5</v>
      </c>
      <c r="AT234" s="7">
        <v>9.4928229665071804</v>
      </c>
      <c r="AU234" s="7">
        <v>8.3000000000000007</v>
      </c>
      <c r="AV234" s="7">
        <v>3</v>
      </c>
      <c r="AW234" s="7">
        <v>3</v>
      </c>
      <c r="AX234" s="7">
        <v>1.6086124401913899</v>
      </c>
      <c r="AY234" s="7">
        <v>12.762727</v>
      </c>
      <c r="AZ234" s="7">
        <f>AY234</f>
        <v>12.762727</v>
      </c>
      <c r="BA234" s="6" t="str" cm="1">
        <f t="array" ref="BA234">_xlfn.IFS(AZ234&lt;=10,"&lt;=10",AND(AZ234&gt;10,AZ234&lt;=11),"10-11",AND(AZ234&gt;11,AZ234&lt;=12),"11-12",AND(AZ234&gt;12,AZ234&lt;=13),"12-13",AND(AZ234&gt;13,AZ234&lt;=14),"13-14",AND(AZ234&gt;14,AZ234&lt;=15),"14-15")</f>
        <v>12-13</v>
      </c>
      <c r="BB234" s="7">
        <v>11.437559</v>
      </c>
      <c r="BC234" s="7">
        <v>11.353396999999999</v>
      </c>
      <c r="BD234" s="7">
        <v>1.6133971291866001</v>
      </c>
      <c r="BE234" s="7">
        <v>8.8964114832535905</v>
      </c>
      <c r="BF234" s="7">
        <v>1.192822</v>
      </c>
      <c r="BG234" s="6" t="str" cm="1">
        <f t="array" ref="BG234">_xlfn.IFS(BF234&lt;=0.5,"&lt;=0.5",AND(BF234&gt;0.5,BF234&lt;=1),"0.5-1",AND(BF234&gt;1,BF234&lt;=1.5),"1-1.5",AND(BF234&gt;1.5,BF234&lt;=2),"1.5-2",AND(BF234&gt;2,BF234&lt;=2.5),"2-2.5",AND(BF234&gt;2.5,BF234&lt;=3),"2.5-3")</f>
        <v>1-1.5</v>
      </c>
      <c r="BH234" s="8">
        <v>595</v>
      </c>
      <c r="BI234" s="9">
        <v>209</v>
      </c>
      <c r="BJ234" s="9">
        <v>8.7083333333333304</v>
      </c>
      <c r="BK234" s="9">
        <v>8.73</v>
      </c>
      <c r="BL234" s="9">
        <v>209.52</v>
      </c>
      <c r="BM234" s="9">
        <v>5046.0057416267964</v>
      </c>
      <c r="BN234" s="10">
        <f>K234/$BJ234</f>
        <v>18.661435385069748</v>
      </c>
      <c r="BO234" s="10">
        <f>L234/$BJ234</f>
        <v>0.86583732189744256</v>
      </c>
      <c r="BP234" s="10">
        <f>M234/$BJ234</f>
        <v>3.4047846440493257</v>
      </c>
    </row>
    <row r="235" spans="1:68" x14ac:dyDescent="0.25">
      <c r="A235" s="1">
        <v>50171</v>
      </c>
      <c r="B235" s="1">
        <v>273389</v>
      </c>
      <c r="C235" s="1" t="s">
        <v>140</v>
      </c>
      <c r="D235" s="1">
        <v>4691</v>
      </c>
      <c r="E235" s="1" t="s">
        <v>83</v>
      </c>
      <c r="F235" s="1" t="s">
        <v>81</v>
      </c>
      <c r="G235" s="4">
        <v>44067.404166666667</v>
      </c>
      <c r="H235" s="4">
        <v>44076.237500000003</v>
      </c>
      <c r="I235" s="1">
        <v>3</v>
      </c>
      <c r="J235" s="1" t="s">
        <v>70</v>
      </c>
      <c r="K235" s="5">
        <v>183.83000024159799</v>
      </c>
      <c r="L235" s="5">
        <v>2.3299999237060498</v>
      </c>
      <c r="M235" s="5">
        <v>30.9200003147125</v>
      </c>
      <c r="N235" s="6">
        <v>0</v>
      </c>
      <c r="O235" s="6">
        <v>0</v>
      </c>
      <c r="P235" s="6">
        <v>183.83</v>
      </c>
      <c r="Q235" s="6">
        <v>0</v>
      </c>
      <c r="R235" s="6">
        <v>0</v>
      </c>
      <c r="S235" s="6">
        <v>0</v>
      </c>
      <c r="T235" s="6">
        <v>30.92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2.33</v>
      </c>
      <c r="AC235" s="6">
        <v>0</v>
      </c>
      <c r="AD235" s="6">
        <v>0</v>
      </c>
      <c r="AE235" s="6">
        <v>0.44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2798</v>
      </c>
      <c r="AL235" s="6">
        <v>2744</v>
      </c>
      <c r="AM235" s="6">
        <v>116</v>
      </c>
      <c r="AN235" s="6">
        <v>43854</v>
      </c>
      <c r="AO235" s="6">
        <v>29</v>
      </c>
      <c r="AP235" s="6" t="str" cm="1">
        <f t="array" ref="AP235">_xlfn.IFS(AO235&lt;=15,"&lt;=15",AND(AO235&gt;15,AO235&lt;=20),"15-20",AND(AO235&gt;20,AO235&lt;=25),"20-25",AND(AO235&gt;25,AO235&lt;=30),"25-30",AO235&gt;30,"&gt;30")</f>
        <v>25-30</v>
      </c>
      <c r="AQ235" s="7">
        <v>83.303983228511498</v>
      </c>
      <c r="AR235" s="6">
        <v>5</v>
      </c>
      <c r="AS235" s="6">
        <v>5</v>
      </c>
      <c r="AT235" s="7">
        <v>8.5716981132075496</v>
      </c>
      <c r="AU235" s="7">
        <v>7.6773584905660401</v>
      </c>
      <c r="AV235" s="7">
        <v>4</v>
      </c>
      <c r="AW235" s="7">
        <v>3</v>
      </c>
      <c r="AX235" s="7">
        <v>2.7547169811320802</v>
      </c>
      <c r="AY235" s="7">
        <v>13.200754</v>
      </c>
      <c r="AZ235" s="7">
        <f>AY235</f>
        <v>13.200754</v>
      </c>
      <c r="BA235" s="6" t="str" cm="1">
        <f t="array" ref="BA235">_xlfn.IFS(AZ235&lt;=10,"&lt;=10",AND(AZ235&gt;10,AZ235&lt;=11),"10-11",AND(AZ235&gt;11,AZ235&lt;=12),"11-12",AND(AZ235&gt;12,AZ235&lt;=13),"12-13",AND(AZ235&gt;13,AZ235&lt;=14),"13-14",AND(AZ235&gt;14,AZ235&lt;=15),"14-15")</f>
        <v>13-14</v>
      </c>
      <c r="BB235" s="7">
        <v>13.200754</v>
      </c>
      <c r="BC235" s="7">
        <v>12.945093999999999</v>
      </c>
      <c r="BD235" s="7">
        <v>1.9037735849056601</v>
      </c>
      <c r="BE235" s="7">
        <v>8.1245283018867909</v>
      </c>
      <c r="BF235" s="7">
        <v>0.894339</v>
      </c>
      <c r="BG235" s="6" t="str" cm="1">
        <f t="array" ref="BG235">_xlfn.IFS(BF235&lt;=0.5,"&lt;=0.5",AND(BF235&gt;0.5,BF235&lt;=1),"0.5-1",AND(BF235&gt;1,BF235&lt;=1.5),"1-1.5",AND(BF235&gt;1.5,BF235&lt;=2),"1.5-2",AND(BF235&gt;2,BF235&lt;=2.5),"2-2.5",AND(BF235&gt;2.5,BF235&lt;=3),"2.5-3")</f>
        <v>0.5-1</v>
      </c>
      <c r="BH235" s="8">
        <v>1426</v>
      </c>
      <c r="BI235" s="9">
        <v>212</v>
      </c>
      <c r="BJ235" s="9">
        <v>8.8333333333333304</v>
      </c>
      <c r="BK235" s="9">
        <v>8.83</v>
      </c>
      <c r="BL235" s="9">
        <v>211.92</v>
      </c>
      <c r="BM235" s="9">
        <v>4964.6037735849077</v>
      </c>
      <c r="BN235" s="10">
        <f>K235/$BJ235</f>
        <v>20.810943423577136</v>
      </c>
      <c r="BO235" s="10">
        <f>L235/$BJ235</f>
        <v>0.26377357626860948</v>
      </c>
      <c r="BP235" s="10">
        <f>M235/$BJ235</f>
        <v>3.5003773941183973</v>
      </c>
    </row>
    <row r="236" spans="1:68" x14ac:dyDescent="0.25">
      <c r="A236" s="1">
        <v>51847</v>
      </c>
      <c r="B236" s="1">
        <v>281693</v>
      </c>
      <c r="C236" s="1" t="s">
        <v>63</v>
      </c>
      <c r="D236" s="1">
        <v>4688</v>
      </c>
      <c r="E236" s="1" t="s">
        <v>78</v>
      </c>
      <c r="F236" s="1" t="s">
        <v>84</v>
      </c>
      <c r="G236" s="4">
        <v>44408.708333333336</v>
      </c>
      <c r="H236" s="4">
        <v>44417.5625</v>
      </c>
      <c r="I236" s="1">
        <v>3</v>
      </c>
      <c r="J236" s="1" t="s">
        <v>70</v>
      </c>
      <c r="K236" s="5">
        <v>164.74000064532001</v>
      </c>
      <c r="L236" s="5">
        <v>0</v>
      </c>
      <c r="M236" s="5">
        <v>26.849999656279898</v>
      </c>
      <c r="N236" s="6">
        <v>0</v>
      </c>
      <c r="O236" s="6">
        <v>0</v>
      </c>
      <c r="P236" s="6">
        <v>164.74</v>
      </c>
      <c r="Q236" s="6">
        <v>0</v>
      </c>
      <c r="R236" s="6">
        <v>0</v>
      </c>
      <c r="S236" s="6">
        <v>0</v>
      </c>
      <c r="T236" s="6">
        <v>26.85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2849</v>
      </c>
      <c r="AL236" s="6">
        <v>2897</v>
      </c>
      <c r="AM236" s="6">
        <v>58</v>
      </c>
      <c r="AN236" s="6">
        <v>43717</v>
      </c>
      <c r="AO236" s="6">
        <v>29</v>
      </c>
      <c r="AP236" s="6" t="str" cm="1">
        <f t="array" ref="AP236">_xlfn.IFS(AO236&lt;=15,"&lt;=15",AND(AO236&gt;15,AO236&lt;=20),"15-20",AND(AO236&gt;20,AO236&lt;=25),"20-25",AND(AO236&gt;25,AO236&lt;=30),"25-30",AO236&gt;30,"&gt;30")</f>
        <v>25-30</v>
      </c>
      <c r="AQ236" s="7">
        <v>74.856797290759502</v>
      </c>
      <c r="AR236" s="6">
        <v>4</v>
      </c>
      <c r="AS236" s="6">
        <v>4</v>
      </c>
      <c r="AT236" s="7">
        <v>10.441509433962301</v>
      </c>
      <c r="AU236" s="7">
        <v>10.3584905660377</v>
      </c>
      <c r="AV236" s="7">
        <v>3</v>
      </c>
      <c r="AW236" s="7">
        <v>2</v>
      </c>
      <c r="AX236" s="7">
        <v>0.51415094339622602</v>
      </c>
      <c r="AY236" s="7">
        <v>13.406886</v>
      </c>
      <c r="AZ236" s="7">
        <f>AY236</f>
        <v>13.406886</v>
      </c>
      <c r="BA236" s="6" t="str" cm="1">
        <f t="array" ref="BA236">_xlfn.IFS(AZ236&lt;=10,"&lt;=10",AND(AZ236&gt;10,AZ236&lt;=11),"10-11",AND(AZ236&gt;11,AZ236&lt;=12),"11-12",AND(AZ236&gt;12,AZ236&lt;=13),"12-13",AND(AZ236&gt;13,AZ236&lt;=14),"13-14",AND(AZ236&gt;14,AZ236&lt;=15),"14-15")</f>
        <v>13-14</v>
      </c>
      <c r="BB236" s="7">
        <v>13.406886</v>
      </c>
      <c r="BC236" s="7">
        <v>13.633584000000001</v>
      </c>
      <c r="BD236" s="7">
        <v>0.51415094339622602</v>
      </c>
      <c r="BE236" s="7">
        <v>10.4</v>
      </c>
      <c r="BF236" s="7">
        <v>8.3017999999999995E-2</v>
      </c>
      <c r="BG236" s="6" t="str" cm="1">
        <f t="array" ref="BG236">_xlfn.IFS(BF236&lt;=0.5,"&lt;=0.5",AND(BF236&gt;0.5,BF236&lt;=1),"0.5-1",AND(BF236&gt;1,BF236&lt;=1.5),"1-1.5",AND(BF236&gt;1.5,BF236&lt;=2),"1.5-2",AND(BF236&gt;2,BF236&lt;=2.5),"2-2.5",AND(BF236&gt;2.5,BF236&lt;=3),"2.5-3")</f>
        <v>&lt;=0.5</v>
      </c>
      <c r="BH236" s="8">
        <v>774</v>
      </c>
      <c r="BI236" s="9">
        <v>212</v>
      </c>
      <c r="BJ236" s="9">
        <v>8.8333333333333304</v>
      </c>
      <c r="BK236" s="9">
        <v>8.85</v>
      </c>
      <c r="BL236" s="9">
        <v>212.4</v>
      </c>
      <c r="BM236" s="9">
        <v>4949.094339622643</v>
      </c>
      <c r="BN236" s="10">
        <f>K236/$BJ236</f>
        <v>18.64981139380982</v>
      </c>
      <c r="BO236" s="10">
        <f>L236/$BJ236</f>
        <v>0</v>
      </c>
      <c r="BP236" s="10">
        <f>M236/$BJ236</f>
        <v>3.0396226025977255</v>
      </c>
    </row>
    <row r="237" spans="1:68" x14ac:dyDescent="0.25">
      <c r="A237" s="1">
        <v>46987</v>
      </c>
      <c r="B237" s="1">
        <v>266708</v>
      </c>
      <c r="C237" s="1" t="s">
        <v>140</v>
      </c>
      <c r="D237" s="1">
        <v>4691</v>
      </c>
      <c r="E237" s="1" t="s">
        <v>78</v>
      </c>
      <c r="F237" s="1" t="s">
        <v>84</v>
      </c>
      <c r="G237" s="4">
        <v>43314.708333333336</v>
      </c>
      <c r="H237" s="4">
        <v>43324.229166666664</v>
      </c>
      <c r="I237" s="1">
        <v>3</v>
      </c>
      <c r="J237" s="1" t="s">
        <v>70</v>
      </c>
      <c r="K237" s="5">
        <v>173.499999602636</v>
      </c>
      <c r="L237" s="5">
        <v>3.79499999930461</v>
      </c>
      <c r="M237" s="5">
        <v>45.916666467984498</v>
      </c>
      <c r="N237" s="6">
        <v>173.5</v>
      </c>
      <c r="O237" s="6">
        <v>0</v>
      </c>
      <c r="P237" s="6">
        <v>0</v>
      </c>
      <c r="Q237" s="6">
        <v>0</v>
      </c>
      <c r="R237" s="6">
        <v>49.2</v>
      </c>
      <c r="S237" s="6">
        <v>0</v>
      </c>
      <c r="T237" s="6">
        <v>0</v>
      </c>
      <c r="U237" s="6">
        <v>0</v>
      </c>
      <c r="V237" s="6">
        <v>3.7949999999999999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2897</v>
      </c>
      <c r="AL237" s="6">
        <v>2897</v>
      </c>
      <c r="AM237" s="6">
        <v>44</v>
      </c>
      <c r="AN237" s="6">
        <v>43496</v>
      </c>
      <c r="AO237" s="6">
        <v>29</v>
      </c>
      <c r="AP237" s="6" t="str" cm="1">
        <f t="array" ref="AP237">_xlfn.IFS(AO237&lt;=15,"&lt;=15",AND(AO237&gt;15,AO237&lt;=20),"15-20",AND(AO237&gt;20,AO237&lt;=25),"20-25",AND(AO237&gt;25,AO237&lt;=30),"25-30",AO237&gt;30,"&gt;30")</f>
        <v>25-30</v>
      </c>
      <c r="AQ237" s="7">
        <v>74.555480581796402</v>
      </c>
      <c r="AR237" s="6">
        <v>5</v>
      </c>
      <c r="AS237" s="6">
        <v>5</v>
      </c>
      <c r="AT237" s="7">
        <v>10.505043859649099</v>
      </c>
      <c r="AU237" s="7">
        <v>10.315131578947399</v>
      </c>
      <c r="AV237" s="7">
        <v>4</v>
      </c>
      <c r="AW237" s="7">
        <v>4</v>
      </c>
      <c r="AX237" s="7">
        <v>0.92105263157894701</v>
      </c>
      <c r="AY237" s="7">
        <v>12.681403</v>
      </c>
      <c r="AZ237" s="7">
        <f>AY237</f>
        <v>12.681403</v>
      </c>
      <c r="BA237" s="6" t="str" cm="1">
        <f t="array" ref="BA237">_xlfn.IFS(AZ237&lt;=10,"&lt;=10",AND(AZ237&gt;10,AZ237&lt;=11),"10-11",AND(AZ237&gt;11,AZ237&lt;=12),"11-12",AND(AZ237&gt;12,AZ237&lt;=13),"12-13",AND(AZ237&gt;13,AZ237&lt;=14),"13-14",AND(AZ237&gt;14,AZ237&lt;=15),"14-15")</f>
        <v>12-13</v>
      </c>
      <c r="BB237" s="7">
        <v>12.681403</v>
      </c>
      <c r="BC237" s="7">
        <v>12.679561</v>
      </c>
      <c r="BD237" s="7">
        <v>1.00394736842105</v>
      </c>
      <c r="BE237" s="7">
        <v>10.4100877192982</v>
      </c>
      <c r="BF237" s="7">
        <v>0.189912</v>
      </c>
      <c r="BG237" s="6" t="str" cm="1">
        <f t="array" ref="BG237">_xlfn.IFS(BF237&lt;=0.5,"&lt;=0.5",AND(BF237&gt;0.5,BF237&lt;=1),"0.5-1",AND(BF237&gt;1,BF237&lt;=1.5),"1-1.5",AND(BF237&gt;1.5,BF237&lt;=2),"1.5-2",AND(BF237&gt;2,BF237&lt;=2.5),"2-2.5",AND(BF237&gt;2.5,BF237&lt;=3),"2.5-3")</f>
        <v>&lt;=0.5</v>
      </c>
      <c r="BH237" s="8">
        <v>519</v>
      </c>
      <c r="BI237" s="9">
        <v>228</v>
      </c>
      <c r="BJ237" s="9">
        <v>9.5</v>
      </c>
      <c r="BK237" s="9">
        <v>9.52</v>
      </c>
      <c r="BL237" s="9">
        <v>228.48</v>
      </c>
      <c r="BM237" s="9">
        <v>4578.5263157894733</v>
      </c>
      <c r="BN237" s="10">
        <f>K237/$BJ237</f>
        <v>18.263157852909053</v>
      </c>
      <c r="BO237" s="10">
        <f>L237/$BJ237</f>
        <v>0.39947368413732737</v>
      </c>
      <c r="BP237" s="10">
        <f>M237/$BJ237</f>
        <v>4.8333333124194207</v>
      </c>
    </row>
    <row r="238" spans="1:68" x14ac:dyDescent="0.25">
      <c r="A238" s="1">
        <v>45939</v>
      </c>
      <c r="B238" s="1">
        <v>264275</v>
      </c>
      <c r="C238" s="1" t="s">
        <v>128</v>
      </c>
      <c r="D238" s="1">
        <v>4692</v>
      </c>
      <c r="E238" s="1" t="s">
        <v>86</v>
      </c>
      <c r="F238" s="1" t="s">
        <v>71</v>
      </c>
      <c r="G238" s="4">
        <v>43752.916666666664</v>
      </c>
      <c r="H238" s="4">
        <v>43761.145833333336</v>
      </c>
      <c r="I238" s="1">
        <v>4</v>
      </c>
      <c r="J238" s="1" t="s">
        <v>66</v>
      </c>
      <c r="K238" s="5">
        <v>167.54000027974399</v>
      </c>
      <c r="L238" s="5">
        <v>6.81000015263756</v>
      </c>
      <c r="M238" s="5">
        <v>32.889999687671697</v>
      </c>
      <c r="N238" s="6">
        <v>167.54</v>
      </c>
      <c r="O238" s="6">
        <v>0</v>
      </c>
      <c r="P238" s="6">
        <v>0</v>
      </c>
      <c r="Q238" s="6">
        <v>0</v>
      </c>
      <c r="R238" s="6">
        <v>32.89</v>
      </c>
      <c r="S238" s="6">
        <v>0</v>
      </c>
      <c r="T238" s="6">
        <v>0</v>
      </c>
      <c r="U238" s="6">
        <v>0</v>
      </c>
      <c r="V238" s="6">
        <v>2.1</v>
      </c>
      <c r="W238" s="6">
        <v>0</v>
      </c>
      <c r="X238" s="6">
        <v>0</v>
      </c>
      <c r="Y238" s="6">
        <v>0</v>
      </c>
      <c r="Z238" s="6">
        <v>4.71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2699</v>
      </c>
      <c r="AL238" s="6">
        <v>2503</v>
      </c>
      <c r="AM238" s="6">
        <v>88.5</v>
      </c>
      <c r="AN238" s="6">
        <v>43423.7</v>
      </c>
      <c r="AO238" s="6">
        <v>16</v>
      </c>
      <c r="AP238" s="6" t="str" cm="1">
        <f t="array" ref="AP238">_xlfn.IFS(AO238&lt;=15,"&lt;=15",AND(AO238&gt;15,AO238&lt;=20),"15-20",AND(AO238&gt;20,AO238&lt;=25),"20-25",AND(AO238&gt;25,AO238&lt;=30),"25-30",AO238&gt;30,"&gt;30")</f>
        <v>15-20</v>
      </c>
      <c r="AQ238" s="7">
        <v>82.405032756301793</v>
      </c>
      <c r="AR238" s="6">
        <v>5</v>
      </c>
      <c r="AS238" s="6">
        <v>5</v>
      </c>
      <c r="AT238" s="7">
        <v>9.2568527918781704</v>
      </c>
      <c r="AU238" s="7">
        <v>8.1999999999999993</v>
      </c>
      <c r="AV238" s="7">
        <v>4</v>
      </c>
      <c r="AW238" s="7">
        <v>4</v>
      </c>
      <c r="AX238" s="7">
        <v>2.9005076142132</v>
      </c>
      <c r="AY238" s="7">
        <v>13.665989</v>
      </c>
      <c r="AZ238" s="7">
        <f>AY238</f>
        <v>13.665989</v>
      </c>
      <c r="BA238" s="6" t="str" cm="1">
        <f t="array" ref="BA238">_xlfn.IFS(AZ238&lt;=10,"&lt;=10",AND(AZ238&gt;10,AZ238&lt;=11),"10-11",AND(AZ238&gt;11,AZ238&lt;=12),"11-12",AND(AZ238&gt;12,AZ238&lt;=13),"12-13",AND(AZ238&gt;13,AZ238&lt;=14),"13-14",AND(AZ238&gt;14,AZ238&lt;=15),"14-15")</f>
        <v>13-14</v>
      </c>
      <c r="BB238" s="7">
        <v>13.665989</v>
      </c>
      <c r="BC238" s="7">
        <v>12.678375000000001</v>
      </c>
      <c r="BD238" s="7">
        <v>2.9005076142132</v>
      </c>
      <c r="BE238" s="7">
        <v>8.7284263959390902</v>
      </c>
      <c r="BF238" s="7">
        <v>1.0568519999999999</v>
      </c>
      <c r="BG238" s="6" t="str" cm="1">
        <f t="array" ref="BG238">_xlfn.IFS(BF238&lt;=0.5,"&lt;=0.5",AND(BF238&gt;0.5,BF238&lt;=1),"0.5-1",AND(BF238&gt;1,BF238&lt;=1.5),"1-1.5",AND(BF238&gt;1.5,BF238&lt;=2),"1.5-2",AND(BF238&gt;2,BF238&lt;=2.5),"2-2.5",AND(BF238&gt;2.5,BF238&lt;=3),"2.5-3")</f>
        <v>1-1.5</v>
      </c>
      <c r="BH238" s="8">
        <v>1084</v>
      </c>
      <c r="BI238" s="9">
        <v>197</v>
      </c>
      <c r="BJ238" s="9">
        <v>8.2083333333333304</v>
      </c>
      <c r="BK238" s="9">
        <v>8.23</v>
      </c>
      <c r="BL238" s="9">
        <v>197.52</v>
      </c>
      <c r="BM238" s="9">
        <v>5290.1969543147225</v>
      </c>
      <c r="BN238" s="10">
        <f>K238/$BJ238</f>
        <v>20.410964501085569</v>
      </c>
      <c r="BO238" s="10">
        <f>L238/$BJ238</f>
        <v>0.82964468864620045</v>
      </c>
      <c r="BP238" s="10">
        <f>M238/$BJ238</f>
        <v>4.0069035152493448</v>
      </c>
    </row>
    <row r="239" spans="1:68" x14ac:dyDescent="0.25">
      <c r="A239" s="1">
        <v>51855</v>
      </c>
      <c r="B239" s="1">
        <v>275243</v>
      </c>
      <c r="C239" s="1" t="s">
        <v>118</v>
      </c>
      <c r="D239" s="1">
        <v>4690</v>
      </c>
      <c r="E239" s="1" t="s">
        <v>78</v>
      </c>
      <c r="F239" s="1" t="s">
        <v>84</v>
      </c>
      <c r="G239" s="4">
        <v>44427.8125</v>
      </c>
      <c r="H239" s="4">
        <v>44437.083333333336</v>
      </c>
      <c r="I239" s="1">
        <v>3</v>
      </c>
      <c r="J239" s="1" t="s">
        <v>70</v>
      </c>
      <c r="K239" s="5">
        <v>173.71999859809901</v>
      </c>
      <c r="L239" s="5">
        <v>0.20000000018626499</v>
      </c>
      <c r="M239" s="5">
        <v>24.790000100930499</v>
      </c>
      <c r="N239" s="6">
        <v>0</v>
      </c>
      <c r="O239" s="6">
        <v>0</v>
      </c>
      <c r="P239" s="6">
        <v>173.72</v>
      </c>
      <c r="Q239" s="6">
        <v>0</v>
      </c>
      <c r="R239" s="6">
        <v>0</v>
      </c>
      <c r="S239" s="6">
        <v>0</v>
      </c>
      <c r="T239" s="6">
        <v>24.79</v>
      </c>
      <c r="U239" s="6">
        <v>0</v>
      </c>
      <c r="V239" s="6">
        <v>0</v>
      </c>
      <c r="W239" s="6">
        <v>0</v>
      </c>
      <c r="X239" s="6">
        <v>0.2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2842</v>
      </c>
      <c r="AL239" s="6">
        <v>2910</v>
      </c>
      <c r="AM239" s="6">
        <v>16</v>
      </c>
      <c r="AN239" s="6">
        <v>43279.199999999997</v>
      </c>
      <c r="AO239" s="6">
        <v>30</v>
      </c>
      <c r="AP239" s="6" t="str" cm="1">
        <f t="array" ref="AP239">_xlfn.IFS(AO239&lt;=15,"&lt;=15",AND(AO239&gt;15,AO239&lt;=20),"15-20",AND(AO239&gt;20,AO239&lt;=25),"20-25",AND(AO239&gt;25,AO239&lt;=30),"25-30",AO239&gt;30,"&gt;30")</f>
        <v>25-30</v>
      </c>
      <c r="AQ239" s="7">
        <v>73.915564754129804</v>
      </c>
      <c r="AR239" s="6">
        <v>4</v>
      </c>
      <c r="AS239" s="6">
        <v>4</v>
      </c>
      <c r="AT239" s="7">
        <v>10.5</v>
      </c>
      <c r="AU239" s="7">
        <v>10.3</v>
      </c>
      <c r="AV239" s="7">
        <v>3</v>
      </c>
      <c r="AW239" s="7">
        <v>2</v>
      </c>
      <c r="AX239" s="7">
        <v>1.21883408071749</v>
      </c>
      <c r="AY239" s="7">
        <v>12.772152</v>
      </c>
      <c r="AZ239" s="7">
        <f>AY239</f>
        <v>12.772152</v>
      </c>
      <c r="BA239" s="6" t="str" cm="1">
        <f t="array" ref="BA239">_xlfn.IFS(AZ239&lt;=10,"&lt;=10",AND(AZ239&gt;10,AZ239&lt;=11),"10-11",AND(AZ239&gt;11,AZ239&lt;=12),"11-12",AND(AZ239&gt;12,AZ239&lt;=13),"12-13",AND(AZ239&gt;13,AZ239&lt;=14),"13-14",AND(AZ239&gt;14,AZ239&lt;=15),"14-15")</f>
        <v>12-13</v>
      </c>
      <c r="BB239" s="7">
        <v>12.772152</v>
      </c>
      <c r="BC239" s="7">
        <v>13.079147000000001</v>
      </c>
      <c r="BD239" s="7">
        <v>0.95381165919282496</v>
      </c>
      <c r="BE239" s="7">
        <v>10.4</v>
      </c>
      <c r="BF239" s="7">
        <v>0.2</v>
      </c>
      <c r="BG239" s="6" t="str" cm="1">
        <f t="array" ref="BG239">_xlfn.IFS(BF239&lt;=0.5,"&lt;=0.5",AND(BF239&gt;0.5,BF239&lt;=1),"0.5-1",AND(BF239&gt;1,BF239&lt;=1.5),"1-1.5",AND(BF239&gt;1.5,BF239&lt;=2),"1.5-2",AND(BF239&gt;2,BF239&lt;=2.5),"2-2.5",AND(BF239&gt;2.5,BF239&lt;=3),"2.5-3")</f>
        <v>&lt;=0.5</v>
      </c>
      <c r="BH239" s="8">
        <v>197</v>
      </c>
      <c r="BI239" s="9">
        <v>223</v>
      </c>
      <c r="BJ239" s="9">
        <v>9.2916666666666696</v>
      </c>
      <c r="BK239" s="9">
        <v>9.27</v>
      </c>
      <c r="BL239" s="9">
        <v>222.48</v>
      </c>
      <c r="BM239" s="9">
        <v>4657.8511210762317</v>
      </c>
      <c r="BN239" s="10">
        <f>K239/$BJ239</f>
        <v>18.696322719077916</v>
      </c>
      <c r="BO239" s="10">
        <f>L239/$BJ239</f>
        <v>2.1524663697176493E-2</v>
      </c>
      <c r="BP239" s="10">
        <f>M239/$BJ239</f>
        <v>2.6679820736427433</v>
      </c>
    </row>
    <row r="240" spans="1:68" x14ac:dyDescent="0.25">
      <c r="A240" s="1">
        <v>45495</v>
      </c>
      <c r="B240" s="1">
        <v>261750</v>
      </c>
      <c r="C240" s="1" t="s">
        <v>118</v>
      </c>
      <c r="D240" s="1">
        <v>4690</v>
      </c>
      <c r="E240" s="1" t="s">
        <v>121</v>
      </c>
      <c r="F240" s="1" t="s">
        <v>84</v>
      </c>
      <c r="G240" s="4">
        <v>43585.383333333331</v>
      </c>
      <c r="H240" s="4">
        <v>43594.866666666669</v>
      </c>
      <c r="I240" s="1">
        <v>2</v>
      </c>
      <c r="J240" s="1" t="s">
        <v>66</v>
      </c>
      <c r="K240" s="5">
        <v>192.810001293818</v>
      </c>
      <c r="L240" s="5">
        <v>12.3599999820193</v>
      </c>
      <c r="M240" s="5">
        <v>27.960000405709</v>
      </c>
      <c r="N240" s="6">
        <v>192.81</v>
      </c>
      <c r="O240" s="6">
        <v>0</v>
      </c>
      <c r="P240" s="6">
        <v>0</v>
      </c>
      <c r="Q240" s="6">
        <v>0</v>
      </c>
      <c r="R240" s="6">
        <v>27.96</v>
      </c>
      <c r="S240" s="6">
        <v>0</v>
      </c>
      <c r="T240" s="6">
        <v>0</v>
      </c>
      <c r="U240" s="6">
        <v>0</v>
      </c>
      <c r="V240" s="6">
        <v>12.36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0.6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2860</v>
      </c>
      <c r="AL240" s="6">
        <v>2851</v>
      </c>
      <c r="AM240" s="6">
        <v>28</v>
      </c>
      <c r="AN240" s="6">
        <v>43215</v>
      </c>
      <c r="AO240" s="6">
        <v>31</v>
      </c>
      <c r="AP240" s="6" t="str" cm="1">
        <f t="array" ref="AP240">_xlfn.IFS(AO240&lt;=15,"&lt;=15",AND(AO240&gt;15,AO240&lt;=20),"15-20",AND(AO240&gt;20,AO240&lt;=25),"20-25",AND(AO240&gt;25,AO240&lt;=30),"25-30",AO240&gt;30,"&gt;30")</f>
        <v>&gt;30</v>
      </c>
      <c r="AQ240" s="7">
        <v>74.599118942731295</v>
      </c>
      <c r="AR240" s="6">
        <v>4</v>
      </c>
      <c r="AS240" s="6">
        <v>4</v>
      </c>
      <c r="AT240" s="7">
        <v>9.9057268722466993</v>
      </c>
      <c r="AU240" s="7">
        <v>9.6484581497797404</v>
      </c>
      <c r="AV240" s="7">
        <v>3</v>
      </c>
      <c r="AW240" s="7">
        <v>1</v>
      </c>
      <c r="AX240" s="7">
        <v>1.0105726872246701</v>
      </c>
      <c r="AY240" s="7">
        <v>12.559514999999999</v>
      </c>
      <c r="AZ240" s="7">
        <f>AY240</f>
        <v>12.559514999999999</v>
      </c>
      <c r="BA240" s="6" t="str" cm="1">
        <f t="array" ref="BA240">_xlfn.IFS(AZ240&lt;=10,"&lt;=10",AND(AZ240&gt;10,AZ240&lt;=11),"10-11",AND(AZ240&gt;11,AZ240&lt;=12),"11-12",AND(AZ240&gt;12,AZ240&lt;=13),"12-13",AND(AZ240&gt;13,AZ240&lt;=14),"13-14",AND(AZ240&gt;14,AZ240&lt;=15),"14-15")</f>
        <v>12-13</v>
      </c>
      <c r="BB240" s="7">
        <v>12.572687</v>
      </c>
      <c r="BC240" s="7">
        <v>12.532775000000001</v>
      </c>
      <c r="BD240" s="7">
        <v>0.78766519823788606</v>
      </c>
      <c r="BE240" s="7">
        <v>9.7770925110132207</v>
      </c>
      <c r="BF240" s="7">
        <v>0.257268</v>
      </c>
      <c r="BG240" s="6" t="str" cm="1">
        <f t="array" ref="BG240">_xlfn.IFS(BF240&lt;=0.5,"&lt;=0.5",AND(BF240&gt;0.5,BF240&lt;=1),"0.5-1",AND(BF240&gt;1,BF240&lt;=1.5),"1-1.5",AND(BF240&gt;1.5,BF240&lt;=2),"1.5-2",AND(BF240&gt;2,BF240&lt;=2.5),"2-2.5",AND(BF240&gt;2.5,BF240&lt;=3),"2.5-3")</f>
        <v>&lt;=0.5</v>
      </c>
      <c r="BH240" s="8">
        <v>336</v>
      </c>
      <c r="BI240" s="9">
        <v>227</v>
      </c>
      <c r="BJ240" s="9">
        <v>9.4583333333333304</v>
      </c>
      <c r="BK240" s="9">
        <v>9.48</v>
      </c>
      <c r="BL240" s="9">
        <v>227.52</v>
      </c>
      <c r="BM240" s="9">
        <v>4568.9867841409705</v>
      </c>
      <c r="BN240" s="10">
        <f>K240/$BJ240</f>
        <v>20.385198374676801</v>
      </c>
      <c r="BO240" s="10">
        <f>L240/$BJ240</f>
        <v>1.3067841390681203</v>
      </c>
      <c r="BP240" s="10">
        <f>M240/$BJ240</f>
        <v>2.9561233909119657</v>
      </c>
    </row>
    <row r="241" spans="1:68" x14ac:dyDescent="0.25">
      <c r="A241" s="1">
        <v>52368</v>
      </c>
      <c r="B241" s="1">
        <v>277384</v>
      </c>
      <c r="C241" s="1" t="s">
        <v>118</v>
      </c>
      <c r="D241" s="1">
        <v>4690</v>
      </c>
      <c r="E241" s="1" t="s">
        <v>121</v>
      </c>
      <c r="F241" s="1" t="s">
        <v>84</v>
      </c>
      <c r="G241" s="4">
        <v>44505.716666666667</v>
      </c>
      <c r="H241" s="4">
        <v>44515.5</v>
      </c>
      <c r="I241" s="1">
        <v>4</v>
      </c>
      <c r="J241" s="1" t="s">
        <v>66</v>
      </c>
      <c r="K241" s="5">
        <v>186.13000194231699</v>
      </c>
      <c r="L241" s="5">
        <v>1.0300000055382601</v>
      </c>
      <c r="M241" s="5">
        <v>27.400000164906199</v>
      </c>
      <c r="N241" s="6">
        <v>0</v>
      </c>
      <c r="O241" s="6">
        <v>0</v>
      </c>
      <c r="P241" s="6">
        <v>186.13</v>
      </c>
      <c r="Q241" s="6">
        <v>0</v>
      </c>
      <c r="R241" s="6">
        <v>0</v>
      </c>
      <c r="S241" s="6">
        <v>0</v>
      </c>
      <c r="T241" s="6">
        <v>27.4</v>
      </c>
      <c r="U241" s="6">
        <v>0</v>
      </c>
      <c r="V241" s="6">
        <v>0</v>
      </c>
      <c r="W241" s="6">
        <v>0</v>
      </c>
      <c r="X241" s="6">
        <v>0.79</v>
      </c>
      <c r="Y241" s="6">
        <v>0</v>
      </c>
      <c r="Z241" s="6">
        <v>0</v>
      </c>
      <c r="AA241" s="6">
        <v>0</v>
      </c>
      <c r="AB241" s="6">
        <v>0.24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2842</v>
      </c>
      <c r="AL241" s="6">
        <v>2848</v>
      </c>
      <c r="AM241" s="6">
        <v>16</v>
      </c>
      <c r="AN241" s="6">
        <v>43190.9</v>
      </c>
      <c r="AO241" s="6">
        <v>28</v>
      </c>
      <c r="AP241" s="6" t="str" cm="1">
        <f t="array" ref="AP241">_xlfn.IFS(AO241&lt;=15,"&lt;=15",AND(AO241&gt;15,AO241&lt;=20),"15-20",AND(AO241&gt;20,AO241&lt;=25),"20-25",AND(AO241&gt;25,AO241&lt;=30),"25-30",AO241&gt;30,"&gt;30")</f>
        <v>25-30</v>
      </c>
      <c r="AQ241" s="7">
        <v>73.770423713402494</v>
      </c>
      <c r="AR241" s="6">
        <v>4</v>
      </c>
      <c r="AS241" s="6">
        <v>4</v>
      </c>
      <c r="AT241" s="7">
        <v>10.4</v>
      </c>
      <c r="AU241" s="7">
        <v>10.199999999999999</v>
      </c>
      <c r="AV241" s="7">
        <v>3</v>
      </c>
      <c r="AW241" s="7">
        <v>2</v>
      </c>
      <c r="AX241" s="7">
        <v>0.53872340425531895</v>
      </c>
      <c r="AY241" s="7">
        <v>12.079361</v>
      </c>
      <c r="AZ241" s="7">
        <f>AY241</f>
        <v>12.079361</v>
      </c>
      <c r="BA241" s="6" t="str" cm="1">
        <f t="array" ref="BA241">_xlfn.IFS(AZ241&lt;=10,"&lt;=10",AND(AZ241&gt;10,AZ241&lt;=11),"10-11",AND(AZ241&gt;11,AZ241&lt;=12),"11-12",AND(AZ241&gt;12,AZ241&lt;=13),"12-13",AND(AZ241&gt;13,AZ241&lt;=14),"13-14",AND(AZ241&gt;14,AZ241&lt;=15),"14-15")</f>
        <v>12-13</v>
      </c>
      <c r="BB241" s="7">
        <v>12.079361</v>
      </c>
      <c r="BC241" s="7">
        <v>12.104552999999999</v>
      </c>
      <c r="BD241" s="7">
        <v>0.49531914893617002</v>
      </c>
      <c r="BE241" s="7">
        <v>10.3</v>
      </c>
      <c r="BF241" s="7">
        <v>0.2</v>
      </c>
      <c r="BG241" s="6" t="str" cm="1">
        <f t="array" ref="BG241">_xlfn.IFS(BF241&lt;=0.5,"&lt;=0.5",AND(BF241&gt;0.5,BF241&lt;=1),"0.5-1",AND(BF241&gt;1,BF241&lt;=1.5),"1-1.5",AND(BF241&gt;1.5,BF241&lt;=2),"1.5-2",AND(BF241&gt;2,BF241&lt;=2.5),"2-2.5",AND(BF241&gt;2.5,BF241&lt;=3),"2.5-3")</f>
        <v>&lt;=0.5</v>
      </c>
      <c r="BH241" s="8">
        <v>176</v>
      </c>
      <c r="BI241" s="9">
        <v>235</v>
      </c>
      <c r="BJ241" s="9">
        <v>9.7916666666666696</v>
      </c>
      <c r="BK241" s="9">
        <v>9.7799999999999994</v>
      </c>
      <c r="BL241" s="9">
        <v>234.72</v>
      </c>
      <c r="BM241" s="9">
        <v>4410.9855319148928</v>
      </c>
      <c r="BN241" s="10">
        <f>K241/$BJ241</f>
        <v>19.009021474960029</v>
      </c>
      <c r="BO241" s="10">
        <f>L241/$BJ241</f>
        <v>0.10519148992731164</v>
      </c>
      <c r="BP241" s="10">
        <f>M241/$BJ241</f>
        <v>2.7982978891819088</v>
      </c>
    </row>
    <row r="242" spans="1:68" x14ac:dyDescent="0.25">
      <c r="A242" s="1">
        <v>45205</v>
      </c>
      <c r="B242" s="1">
        <v>262243</v>
      </c>
      <c r="C242" s="1" t="s">
        <v>99</v>
      </c>
      <c r="D242" s="1">
        <v>4687</v>
      </c>
      <c r="E242" s="1" t="s">
        <v>78</v>
      </c>
      <c r="F242" s="1" t="s">
        <v>83</v>
      </c>
      <c r="G242" s="4">
        <v>43125.604166666664</v>
      </c>
      <c r="H242" s="4">
        <v>43135.39166666667</v>
      </c>
      <c r="I242" s="1">
        <v>1</v>
      </c>
      <c r="J242" s="1" t="s">
        <v>70</v>
      </c>
      <c r="K242" s="5">
        <v>188.20000338554399</v>
      </c>
      <c r="L242" s="5">
        <v>14.999999995032899</v>
      </c>
      <c r="M242" s="5">
        <v>25.900000065565099</v>
      </c>
      <c r="N242" s="6">
        <v>188.2</v>
      </c>
      <c r="O242" s="6">
        <v>0</v>
      </c>
      <c r="P242" s="6">
        <v>0</v>
      </c>
      <c r="Q242" s="6">
        <v>0</v>
      </c>
      <c r="R242" s="6">
        <v>25.9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14.9</v>
      </c>
      <c r="AA242" s="6">
        <v>0.1</v>
      </c>
      <c r="AB242" s="6">
        <v>0</v>
      </c>
      <c r="AC242" s="6">
        <v>0</v>
      </c>
      <c r="AD242" s="6">
        <v>0</v>
      </c>
      <c r="AE242" s="6">
        <v>0.3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3177</v>
      </c>
      <c r="AL242" s="6">
        <v>3190</v>
      </c>
      <c r="AM242" s="6">
        <v>0</v>
      </c>
      <c r="AN242" s="6">
        <v>43185</v>
      </c>
      <c r="AO242" s="6">
        <v>25</v>
      </c>
      <c r="AP242" s="6" t="str" cm="1">
        <f t="array" ref="AP242">_xlfn.IFS(AO242&lt;=15,"&lt;=15",AND(AO242&gt;15,AO242&lt;=20),"15-20",AND(AO242&gt;20,AO242&lt;=25),"20-25",AND(AO242&gt;25,AO242&lt;=30),"25-30",AO242&gt;30,"&gt;30")</f>
        <v>20-25</v>
      </c>
      <c r="AQ242" s="7">
        <v>73.873431533005999</v>
      </c>
      <c r="AR242" s="6">
        <v>4</v>
      </c>
      <c r="AS242" s="6">
        <v>4</v>
      </c>
      <c r="AT242" s="7">
        <v>7.12851063829787</v>
      </c>
      <c r="AU242" s="7">
        <v>5.3510638297872299</v>
      </c>
      <c r="AV242" s="7">
        <v>3</v>
      </c>
      <c r="AW242" s="7">
        <v>2</v>
      </c>
      <c r="AX242" s="7">
        <v>1.55191489361702</v>
      </c>
      <c r="AY242" s="7" t="s">
        <v>67</v>
      </c>
      <c r="AZ242" s="7">
        <f>AL242/BI242</f>
        <v>13.574468085106384</v>
      </c>
      <c r="BA242" s="6" t="str" cm="1">
        <f t="array" ref="BA242">_xlfn.IFS(AZ242&lt;=10,"&lt;=10",AND(AZ242&gt;10,AZ242&lt;=11),"10-11",AND(AZ242&gt;11,AZ242&lt;=12),"11-12",AND(AZ242&gt;12,AZ242&lt;=13),"12-13",AND(AZ242&gt;13,AZ242&lt;=14),"13-14",AND(AZ242&gt;14,AZ242&lt;=15),"14-15")</f>
        <v>13-14</v>
      </c>
      <c r="BB242" s="7">
        <v>13.528425</v>
      </c>
      <c r="BC242" s="7">
        <v>13.582509999999999</v>
      </c>
      <c r="BD242" s="7">
        <v>1.5944680851063799</v>
      </c>
      <c r="BE242" s="7">
        <v>6.2397872340425504</v>
      </c>
      <c r="BF242" s="7">
        <v>1.7774460000000001</v>
      </c>
      <c r="BG242" s="6" t="str" cm="1">
        <f t="array" ref="BG242">_xlfn.IFS(BF242&lt;=0.5,"&lt;=0.5",AND(BF242&gt;0.5,BF242&lt;=1),"0.5-1",AND(BF242&gt;1,BF242&lt;=1.5),"1-1.5",AND(BF242&gt;1.5,BF242&lt;=2),"1.5-2",AND(BF242&gt;2,BF242&lt;=2.5),"2-2.5",AND(BF242&gt;2.5,BF242&lt;=3),"2.5-3")</f>
        <v>1.5-2</v>
      </c>
      <c r="BH242" s="8">
        <v>0</v>
      </c>
      <c r="BI242" s="9">
        <v>235</v>
      </c>
      <c r="BJ242" s="9">
        <v>9.7916666666666696</v>
      </c>
      <c r="BK242" s="9">
        <v>9.7899999999999991</v>
      </c>
      <c r="BL242" s="9">
        <v>234.96</v>
      </c>
      <c r="BM242" s="9">
        <v>4410.3829787234026</v>
      </c>
      <c r="BN242" s="10">
        <f>K242/$BJ242</f>
        <v>19.220425877672572</v>
      </c>
      <c r="BO242" s="10">
        <f>L242/$BJ242</f>
        <v>1.5319148931097424</v>
      </c>
      <c r="BP242" s="10">
        <f>M242/$BJ242</f>
        <v>2.6451063896747327</v>
      </c>
    </row>
    <row r="243" spans="1:68" x14ac:dyDescent="0.25">
      <c r="A243" s="1">
        <v>48994</v>
      </c>
      <c r="B243" s="1">
        <v>271786</v>
      </c>
      <c r="C243" s="1" t="s">
        <v>163</v>
      </c>
      <c r="D243" s="1">
        <v>4694</v>
      </c>
      <c r="E243" s="1" t="s">
        <v>68</v>
      </c>
      <c r="F243" s="1" t="s">
        <v>87</v>
      </c>
      <c r="G243" s="4">
        <v>43812.375</v>
      </c>
      <c r="H243" s="4">
        <v>43821.78125</v>
      </c>
      <c r="I243" s="1">
        <v>4</v>
      </c>
      <c r="J243" s="1" t="s">
        <v>66</v>
      </c>
      <c r="K243" s="5">
        <v>155.820000886917</v>
      </c>
      <c r="L243" s="5">
        <v>35.316999981800699</v>
      </c>
      <c r="M243" s="5">
        <v>35.073000331719697</v>
      </c>
      <c r="N243" s="6">
        <v>125.38</v>
      </c>
      <c r="O243" s="6">
        <v>30.44</v>
      </c>
      <c r="P243" s="6">
        <v>0</v>
      </c>
      <c r="Q243" s="6">
        <v>0</v>
      </c>
      <c r="R243" s="6">
        <v>27.882999999999999</v>
      </c>
      <c r="S243" s="6">
        <v>7.39</v>
      </c>
      <c r="T243" s="6">
        <v>0</v>
      </c>
      <c r="U243" s="6">
        <v>0</v>
      </c>
      <c r="V243" s="6">
        <v>17.486999999999998</v>
      </c>
      <c r="W243" s="6">
        <v>3.31</v>
      </c>
      <c r="X243" s="6">
        <v>0</v>
      </c>
      <c r="Y243" s="6">
        <v>0</v>
      </c>
      <c r="Z243" s="6">
        <v>11.19</v>
      </c>
      <c r="AA243" s="6">
        <v>3.33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2641</v>
      </c>
      <c r="AL243" s="6">
        <v>2638</v>
      </c>
      <c r="AM243" s="6">
        <v>146</v>
      </c>
      <c r="AN243" s="6">
        <v>43184</v>
      </c>
      <c r="AO243" s="6">
        <v>16</v>
      </c>
      <c r="AP243" s="6" t="str" cm="1">
        <f t="array" ref="AP243">_xlfn.IFS(AO243&lt;=15,"&lt;=15",AND(AO243&gt;15,AO243&lt;=20),"15-20",AND(AO243&gt;20,AO243&lt;=25),"20-25",AND(AO243&gt;25,AO243&lt;=30),"25-30",AO243&gt;30,"&gt;30")</f>
        <v>15-20</v>
      </c>
      <c r="AQ243" s="7">
        <v>68.139639126305795</v>
      </c>
      <c r="AR243" s="6">
        <v>5</v>
      </c>
      <c r="AS243" s="6">
        <v>5</v>
      </c>
      <c r="AT243" s="7">
        <v>8.9431111111111097</v>
      </c>
      <c r="AU243" s="7">
        <v>4.5</v>
      </c>
      <c r="AV243" s="7">
        <v>3</v>
      </c>
      <c r="AW243" s="7">
        <v>4</v>
      </c>
      <c r="AX243" s="7">
        <v>1.41377777777778</v>
      </c>
      <c r="AY243" s="7">
        <v>11.386222</v>
      </c>
      <c r="AZ243" s="7">
        <f>AY243</f>
        <v>11.386222</v>
      </c>
      <c r="BA243" s="6" t="str" cm="1">
        <f t="array" ref="BA243">_xlfn.IFS(AZ243&lt;=10,"&lt;=10",AND(AZ243&gt;10,AZ243&lt;=11),"10-11",AND(AZ243&gt;11,AZ243&lt;=12),"11-12",AND(AZ243&gt;12,AZ243&lt;=13),"12-13",AND(AZ243&gt;13,AZ243&lt;=14),"13-14",AND(AZ243&gt;14,AZ243&lt;=15),"14-15")</f>
        <v>11-12</v>
      </c>
      <c r="BB243" s="7">
        <v>11.739288</v>
      </c>
      <c r="BC243" s="7">
        <v>11.716044</v>
      </c>
      <c r="BD243" s="7">
        <v>2.1640000000000001</v>
      </c>
      <c r="BE243" s="7">
        <v>6.7215555555555504</v>
      </c>
      <c r="BF243" s="7">
        <v>3</v>
      </c>
      <c r="BG243" s="6" t="str" cm="1">
        <f t="array" ref="BG243">_xlfn.IFS(BF243&lt;=0.5,"&lt;=0.5",AND(BF243&gt;0.5,BF243&lt;=1),"0.5-1",AND(BF243&gt;1,BF243&lt;=1.5),"1-1.5",AND(BF243&gt;1.5,BF243&lt;=2),"1.5-2",AND(BF243&gt;2,BF243&lt;=2.5),"2-2.5",AND(BF243&gt;2.5,BF243&lt;=3),"2.5-3")</f>
        <v>2.5-3</v>
      </c>
      <c r="BH243" s="8">
        <v>1546</v>
      </c>
      <c r="BI243" s="9">
        <v>225</v>
      </c>
      <c r="BJ243" s="9">
        <v>9.375</v>
      </c>
      <c r="BK243" s="9">
        <v>9.41</v>
      </c>
      <c r="BL243" s="9">
        <v>225.84</v>
      </c>
      <c r="BM243" s="9">
        <v>4606.2933333333331</v>
      </c>
      <c r="BN243" s="10">
        <f>K243/$BJ243</f>
        <v>16.62080009460448</v>
      </c>
      <c r="BO243" s="10">
        <f>L243/$BJ243</f>
        <v>3.7671466647254079</v>
      </c>
      <c r="BP243" s="10">
        <f>M243/$BJ243</f>
        <v>3.7411200353834344</v>
      </c>
    </row>
    <row r="244" spans="1:68" x14ac:dyDescent="0.25">
      <c r="A244" s="1">
        <v>51127</v>
      </c>
      <c r="B244" s="1">
        <v>274397</v>
      </c>
      <c r="C244" s="1" t="s">
        <v>99</v>
      </c>
      <c r="D244" s="1">
        <v>4687</v>
      </c>
      <c r="E244" s="1" t="s">
        <v>106</v>
      </c>
      <c r="F244" s="1" t="s">
        <v>82</v>
      </c>
      <c r="G244" s="4">
        <v>44257.270833333336</v>
      </c>
      <c r="H244" s="4">
        <v>44266.052083333336</v>
      </c>
      <c r="I244" s="1">
        <v>1</v>
      </c>
      <c r="J244" s="1" t="s">
        <v>70</v>
      </c>
      <c r="K244" s="5">
        <v>181.19999790191699</v>
      </c>
      <c r="L244" s="5">
        <v>16.6999997297923</v>
      </c>
      <c r="M244" s="5">
        <v>25.799999992052701</v>
      </c>
      <c r="N244" s="6">
        <v>0</v>
      </c>
      <c r="O244" s="6">
        <v>0</v>
      </c>
      <c r="P244" s="6">
        <v>181.2</v>
      </c>
      <c r="Q244" s="6">
        <v>0</v>
      </c>
      <c r="R244" s="6">
        <v>0</v>
      </c>
      <c r="S244" s="6">
        <v>0</v>
      </c>
      <c r="T244" s="6">
        <v>25.8</v>
      </c>
      <c r="U244" s="6">
        <v>0</v>
      </c>
      <c r="V244" s="6">
        <v>0</v>
      </c>
      <c r="W244" s="6">
        <v>0</v>
      </c>
      <c r="X244" s="6">
        <v>2.7</v>
      </c>
      <c r="Y244" s="6">
        <v>0</v>
      </c>
      <c r="Z244" s="6">
        <v>0</v>
      </c>
      <c r="AA244" s="6">
        <v>0</v>
      </c>
      <c r="AB244" s="6">
        <v>14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2812</v>
      </c>
      <c r="AL244" s="6">
        <v>2847</v>
      </c>
      <c r="AM244" s="6">
        <v>0</v>
      </c>
      <c r="AN244" s="6">
        <v>43164</v>
      </c>
      <c r="AO244" s="6">
        <v>29</v>
      </c>
      <c r="AP244" s="6" t="str" cm="1">
        <f t="array" ref="AP244">_xlfn.IFS(AO244&lt;=15,"&lt;=15",AND(AO244&gt;15,AO244&lt;=20),"15-20",AND(AO244&gt;20,AO244&lt;=25),"20-25",AND(AO244&gt;25,AO244&lt;=30),"25-30",AO244&gt;30,"&gt;30")</f>
        <v>25-30</v>
      </c>
      <c r="AQ244" s="7">
        <v>81.944019119374602</v>
      </c>
      <c r="AR244" s="6">
        <v>3</v>
      </c>
      <c r="AS244" s="6">
        <v>3</v>
      </c>
      <c r="AT244" s="7">
        <v>7</v>
      </c>
      <c r="AU244" s="7">
        <v>5</v>
      </c>
      <c r="AV244" s="7">
        <v>2</v>
      </c>
      <c r="AW244" s="7">
        <v>1</v>
      </c>
      <c r="AX244" s="7">
        <v>0.161137440758294</v>
      </c>
      <c r="AY244" s="7">
        <v>13.299289</v>
      </c>
      <c r="AZ244" s="7">
        <f>AY244</f>
        <v>13.299289</v>
      </c>
      <c r="BA244" s="6" t="str" cm="1">
        <f t="array" ref="BA244">_xlfn.IFS(AZ244&lt;=10,"&lt;=10",AND(AZ244&gt;10,AZ244&lt;=11),"10-11",AND(AZ244&gt;11,AZ244&lt;=12),"11-12",AND(AZ244&gt;12,AZ244&lt;=13),"12-13",AND(AZ244&gt;13,AZ244&lt;=14),"13-14",AND(AZ244&gt;14,AZ244&lt;=15),"14-15")</f>
        <v>13-14</v>
      </c>
      <c r="BB244" s="7">
        <v>13.341184</v>
      </c>
      <c r="BC244" s="7">
        <v>13.507061</v>
      </c>
      <c r="BD244" s="7">
        <v>0.14502369668246401</v>
      </c>
      <c r="BE244" s="7">
        <v>6</v>
      </c>
      <c r="BF244" s="7">
        <v>2</v>
      </c>
      <c r="BG244" s="6" t="str" cm="1">
        <f t="array" ref="BG244">_xlfn.IFS(BF244&lt;=0.5,"&lt;=0.5",AND(BF244&gt;0.5,BF244&lt;=1),"0.5-1",AND(BF244&gt;1,BF244&lt;=1.5),"1-1.5",AND(BF244&gt;1.5,BF244&lt;=2),"1.5-2",AND(BF244&gt;2,BF244&lt;=2.5),"2-2.5",AND(BF244&gt;2.5,BF244&lt;=3),"2.5-3")</f>
        <v>1.5-2</v>
      </c>
      <c r="BH244" s="8">
        <v>0</v>
      </c>
      <c r="BI244" s="9">
        <v>211</v>
      </c>
      <c r="BJ244" s="9">
        <v>8.7916666666666696</v>
      </c>
      <c r="BK244" s="9">
        <v>9.07</v>
      </c>
      <c r="BL244" s="9">
        <v>217.68</v>
      </c>
      <c r="BM244" s="9">
        <v>4909.6492890995241</v>
      </c>
      <c r="BN244" s="10">
        <f>K244/$BJ244</f>
        <v>20.610426301639841</v>
      </c>
      <c r="BO244" s="10">
        <f>L244/$BJ244</f>
        <v>1.8995260356161852</v>
      </c>
      <c r="BP244" s="10">
        <f>M244/$BJ244</f>
        <v>2.9345971554941452</v>
      </c>
    </row>
    <row r="245" spans="1:68" x14ac:dyDescent="0.25">
      <c r="A245" s="1">
        <v>45939</v>
      </c>
      <c r="B245" s="1">
        <v>264229</v>
      </c>
      <c r="C245" s="1" t="s">
        <v>128</v>
      </c>
      <c r="D245" s="1">
        <v>4692</v>
      </c>
      <c r="E245" s="1" t="s">
        <v>137</v>
      </c>
      <c r="F245" s="1" t="s">
        <v>87</v>
      </c>
      <c r="G245" s="4">
        <v>43734.645833333336</v>
      </c>
      <c r="H245" s="4">
        <v>43742.833333333336</v>
      </c>
      <c r="I245" s="1">
        <v>3</v>
      </c>
      <c r="J245" s="1" t="s">
        <v>70</v>
      </c>
      <c r="K245" s="5">
        <v>166.75900101661699</v>
      </c>
      <c r="L245" s="5">
        <v>5.8899999102577603</v>
      </c>
      <c r="M245" s="5">
        <v>31.480000068744001</v>
      </c>
      <c r="N245" s="6">
        <v>135.18899999999999</v>
      </c>
      <c r="O245" s="6">
        <v>31.57</v>
      </c>
      <c r="P245" s="6">
        <v>0</v>
      </c>
      <c r="Q245" s="6">
        <v>0</v>
      </c>
      <c r="R245" s="6">
        <v>26.76</v>
      </c>
      <c r="S245" s="6">
        <v>4.72</v>
      </c>
      <c r="T245" s="6">
        <v>0</v>
      </c>
      <c r="U245" s="6">
        <v>0</v>
      </c>
      <c r="V245" s="6">
        <v>1.91</v>
      </c>
      <c r="W245" s="6">
        <v>0.13</v>
      </c>
      <c r="X245" s="6">
        <v>0</v>
      </c>
      <c r="Y245" s="6">
        <v>0</v>
      </c>
      <c r="Z245" s="6">
        <v>3.85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2711</v>
      </c>
      <c r="AL245" s="6">
        <v>2635</v>
      </c>
      <c r="AM245" s="6">
        <v>54.5</v>
      </c>
      <c r="AN245" s="6">
        <v>43074.400000000001</v>
      </c>
      <c r="AO245" s="6">
        <v>20</v>
      </c>
      <c r="AP245" s="6" t="str" cm="1">
        <f t="array" ref="AP245">_xlfn.IFS(AO245&lt;=15,"&lt;=15",AND(AO245&gt;15,AO245&lt;=20),"15-20",AND(AO245&gt;20,AO245&lt;=25),"20-25",AND(AO245&gt;25,AO245&lt;=30),"25-30",AO245&gt;30,"&gt;30")</f>
        <v>15-20</v>
      </c>
      <c r="AQ245" s="7">
        <v>81.979556596815499</v>
      </c>
      <c r="AR245" s="6">
        <v>5</v>
      </c>
      <c r="AS245" s="6">
        <v>5</v>
      </c>
      <c r="AT245" s="7">
        <v>7.6918781725888303</v>
      </c>
      <c r="AU245" s="7">
        <v>5.9878172588832497</v>
      </c>
      <c r="AV245" s="7">
        <v>4</v>
      </c>
      <c r="AW245" s="7">
        <v>4</v>
      </c>
      <c r="AX245" s="7">
        <v>2.6802030456852801</v>
      </c>
      <c r="AY245" s="7">
        <v>13.789898000000001</v>
      </c>
      <c r="AZ245" s="7">
        <f>AY245</f>
        <v>13.789898000000001</v>
      </c>
      <c r="BA245" s="6" t="str" cm="1">
        <f t="array" ref="BA245">_xlfn.IFS(AZ245&lt;=10,"&lt;=10",AND(AZ245&gt;10,AZ245&lt;=11),"10-11",AND(AZ245&gt;11,AZ245&lt;=12),"11-12",AND(AZ245&gt;12,AZ245&lt;=13),"12-13",AND(AZ245&gt;13,AZ245&lt;=14),"13-14",AND(AZ245&gt;14,AZ245&lt;=15),"14-15")</f>
        <v>13-14</v>
      </c>
      <c r="BB245" s="7">
        <v>13.789898000000001</v>
      </c>
      <c r="BC245" s="7">
        <v>13.406345</v>
      </c>
      <c r="BD245" s="7">
        <v>2.6802030456852801</v>
      </c>
      <c r="BE245" s="7">
        <v>6.83984771573604</v>
      </c>
      <c r="BF245" s="7">
        <v>1.7040599999999999</v>
      </c>
      <c r="BG245" s="6" t="str" cm="1">
        <f t="array" ref="BG245">_xlfn.IFS(BF245&lt;=0.5,"&lt;=0.5",AND(BF245&gt;0.5,BF245&lt;=1),"0.5-1",AND(BF245&gt;1,BF245&lt;=1.5),"1-1.5",AND(BF245&gt;1.5,BF245&lt;=2),"1.5-2",AND(BF245&gt;2,BF245&lt;=2.5),"2-2.5",AND(BF245&gt;2.5,BF245&lt;=3),"2.5-3")</f>
        <v>1.5-2</v>
      </c>
      <c r="BH245" s="8">
        <v>665</v>
      </c>
      <c r="BI245" s="9">
        <v>197</v>
      </c>
      <c r="BJ245" s="9">
        <v>8.2083333333333304</v>
      </c>
      <c r="BK245" s="9">
        <v>8.19</v>
      </c>
      <c r="BL245" s="9">
        <v>196.56</v>
      </c>
      <c r="BM245" s="9">
        <v>5247.6426395939106</v>
      </c>
      <c r="BN245" s="10">
        <f>K245/$BJ245</f>
        <v>20.315817382735073</v>
      </c>
      <c r="BO245" s="10">
        <f>L245/$BJ245</f>
        <v>0.71756344084358525</v>
      </c>
      <c r="BP245" s="10">
        <f>M245/$BJ245</f>
        <v>3.8351269119282048</v>
      </c>
    </row>
    <row r="246" spans="1:68" x14ac:dyDescent="0.25">
      <c r="A246" s="1">
        <v>49187</v>
      </c>
      <c r="B246" s="1">
        <v>271127</v>
      </c>
      <c r="C246" s="1" t="s">
        <v>128</v>
      </c>
      <c r="D246" s="1">
        <v>4692</v>
      </c>
      <c r="E246" s="1" t="s">
        <v>83</v>
      </c>
      <c r="F246" s="1" t="s">
        <v>81</v>
      </c>
      <c r="G246" s="4">
        <v>43914.408333333333</v>
      </c>
      <c r="H246" s="4">
        <v>43923.020833333336</v>
      </c>
      <c r="I246" s="1">
        <v>1</v>
      </c>
      <c r="J246" s="1" t="s">
        <v>70</v>
      </c>
      <c r="K246" s="5">
        <v>177.58000373840301</v>
      </c>
      <c r="L246" s="5">
        <v>1.1700000008568201</v>
      </c>
      <c r="M246" s="5">
        <v>30.849999755620999</v>
      </c>
      <c r="N246" s="6">
        <v>0</v>
      </c>
      <c r="O246" s="6">
        <v>57.46</v>
      </c>
      <c r="P246" s="6">
        <v>120.12</v>
      </c>
      <c r="Q246" s="6">
        <v>0</v>
      </c>
      <c r="R246" s="6">
        <v>0</v>
      </c>
      <c r="S246" s="6">
        <v>9.7799999999999994</v>
      </c>
      <c r="T246" s="6">
        <v>21.07</v>
      </c>
      <c r="U246" s="6">
        <v>0</v>
      </c>
      <c r="V246" s="6">
        <v>0</v>
      </c>
      <c r="W246" s="6">
        <v>0.36</v>
      </c>
      <c r="X246" s="6">
        <v>0.81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2769</v>
      </c>
      <c r="AL246" s="6">
        <v>2683</v>
      </c>
      <c r="AM246" s="6">
        <v>0</v>
      </c>
      <c r="AN246" s="6">
        <v>43016.1</v>
      </c>
      <c r="AO246" s="6">
        <v>27</v>
      </c>
      <c r="AP246" s="6" t="str" cm="1">
        <f t="array" ref="AP246">_xlfn.IFS(AO246&lt;=15,"&lt;=15",AND(AO246&gt;15,AO246&lt;=20),"15-20",AND(AO246&gt;20,AO246&lt;=25),"20-25",AND(AO246&gt;25,AO246&lt;=30),"25-30",AO246&gt;30,"&gt;30")</f>
        <v>25-30</v>
      </c>
      <c r="AQ246" s="7">
        <v>81.701969528056495</v>
      </c>
      <c r="AR246" s="6">
        <v>3</v>
      </c>
      <c r="AS246" s="6">
        <v>3</v>
      </c>
      <c r="AT246" s="7">
        <v>10.8072463768116</v>
      </c>
      <c r="AU246" s="7">
        <v>9.3565217391304305</v>
      </c>
      <c r="AV246" s="7">
        <v>2</v>
      </c>
      <c r="AW246" s="7">
        <v>2</v>
      </c>
      <c r="AX246" s="7">
        <v>0.37246376811594201</v>
      </c>
      <c r="AY246" s="7">
        <v>13.398985</v>
      </c>
      <c r="AZ246" s="7">
        <f>AY246</f>
        <v>13.398985</v>
      </c>
      <c r="BA246" s="6" t="str" cm="1">
        <f t="array" ref="BA246">_xlfn.IFS(AZ246&lt;=10,"&lt;=10",AND(AZ246&gt;10,AZ246&lt;=11),"10-11",AND(AZ246&gt;11,AZ246&lt;=12),"11-12",AND(AZ246&gt;12,AZ246&lt;=13),"12-13",AND(AZ246&gt;13,AZ246&lt;=14),"13-14",AND(AZ246&gt;14,AZ246&lt;=15),"14-15")</f>
        <v>13-14</v>
      </c>
      <c r="BB246" s="7">
        <v>13.398985</v>
      </c>
      <c r="BC246" s="7">
        <v>12.980289000000001</v>
      </c>
      <c r="BD246" s="7">
        <v>0.37246376811594201</v>
      </c>
      <c r="BE246" s="7">
        <v>10.081884057970999</v>
      </c>
      <c r="BF246" s="7">
        <v>1.4507239999999999</v>
      </c>
      <c r="BG246" s="6" t="str" cm="1">
        <f t="array" ref="BG246">_xlfn.IFS(BF246&lt;=0.5,"&lt;=0.5",AND(BF246&gt;0.5,BF246&lt;=1),"0.5-1",AND(BF246&gt;1,BF246&lt;=1.5),"1-1.5",AND(BF246&gt;1.5,BF246&lt;=2),"1.5-2",AND(BF246&gt;2,BF246&lt;=2.5),"2-2.5",AND(BF246&gt;2.5,BF246&lt;=3),"2.5-3")</f>
        <v>1-1.5</v>
      </c>
      <c r="BH246" s="8">
        <v>0</v>
      </c>
      <c r="BI246" s="9">
        <v>207</v>
      </c>
      <c r="BJ246" s="9">
        <v>8.625</v>
      </c>
      <c r="BK246" s="9">
        <v>8.61</v>
      </c>
      <c r="BL246" s="9">
        <v>206.64</v>
      </c>
      <c r="BM246" s="9">
        <v>4987.3739130434778</v>
      </c>
      <c r="BN246" s="10">
        <f>K246/$BJ246</f>
        <v>20.588985940684406</v>
      </c>
      <c r="BO246" s="10">
        <f>L246/$BJ246</f>
        <v>0.13565217401238494</v>
      </c>
      <c r="BP246" s="10">
        <f>M246/$BJ246</f>
        <v>3.5768115658691015</v>
      </c>
    </row>
    <row r="247" spans="1:68" x14ac:dyDescent="0.25">
      <c r="A247" s="1">
        <v>49970</v>
      </c>
      <c r="B247" s="1">
        <v>281126</v>
      </c>
      <c r="C247" s="1" t="s">
        <v>99</v>
      </c>
      <c r="D247" s="1">
        <v>4687</v>
      </c>
      <c r="E247" s="1" t="s">
        <v>78</v>
      </c>
      <c r="F247" s="1" t="s">
        <v>84</v>
      </c>
      <c r="G247" s="4">
        <v>44022.729166666664</v>
      </c>
      <c r="H247" s="4">
        <v>44031.895833333336</v>
      </c>
      <c r="I247" s="1">
        <v>3</v>
      </c>
      <c r="J247" s="1" t="s">
        <v>70</v>
      </c>
      <c r="K247" s="5">
        <v>180.19999845822699</v>
      </c>
      <c r="L247" s="5">
        <v>2.2999999821186101</v>
      </c>
      <c r="M247" s="5">
        <v>23.599999894698499</v>
      </c>
      <c r="N247" s="6">
        <v>0</v>
      </c>
      <c r="O247" s="6">
        <v>0</v>
      </c>
      <c r="P247" s="6">
        <v>180.2</v>
      </c>
      <c r="Q247" s="6">
        <v>0</v>
      </c>
      <c r="R247" s="6">
        <v>0</v>
      </c>
      <c r="S247" s="6">
        <v>0</v>
      </c>
      <c r="T247" s="6">
        <v>23.6</v>
      </c>
      <c r="U247" s="6">
        <v>0</v>
      </c>
      <c r="V247" s="6">
        <v>0</v>
      </c>
      <c r="W247" s="6">
        <v>0</v>
      </c>
      <c r="X247" s="6">
        <v>0.4</v>
      </c>
      <c r="Y247" s="6">
        <v>0</v>
      </c>
      <c r="Z247" s="6">
        <v>0</v>
      </c>
      <c r="AA247" s="6">
        <v>0</v>
      </c>
      <c r="AB247" s="6">
        <v>1.9</v>
      </c>
      <c r="AC247" s="6">
        <v>0</v>
      </c>
      <c r="AD247" s="6">
        <v>0</v>
      </c>
      <c r="AE247" s="6">
        <v>0.2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2803</v>
      </c>
      <c r="AL247" s="6">
        <v>2918</v>
      </c>
      <c r="AM247" s="6">
        <v>28</v>
      </c>
      <c r="AN247" s="6">
        <v>42880</v>
      </c>
      <c r="AO247" s="6">
        <v>31</v>
      </c>
      <c r="AP247" s="6" t="str" cm="1">
        <f t="array" ref="AP247">_xlfn.IFS(AO247&lt;=15,"&lt;=15",AND(AO247&gt;15,AO247&lt;=20),"15-20",AND(AO247&gt;20,AO247&lt;=25),"20-25",AND(AO247&gt;25,AO247&lt;=30),"25-30",AO247&gt;30,"&gt;30")</f>
        <v>&gt;30</v>
      </c>
      <c r="AQ247" s="7">
        <v>73.362082362082404</v>
      </c>
      <c r="AR247" s="6">
        <v>5</v>
      </c>
      <c r="AS247" s="6">
        <v>5</v>
      </c>
      <c r="AT247" s="7">
        <v>10.4936363636364</v>
      </c>
      <c r="AU247" s="7">
        <v>10.2127272727273</v>
      </c>
      <c r="AV247" s="7">
        <v>4</v>
      </c>
      <c r="AW247" s="7">
        <v>4</v>
      </c>
      <c r="AX247" s="7">
        <v>0.82409090909090899</v>
      </c>
      <c r="AY247" s="7">
        <v>12.742635999999999</v>
      </c>
      <c r="AZ247" s="7">
        <f>AY247</f>
        <v>12.742635999999999</v>
      </c>
      <c r="BA247" s="6" t="str" cm="1">
        <f t="array" ref="BA247">_xlfn.IFS(AZ247&lt;=10,"&lt;=10",AND(AZ247&gt;10,AZ247&lt;=11),"10-11",AND(AZ247&gt;11,AZ247&lt;=12),"11-12",AND(AZ247&gt;12,AZ247&lt;=13),"12-13",AND(AZ247&gt;13,AZ247&lt;=14),"13-14",AND(AZ247&gt;14,AZ247&lt;=15),"14-15")</f>
        <v>12-13</v>
      </c>
      <c r="BB247" s="7">
        <v>12.742635999999999</v>
      </c>
      <c r="BC247" s="7">
        <v>13.264818</v>
      </c>
      <c r="BD247" s="7">
        <v>0.82409090909090899</v>
      </c>
      <c r="BE247" s="7">
        <v>10.353181818181801</v>
      </c>
      <c r="BF247" s="7">
        <v>0.28090900000000002</v>
      </c>
      <c r="BG247" s="6" t="str" cm="1">
        <f t="array" ref="BG247">_xlfn.IFS(BF247&lt;=0.5,"&lt;=0.5",AND(BF247&gt;0.5,BF247&lt;=1),"0.5-1",AND(BF247&gt;1,BF247&lt;=1.5),"1-1.5",AND(BF247&gt;1.5,BF247&lt;=2),"1.5-2",AND(BF247&gt;2,BF247&lt;=2.5),"2-2.5",AND(BF247&gt;2.5,BF247&lt;=3),"2.5-3")</f>
        <v>&lt;=0.5</v>
      </c>
      <c r="BH247" s="8">
        <v>370</v>
      </c>
      <c r="BI247" s="9">
        <v>220</v>
      </c>
      <c r="BJ247" s="9">
        <v>9.1666666666666696</v>
      </c>
      <c r="BK247" s="9">
        <v>9.17</v>
      </c>
      <c r="BL247" s="9">
        <v>220.08</v>
      </c>
      <c r="BM247" s="9">
        <v>4677.8181818181802</v>
      </c>
      <c r="BN247" s="10">
        <f>K247/$BJ247</f>
        <v>19.658181649988393</v>
      </c>
      <c r="BO247" s="10">
        <f>L247/$BJ247</f>
        <v>0.25090908895839376</v>
      </c>
      <c r="BP247" s="10">
        <f>M247/$BJ247</f>
        <v>2.574545443058017</v>
      </c>
    </row>
    <row r="248" spans="1:68" x14ac:dyDescent="0.25">
      <c r="A248" s="1">
        <v>48903</v>
      </c>
      <c r="B248" s="1">
        <v>271615</v>
      </c>
      <c r="C248" s="1" t="s">
        <v>63</v>
      </c>
      <c r="D248" s="1">
        <v>4688</v>
      </c>
      <c r="E248" s="1" t="s">
        <v>82</v>
      </c>
      <c r="F248" s="1" t="s">
        <v>78</v>
      </c>
      <c r="G248" s="4">
        <v>43851.791666666664</v>
      </c>
      <c r="H248" s="4">
        <v>43860.729166666664</v>
      </c>
      <c r="I248" s="1">
        <v>1</v>
      </c>
      <c r="J248" s="1" t="s">
        <v>70</v>
      </c>
      <c r="K248" s="5">
        <v>160.77999615669299</v>
      </c>
      <c r="L248" s="5">
        <v>15.020000035564101</v>
      </c>
      <c r="M248" s="5">
        <v>29.338333288828501</v>
      </c>
      <c r="N248" s="6">
        <v>0</v>
      </c>
      <c r="O248" s="6">
        <v>0</v>
      </c>
      <c r="P248" s="6">
        <v>160.78</v>
      </c>
      <c r="Q248" s="6">
        <v>0</v>
      </c>
      <c r="R248" s="6">
        <v>0</v>
      </c>
      <c r="S248" s="6">
        <v>0</v>
      </c>
      <c r="T248" s="6">
        <v>29.79</v>
      </c>
      <c r="U248" s="6">
        <v>0</v>
      </c>
      <c r="V248" s="6">
        <v>0</v>
      </c>
      <c r="W248" s="6">
        <v>0</v>
      </c>
      <c r="X248" s="6">
        <v>15.02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2656</v>
      </c>
      <c r="AL248" s="6">
        <v>2701</v>
      </c>
      <c r="AM248" s="6">
        <v>0</v>
      </c>
      <c r="AN248" s="6">
        <v>42806</v>
      </c>
      <c r="AO248" s="6">
        <v>24</v>
      </c>
      <c r="AP248" s="6" t="str" cm="1">
        <f t="array" ref="AP248">_xlfn.IFS(AO248&lt;=15,"&lt;=15",AND(AO248&gt;15,AO248&lt;=20),"15-20",AND(AO248&gt;20,AO248&lt;=25),"20-25",AND(AO248&gt;25,AO248&lt;=30),"25-30",AO248&gt;30,"&gt;30")</f>
        <v>20-25</v>
      </c>
      <c r="AQ248" s="7">
        <v>72.614665708123695</v>
      </c>
      <c r="AR248" s="6">
        <v>4</v>
      </c>
      <c r="AS248" s="6">
        <v>4</v>
      </c>
      <c r="AT248" s="7">
        <v>11.5</v>
      </c>
      <c r="AU248" s="7">
        <v>8.8369158878504699</v>
      </c>
      <c r="AV248" s="7">
        <v>3</v>
      </c>
      <c r="AW248" s="7">
        <v>1</v>
      </c>
      <c r="AX248" s="7">
        <v>0.34532710280373802</v>
      </c>
      <c r="AY248" s="7">
        <v>12.381634999999999</v>
      </c>
      <c r="AZ248" s="7">
        <f>AY248</f>
        <v>12.381634999999999</v>
      </c>
      <c r="BA248" s="6" t="str" cm="1">
        <f t="array" ref="BA248">_xlfn.IFS(AZ248&lt;=10,"&lt;=10",AND(AZ248&gt;10,AZ248&lt;=11),"10-11",AND(AZ248&gt;11,AZ248&lt;=12),"11-12",AND(AZ248&gt;12,AZ248&lt;=13),"12-13",AND(AZ248&gt;13,AZ248&lt;=14),"13-14",AND(AZ248&gt;14,AZ248&lt;=15),"14-15")</f>
        <v>12-13</v>
      </c>
      <c r="BB248" s="7">
        <v>12.381634999999999</v>
      </c>
      <c r="BC248" s="7">
        <v>12.593271</v>
      </c>
      <c r="BD248" s="7">
        <v>0.59579439252336497</v>
      </c>
      <c r="BE248" s="7">
        <v>10.168457943925199</v>
      </c>
      <c r="BF248" s="7">
        <v>2.663084</v>
      </c>
      <c r="BG248" s="6" t="str" cm="1">
        <f t="array" ref="BG248">_xlfn.IFS(BF248&lt;=0.5,"&lt;=0.5",AND(BF248&gt;0.5,BF248&lt;=1),"0.5-1",AND(BF248&gt;1,BF248&lt;=1.5),"1-1.5",AND(BF248&gt;1.5,BF248&lt;=2),"1.5-2",AND(BF248&gt;2,BF248&lt;=2.5),"2-2.5",AND(BF248&gt;2.5,BF248&lt;=3),"2.5-3")</f>
        <v>2.5-3</v>
      </c>
      <c r="BH248" s="8">
        <v>0</v>
      </c>
      <c r="BI248" s="9">
        <v>214</v>
      </c>
      <c r="BJ248" s="9">
        <v>8.9166666666666696</v>
      </c>
      <c r="BK248" s="9">
        <v>8.94</v>
      </c>
      <c r="BL248" s="9">
        <v>214.56</v>
      </c>
      <c r="BM248" s="9">
        <v>4800.6728971962602</v>
      </c>
      <c r="BN248" s="10">
        <f>K248/$BJ248</f>
        <v>18.031401438133788</v>
      </c>
      <c r="BO248" s="10">
        <f>L248/$BJ248</f>
        <v>1.6844859852969079</v>
      </c>
      <c r="BP248" s="10">
        <f>M248/$BJ248</f>
        <v>3.2902803688405786</v>
      </c>
    </row>
    <row r="249" spans="1:68" x14ac:dyDescent="0.25">
      <c r="A249" s="1">
        <v>45500</v>
      </c>
      <c r="B249" s="1">
        <v>262050</v>
      </c>
      <c r="C249" s="1" t="s">
        <v>118</v>
      </c>
      <c r="D249" s="1">
        <v>4690</v>
      </c>
      <c r="E249" s="1" t="s">
        <v>78</v>
      </c>
      <c r="F249" s="1" t="s">
        <v>104</v>
      </c>
      <c r="G249" s="4">
        <v>43765.791666666664</v>
      </c>
      <c r="H249" s="4">
        <v>43775.229166666664</v>
      </c>
      <c r="I249" s="1">
        <v>4</v>
      </c>
      <c r="J249" s="1" t="s">
        <v>70</v>
      </c>
      <c r="K249" s="5">
        <v>181.61999924977599</v>
      </c>
      <c r="L249" s="5">
        <v>12.5900000715628</v>
      </c>
      <c r="M249" s="5">
        <v>26.269999861717199</v>
      </c>
      <c r="N249" s="6">
        <v>181.62</v>
      </c>
      <c r="O249" s="6">
        <v>0</v>
      </c>
      <c r="P249" s="6">
        <v>0</v>
      </c>
      <c r="Q249" s="6">
        <v>0</v>
      </c>
      <c r="R249" s="6">
        <v>26.27</v>
      </c>
      <c r="S249" s="6">
        <v>0</v>
      </c>
      <c r="T249" s="6">
        <v>0</v>
      </c>
      <c r="U249" s="6">
        <v>0</v>
      </c>
      <c r="V249" s="6">
        <v>12.59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0.05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3048</v>
      </c>
      <c r="AL249" s="6">
        <v>2935</v>
      </c>
      <c r="AM249" s="6">
        <v>62</v>
      </c>
      <c r="AN249" s="6">
        <v>42734.8</v>
      </c>
      <c r="AO249" s="6">
        <v>30</v>
      </c>
      <c r="AP249" s="6" t="str" cm="1">
        <f t="array" ref="AP249">_xlfn.IFS(AO249&lt;=15,"&lt;=15",AND(AO249&gt;15,AO249&lt;=20),"15-20",AND(AO249&gt;20,AO249&lt;=25),"20-25",AND(AO249&gt;25,AO249&lt;=30),"25-30",AO249&gt;30,"&gt;30")</f>
        <v>25-30</v>
      </c>
      <c r="AQ249" s="7">
        <v>73.217706678768593</v>
      </c>
      <c r="AR249" s="6">
        <v>4</v>
      </c>
      <c r="AS249" s="6">
        <v>4</v>
      </c>
      <c r="AT249" s="7">
        <v>9.7902654867256693</v>
      </c>
      <c r="AU249" s="7">
        <v>8.4778761061946906</v>
      </c>
      <c r="AV249" s="7">
        <v>3</v>
      </c>
      <c r="AW249" s="7">
        <v>0</v>
      </c>
      <c r="AX249" s="7">
        <v>1.0216814159292</v>
      </c>
      <c r="AY249" s="7">
        <v>13.458318</v>
      </c>
      <c r="AZ249" s="7">
        <f>AY249</f>
        <v>13.458318</v>
      </c>
      <c r="BA249" s="6" t="str" cm="1">
        <f t="array" ref="BA249">_xlfn.IFS(AZ249&lt;=10,"&lt;=10",AND(AZ249&gt;10,AZ249&lt;=11),"10-11",AND(AZ249&gt;11,AZ249&lt;=12),"11-12",AND(AZ249&gt;12,AZ249&lt;=13),"12-13",AND(AZ249&gt;13,AZ249&lt;=14),"13-14",AND(AZ249&gt;14,AZ249&lt;=15),"14-15")</f>
        <v>13-14</v>
      </c>
      <c r="BB249" s="7">
        <v>13.458318</v>
      </c>
      <c r="BC249" s="7">
        <v>12.958849000000001</v>
      </c>
      <c r="BD249" s="7">
        <v>0.62831858407079599</v>
      </c>
      <c r="BE249" s="7">
        <v>9.1340707964601808</v>
      </c>
      <c r="BF249" s="7">
        <v>1.312389</v>
      </c>
      <c r="BG249" s="6" t="str" cm="1">
        <f t="array" ref="BG249">_xlfn.IFS(BF249&lt;=0.5,"&lt;=0.5",AND(BF249&gt;0.5,BF249&lt;=1),"0.5-1",AND(BF249&gt;1,BF249&lt;=1.5),"1-1.5",AND(BF249&gt;1.5,BF249&lt;=2),"1.5-2",AND(BF249&gt;2,BF249&lt;=2.5),"2-2.5",AND(BF249&gt;2.5,BF249&lt;=3),"2.5-3")</f>
        <v>1-1.5</v>
      </c>
      <c r="BH249" s="8">
        <v>774</v>
      </c>
      <c r="BI249" s="9">
        <v>226</v>
      </c>
      <c r="BJ249" s="9">
        <v>9.4166666666666696</v>
      </c>
      <c r="BK249" s="9">
        <v>9.44</v>
      </c>
      <c r="BL249" s="9">
        <v>226.56</v>
      </c>
      <c r="BM249" s="9">
        <v>4538.2088495575208</v>
      </c>
      <c r="BN249" s="10">
        <f>K249/$BJ249</f>
        <v>19.287079566347888</v>
      </c>
      <c r="BO249" s="10">
        <f>L249/$BJ249</f>
        <v>1.3369911580420668</v>
      </c>
      <c r="BP249" s="10">
        <f>M249/$BJ249</f>
        <v>2.7897344985894361</v>
      </c>
    </row>
    <row r="250" spans="1:68" x14ac:dyDescent="0.25">
      <c r="A250" s="1">
        <v>47075</v>
      </c>
      <c r="B250" s="1">
        <v>266982</v>
      </c>
      <c r="C250" s="1" t="s">
        <v>153</v>
      </c>
      <c r="D250" s="1">
        <v>4693</v>
      </c>
      <c r="E250" s="1" t="s">
        <v>78</v>
      </c>
      <c r="F250" s="1" t="s">
        <v>84</v>
      </c>
      <c r="G250" s="4">
        <v>43680.708333333336</v>
      </c>
      <c r="H250" s="4">
        <v>43689.6875</v>
      </c>
      <c r="I250" s="1">
        <v>3</v>
      </c>
      <c r="J250" s="1" t="s">
        <v>70</v>
      </c>
      <c r="K250" s="5">
        <v>167.199997822444</v>
      </c>
      <c r="L250" s="5">
        <v>1.9000000286226499</v>
      </c>
      <c r="M250" s="5">
        <v>39.123333156108899</v>
      </c>
      <c r="N250" s="6">
        <v>167.2</v>
      </c>
      <c r="O250" s="6">
        <v>0</v>
      </c>
      <c r="P250" s="6">
        <v>0</v>
      </c>
      <c r="Q250" s="6">
        <v>0</v>
      </c>
      <c r="R250" s="6">
        <v>39.19</v>
      </c>
      <c r="S250" s="6">
        <v>0</v>
      </c>
      <c r="T250" s="6">
        <v>0</v>
      </c>
      <c r="U250" s="6">
        <v>0</v>
      </c>
      <c r="V250" s="6">
        <v>1.9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0.8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2827</v>
      </c>
      <c r="AL250" s="6">
        <v>2903</v>
      </c>
      <c r="AM250" s="6">
        <v>137.5</v>
      </c>
      <c r="AN250" s="6">
        <v>42733</v>
      </c>
      <c r="AO250" s="6">
        <v>31</v>
      </c>
      <c r="AP250" s="6" t="str" cm="1">
        <f t="array" ref="AP250">_xlfn.IFS(AO250&lt;=15,"&lt;=15",AND(AO250&gt;15,AO250&lt;=20),"15-20",AND(AO250&gt;20,AO250&lt;=25),"20-25",AND(AO250&gt;25,AO250&lt;=30),"25-30",AO250&gt;30,"&gt;30")</f>
        <v>&gt;30</v>
      </c>
      <c r="AQ250" s="7">
        <v>73.465156032597903</v>
      </c>
      <c r="AR250" s="6">
        <v>6</v>
      </c>
      <c r="AS250" s="6">
        <v>6</v>
      </c>
      <c r="AT250" s="7">
        <v>10.4813953488372</v>
      </c>
      <c r="AU250" s="7">
        <v>10.3813953488372</v>
      </c>
      <c r="AV250" s="7">
        <v>5</v>
      </c>
      <c r="AW250" s="7">
        <v>4</v>
      </c>
      <c r="AX250" s="7">
        <v>4.1116279069767403</v>
      </c>
      <c r="AY250" s="7">
        <v>13.119767</v>
      </c>
      <c r="AZ250" s="7">
        <f>AY250</f>
        <v>13.119767</v>
      </c>
      <c r="BA250" s="6" t="str" cm="1">
        <f t="array" ref="BA250">_xlfn.IFS(AZ250&lt;=10,"&lt;=10",AND(AZ250&gt;10,AZ250&lt;=11),"10-11",AND(AZ250&gt;11,AZ250&lt;=12),"11-12",AND(AZ250&gt;12,AZ250&lt;=13),"12-13",AND(AZ250&gt;13,AZ250&lt;=14),"13-14",AND(AZ250&gt;14,AZ250&lt;=15),"14-15")</f>
        <v>13-14</v>
      </c>
      <c r="BB250" s="7">
        <v>13.119767</v>
      </c>
      <c r="BC250" s="7">
        <v>13.472651000000001</v>
      </c>
      <c r="BD250" s="7">
        <v>3.1776744186046502</v>
      </c>
      <c r="BE250" s="7">
        <v>10.431395348837199</v>
      </c>
      <c r="BF250" s="7">
        <v>0.1</v>
      </c>
      <c r="BG250" s="6" t="str" cm="1">
        <f t="array" ref="BG250">_xlfn.IFS(BF250&lt;=0.5,"&lt;=0.5",AND(BF250&gt;0.5,BF250&lt;=1),"0.5-1",AND(BF250&gt;1,BF250&lt;=1.5),"1-1.5",AND(BF250&gt;1.5,BF250&lt;=2),"1.5-2",AND(BF250&gt;2,BF250&lt;=2.5),"2-2.5",AND(BF250&gt;2.5,BF250&lt;=3),"2.5-3")</f>
        <v>&lt;=0.5</v>
      </c>
      <c r="BH250" s="8">
        <v>1975</v>
      </c>
      <c r="BI250" s="9">
        <v>215</v>
      </c>
      <c r="BJ250" s="9">
        <v>8.9583333333333304</v>
      </c>
      <c r="BK250" s="9">
        <v>8.98</v>
      </c>
      <c r="BL250" s="9">
        <v>215.52</v>
      </c>
      <c r="BM250" s="9">
        <v>4770.195348837211</v>
      </c>
      <c r="BN250" s="10">
        <f>K250/$BJ250</f>
        <v>18.664185803435615</v>
      </c>
      <c r="BO250" s="10">
        <f>L250/$BJ250</f>
        <v>0.21209302645090053</v>
      </c>
      <c r="BP250" s="10">
        <f>M250/$BJ250</f>
        <v>4.3672557941702967</v>
      </c>
    </row>
    <row r="251" spans="1:68" x14ac:dyDescent="0.25">
      <c r="A251" s="1">
        <v>49184</v>
      </c>
      <c r="B251" s="1">
        <v>272091</v>
      </c>
      <c r="C251" s="1" t="s">
        <v>118</v>
      </c>
      <c r="D251" s="1">
        <v>4690</v>
      </c>
      <c r="E251" s="1" t="s">
        <v>83</v>
      </c>
      <c r="F251" s="1" t="s">
        <v>78</v>
      </c>
      <c r="G251" s="4">
        <v>43880.25</v>
      </c>
      <c r="H251" s="4">
        <v>43890.570833333331</v>
      </c>
      <c r="I251" s="1">
        <v>1</v>
      </c>
      <c r="J251" s="1" t="s">
        <v>70</v>
      </c>
      <c r="K251" s="5">
        <v>196.29999585946399</v>
      </c>
      <c r="L251" s="5">
        <v>16.970000115533701</v>
      </c>
      <c r="M251" s="5">
        <v>26.0099999010563</v>
      </c>
      <c r="N251" s="6">
        <v>0</v>
      </c>
      <c r="O251" s="6">
        <v>0</v>
      </c>
      <c r="P251" s="6">
        <v>196.3</v>
      </c>
      <c r="Q251" s="6">
        <v>0</v>
      </c>
      <c r="R251" s="6">
        <v>0</v>
      </c>
      <c r="S251" s="6">
        <v>0</v>
      </c>
      <c r="T251" s="6">
        <v>26.01</v>
      </c>
      <c r="U251" s="6">
        <v>0</v>
      </c>
      <c r="V251" s="6">
        <v>0</v>
      </c>
      <c r="W251" s="6">
        <v>0</v>
      </c>
      <c r="X251" s="6">
        <v>16.97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0.38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3195</v>
      </c>
      <c r="AL251" s="6">
        <v>3250</v>
      </c>
      <c r="AM251" s="6">
        <v>12</v>
      </c>
      <c r="AN251" s="6">
        <v>42653.9</v>
      </c>
      <c r="AO251" s="6">
        <v>25</v>
      </c>
      <c r="AP251" s="6" t="str" cm="1">
        <f t="array" ref="AP251">_xlfn.IFS(AO251&lt;=15,"&lt;=15",AND(AO251&gt;15,AO251&lt;=20),"15-20",AND(AO251&gt;20,AO251&lt;=25),"20-25",AND(AO251&gt;25,AO251&lt;=30),"25-30",AO251&gt;30,"&gt;30")</f>
        <v>20-25</v>
      </c>
      <c r="AQ251" s="7">
        <v>73.086307484688106</v>
      </c>
      <c r="AR251" s="6">
        <v>3</v>
      </c>
      <c r="AS251" s="6">
        <v>3</v>
      </c>
      <c r="AT251" s="7">
        <v>9.6999999999999993</v>
      </c>
      <c r="AU251" s="7">
        <v>9.1999999999999993</v>
      </c>
      <c r="AV251" s="7">
        <v>2</v>
      </c>
      <c r="AW251" s="7">
        <v>0</v>
      </c>
      <c r="AX251" s="7">
        <v>0.48299595141700402</v>
      </c>
      <c r="AY251" s="7">
        <v>12.899271000000001</v>
      </c>
      <c r="AZ251" s="7">
        <f>AY251</f>
        <v>12.899271000000001</v>
      </c>
      <c r="BA251" s="6" t="str" cm="1">
        <f t="array" ref="BA251">_xlfn.IFS(AZ251&lt;=10,"&lt;=10",AND(AZ251&gt;10,AZ251&lt;=11),"10-11",AND(AZ251&gt;11,AZ251&lt;=12),"11-12",AND(AZ251&gt;12,AZ251&lt;=13),"12-13",AND(AZ251&gt;13,AZ251&lt;=14),"13-14",AND(AZ251&gt;14,AZ251&lt;=15),"14-15")</f>
        <v>12-13</v>
      </c>
      <c r="BB251" s="7">
        <v>12.899271000000001</v>
      </c>
      <c r="BC251" s="7">
        <v>13.121416999999999</v>
      </c>
      <c r="BD251" s="7">
        <v>0.40364372469635601</v>
      </c>
      <c r="BE251" s="7">
        <v>9.4499999999999993</v>
      </c>
      <c r="BF251" s="7">
        <v>0.5</v>
      </c>
      <c r="BG251" s="6" t="str" cm="1">
        <f t="array" ref="BG251">_xlfn.IFS(BF251&lt;=0.5,"&lt;=0.5",AND(BF251&gt;0.5,BF251&lt;=1),"0.5-1",AND(BF251&gt;1,BF251&lt;=1.5),"1-1.5",AND(BF251&gt;1.5,BF251&lt;=2),"1.5-2",AND(BF251&gt;2,BF251&lt;=2.5),"2-2.5",AND(BF251&gt;2.5,BF251&lt;=3),"2.5-3")</f>
        <v>&lt;=0.5</v>
      </c>
      <c r="BH251" s="8">
        <v>160</v>
      </c>
      <c r="BI251" s="9">
        <v>247</v>
      </c>
      <c r="BJ251" s="9">
        <v>10.2916666666667</v>
      </c>
      <c r="BK251" s="9">
        <v>10.32</v>
      </c>
      <c r="BL251" s="9">
        <v>247.68</v>
      </c>
      <c r="BM251" s="9">
        <v>4144.5085020242786</v>
      </c>
      <c r="BN251" s="10">
        <f>K251/$BJ251</f>
        <v>19.073683808206965</v>
      </c>
      <c r="BO251" s="10">
        <f>L251/$BJ251</f>
        <v>1.6489068938170344</v>
      </c>
      <c r="BP251" s="10">
        <f>M251/$BJ251</f>
        <v>2.5272874397787417</v>
      </c>
    </row>
    <row r="252" spans="1:68" x14ac:dyDescent="0.25">
      <c r="A252" s="1">
        <v>47004</v>
      </c>
      <c r="B252" s="1">
        <v>280218</v>
      </c>
      <c r="C252" s="1" t="s">
        <v>144</v>
      </c>
      <c r="D252" s="1">
        <v>4689</v>
      </c>
      <c r="E252" s="1" t="s">
        <v>78</v>
      </c>
      <c r="F252" s="1" t="s">
        <v>84</v>
      </c>
      <c r="G252" s="4">
        <v>43130.708333333336</v>
      </c>
      <c r="H252" s="4">
        <v>43140.604166666664</v>
      </c>
      <c r="I252" s="1">
        <v>1</v>
      </c>
      <c r="J252" s="1" t="s">
        <v>70</v>
      </c>
      <c r="K252" s="5">
        <v>163.839998245239</v>
      </c>
      <c r="L252" s="5">
        <v>8.4400000125169807</v>
      </c>
      <c r="M252" s="5">
        <v>28.5500002900759</v>
      </c>
      <c r="N252" s="6">
        <v>163.84</v>
      </c>
      <c r="O252" s="6">
        <v>0</v>
      </c>
      <c r="P252" s="6">
        <v>0</v>
      </c>
      <c r="Q252" s="6">
        <v>0</v>
      </c>
      <c r="R252" s="6">
        <v>28.55</v>
      </c>
      <c r="S252" s="6">
        <v>0</v>
      </c>
      <c r="T252" s="6">
        <v>0</v>
      </c>
      <c r="U252" s="6">
        <v>0</v>
      </c>
      <c r="V252" s="6">
        <v>8.31</v>
      </c>
      <c r="W252" s="6">
        <v>0.13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0.11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2908</v>
      </c>
      <c r="AL252" s="6">
        <v>2919</v>
      </c>
      <c r="AM252" s="6">
        <v>8</v>
      </c>
      <c r="AN252" s="6">
        <v>42632</v>
      </c>
      <c r="AO252" s="6">
        <v>23</v>
      </c>
      <c r="AP252" s="6" t="str" cm="1">
        <f t="array" ref="AP252">_xlfn.IFS(AO252&lt;=15,"&lt;=15",AND(AO252&gt;15,AO252&lt;=20),"15-20",AND(AO252&gt;20,AO252&lt;=25),"20-25",AND(AO252&gt;25,AO252&lt;=30),"25-30",AO252&gt;30,"&gt;30")</f>
        <v>20-25</v>
      </c>
      <c r="AQ252" s="7">
        <v>66.404991164484798</v>
      </c>
      <c r="AR252" s="6">
        <v>4</v>
      </c>
      <c r="AS252" s="6">
        <v>4</v>
      </c>
      <c r="AT252" s="7">
        <v>9.7837552742615994</v>
      </c>
      <c r="AU252" s="7">
        <v>9.6702531645569607</v>
      </c>
      <c r="AV252" s="7">
        <v>2</v>
      </c>
      <c r="AW252" s="7">
        <v>0</v>
      </c>
      <c r="AX252" s="7">
        <v>1.1763713080168801</v>
      </c>
      <c r="AY252" s="7" t="s">
        <v>67</v>
      </c>
      <c r="AZ252" s="7">
        <f>AL252/BI252</f>
        <v>12.316455696202532</v>
      </c>
      <c r="BA252" s="6" t="str" cm="1">
        <f t="array" ref="BA252">_xlfn.IFS(AZ252&lt;=10,"&lt;=10",AND(AZ252&gt;10,AZ252&lt;=11),"10-11",AND(AZ252&gt;11,AZ252&lt;=12),"11-12",AND(AZ252&gt;12,AZ252&lt;=13),"12-13",AND(AZ252&gt;13,AZ252&lt;=14),"13-14",AND(AZ252&gt;14,AZ252&lt;=15),"14-15")</f>
        <v>12-13</v>
      </c>
      <c r="BB252" s="7">
        <v>12.24751</v>
      </c>
      <c r="BC252" s="7">
        <v>12.292489</v>
      </c>
      <c r="BD252" s="7">
        <v>0.23755274261603401</v>
      </c>
      <c r="BE252" s="7">
        <v>9.7270042194092792</v>
      </c>
      <c r="BF252" s="7">
        <v>0.11350200000000001</v>
      </c>
      <c r="BG252" s="6" t="str" cm="1">
        <f t="array" ref="BG252">_xlfn.IFS(BF252&lt;=0.5,"&lt;=0.5",AND(BF252&gt;0.5,BF252&lt;=1),"0.5-1",AND(BF252&gt;1,BF252&lt;=1.5),"1-1.5",AND(BF252&gt;1.5,BF252&lt;=2),"1.5-2",AND(BF252&gt;2,BF252&lt;=2.5),"2-2.5",AND(BF252&gt;2.5,BF252&lt;=3),"2.5-3")</f>
        <v>&lt;=0.5</v>
      </c>
      <c r="BH252" s="8">
        <v>91</v>
      </c>
      <c r="BI252" s="9">
        <v>237</v>
      </c>
      <c r="BJ252" s="9">
        <v>9.875</v>
      </c>
      <c r="BK252" s="9">
        <v>9.9</v>
      </c>
      <c r="BL252" s="9">
        <v>237.6</v>
      </c>
      <c r="BM252" s="9">
        <v>4317.164556962025</v>
      </c>
      <c r="BN252" s="10">
        <f>K252/$BJ252</f>
        <v>16.591392227365976</v>
      </c>
      <c r="BO252" s="10">
        <f>L252/$BJ252</f>
        <v>0.85468354557133985</v>
      </c>
      <c r="BP252" s="10">
        <f>M252/$BJ252</f>
        <v>2.8911392698811036</v>
      </c>
    </row>
    <row r="253" spans="1:68" x14ac:dyDescent="0.25">
      <c r="A253" s="1">
        <v>52120</v>
      </c>
      <c r="B253" s="1">
        <v>276350</v>
      </c>
      <c r="C253" s="1" t="s">
        <v>153</v>
      </c>
      <c r="D253" s="1">
        <v>4693</v>
      </c>
      <c r="E253" s="1" t="s">
        <v>78</v>
      </c>
      <c r="F253" s="1" t="s">
        <v>72</v>
      </c>
      <c r="G253" s="4">
        <v>44476.666666666664</v>
      </c>
      <c r="H253" s="4">
        <v>44486.583333333336</v>
      </c>
      <c r="I253" s="1">
        <v>4</v>
      </c>
      <c r="J253" s="1" t="s">
        <v>70</v>
      </c>
      <c r="K253" s="5">
        <v>204.22000058492</v>
      </c>
      <c r="L253" s="5">
        <v>31.3499999245008</v>
      </c>
      <c r="M253" s="5">
        <v>28.909999966621399</v>
      </c>
      <c r="N253" s="6">
        <v>204.22</v>
      </c>
      <c r="O253" s="6">
        <v>0</v>
      </c>
      <c r="P253" s="6">
        <v>0</v>
      </c>
      <c r="Q253" s="6">
        <v>0</v>
      </c>
      <c r="R253" s="6">
        <v>28.91</v>
      </c>
      <c r="S253" s="6">
        <v>0</v>
      </c>
      <c r="T253" s="6">
        <v>0</v>
      </c>
      <c r="U253" s="6">
        <v>0</v>
      </c>
      <c r="V253" s="6">
        <v>30.35</v>
      </c>
      <c r="W253" s="6">
        <v>1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3108</v>
      </c>
      <c r="AL253" s="6">
        <v>3092</v>
      </c>
      <c r="AM253" s="6">
        <v>0</v>
      </c>
      <c r="AN253" s="6">
        <v>42608</v>
      </c>
      <c r="AO253" s="6">
        <v>22</v>
      </c>
      <c r="AP253" s="6" t="str" cm="1">
        <f t="array" ref="AP253">_xlfn.IFS(AO253&lt;=15,"&lt;=15",AND(AO253&gt;15,AO253&lt;=20),"15-20",AND(AO253&gt;20,AO253&lt;=25),"20-25",AND(AO253&gt;25,AO253&lt;=30),"25-30",AO253&gt;30,"&gt;30")</f>
        <v>20-25</v>
      </c>
      <c r="AQ253" s="7">
        <v>71.415643180349093</v>
      </c>
      <c r="AR253" s="6">
        <v>3</v>
      </c>
      <c r="AS253" s="6">
        <v>3</v>
      </c>
      <c r="AT253" s="7">
        <v>9.7815126050420194</v>
      </c>
      <c r="AU253" s="7">
        <v>8.6117647058823508</v>
      </c>
      <c r="AV253" s="7">
        <v>2</v>
      </c>
      <c r="AW253" s="7">
        <v>2</v>
      </c>
      <c r="AX253" s="7">
        <v>0.76722689075630202</v>
      </c>
      <c r="AY253" s="7">
        <v>13.087731</v>
      </c>
      <c r="AZ253" s="7">
        <f>AY253</f>
        <v>13.087731</v>
      </c>
      <c r="BA253" s="6" t="str" cm="1">
        <f t="array" ref="BA253">_xlfn.IFS(AZ253&lt;=10,"&lt;=10",AND(AZ253&gt;10,AZ253&lt;=11),"10-11",AND(AZ253&gt;11,AZ253&lt;=12),"11-12",AND(AZ253&gt;12,AZ253&lt;=13),"12-13",AND(AZ253&gt;13,AZ253&lt;=14),"13-14",AND(AZ253&gt;14,AZ253&lt;=15),"14-15")</f>
        <v>13-14</v>
      </c>
      <c r="BB253" s="7">
        <v>13.087731</v>
      </c>
      <c r="BC253" s="7">
        <v>13.017899</v>
      </c>
      <c r="BD253" s="7">
        <v>0.80504201680672305</v>
      </c>
      <c r="BE253" s="7">
        <v>9.1966386554621806</v>
      </c>
      <c r="BF253" s="7">
        <v>1.1697470000000001</v>
      </c>
      <c r="BG253" s="6" t="str" cm="1">
        <f t="array" ref="BG253">_xlfn.IFS(BF253&lt;=0.5,"&lt;=0.5",AND(BF253&gt;0.5,BF253&lt;=1),"0.5-1",AND(BF253&gt;1,BF253&lt;=1.5),"1-1.5",AND(BF253&gt;1.5,BF253&lt;=2),"1.5-2",AND(BF253&gt;2,BF253&lt;=2.5),"2-2.5",AND(BF253&gt;2.5,BF253&lt;=3),"2.5-3")</f>
        <v>1-1.5</v>
      </c>
      <c r="BH253" s="8">
        <v>0</v>
      </c>
      <c r="BI253" s="9">
        <v>238</v>
      </c>
      <c r="BJ253" s="9">
        <v>9.9166666666666696</v>
      </c>
      <c r="BK253" s="9">
        <v>9.92</v>
      </c>
      <c r="BL253" s="9">
        <v>238.08</v>
      </c>
      <c r="BM253" s="9">
        <v>4296.6050420168058</v>
      </c>
      <c r="BN253" s="10">
        <f>K253/$BJ253</f>
        <v>20.593613504361674</v>
      </c>
      <c r="BO253" s="10">
        <f>L253/$BJ253</f>
        <v>3.1613445302017604</v>
      </c>
      <c r="BP253" s="10">
        <f>M253/$BJ253</f>
        <v>2.9152941142811488</v>
      </c>
    </row>
    <row r="254" spans="1:68" x14ac:dyDescent="0.25">
      <c r="A254" s="1">
        <v>47019</v>
      </c>
      <c r="B254" s="1">
        <v>280230</v>
      </c>
      <c r="C254" s="1" t="s">
        <v>144</v>
      </c>
      <c r="D254" s="1">
        <v>4689</v>
      </c>
      <c r="E254" s="1" t="s">
        <v>78</v>
      </c>
      <c r="F254" s="1" t="s">
        <v>150</v>
      </c>
      <c r="G254" s="4">
        <v>43837.270833333336</v>
      </c>
      <c r="H254" s="4">
        <v>43849.1875</v>
      </c>
      <c r="I254" s="1">
        <v>1</v>
      </c>
      <c r="J254" s="1" t="s">
        <v>66</v>
      </c>
      <c r="K254" s="5">
        <v>161.14000018437699</v>
      </c>
      <c r="L254" s="5">
        <v>10.049999967217399</v>
      </c>
      <c r="M254" s="5">
        <v>32.889999647935198</v>
      </c>
      <c r="N254" s="6">
        <v>0</v>
      </c>
      <c r="O254" s="6">
        <v>0</v>
      </c>
      <c r="P254" s="6">
        <v>161.13999999999999</v>
      </c>
      <c r="Q254" s="6">
        <v>0</v>
      </c>
      <c r="R254" s="6">
        <v>0</v>
      </c>
      <c r="S254" s="6">
        <v>0</v>
      </c>
      <c r="T254" s="6">
        <v>32.89</v>
      </c>
      <c r="U254" s="6">
        <v>0</v>
      </c>
      <c r="V254" s="6">
        <v>0</v>
      </c>
      <c r="W254" s="6">
        <v>0</v>
      </c>
      <c r="X254" s="6">
        <v>10.050000000000001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3208</v>
      </c>
      <c r="AL254" s="6">
        <v>3193</v>
      </c>
      <c r="AM254" s="6">
        <v>58</v>
      </c>
      <c r="AN254" s="6">
        <v>42449</v>
      </c>
      <c r="AO254" s="6">
        <v>22</v>
      </c>
      <c r="AP254" s="6" t="str" cm="1">
        <f t="array" ref="AP254">_xlfn.IFS(AO254&lt;=15,"&lt;=15",AND(AO254&gt;15,AO254&lt;=20),"15-20",AND(AO254&gt;20,AO254&lt;=25),"20-25",AND(AO254&gt;25,AO254&lt;=30),"25-30",AO254&gt;30,"&gt;30")</f>
        <v>20-25</v>
      </c>
      <c r="AQ254" s="7">
        <v>65.908433446895003</v>
      </c>
      <c r="AR254" s="6">
        <v>5</v>
      </c>
      <c r="AS254" s="6">
        <v>5</v>
      </c>
      <c r="AT254" s="7">
        <v>10.1926573426573</v>
      </c>
      <c r="AU254" s="7">
        <v>9.6999999999999993</v>
      </c>
      <c r="AV254" s="7">
        <v>3</v>
      </c>
      <c r="AW254" s="7">
        <v>2</v>
      </c>
      <c r="AX254" s="7">
        <v>1.6227272727272699</v>
      </c>
      <c r="AY254" s="7">
        <v>12.287447</v>
      </c>
      <c r="AZ254" s="7">
        <f>AY254</f>
        <v>12.287447</v>
      </c>
      <c r="BA254" s="6" t="str" cm="1">
        <f t="array" ref="BA254">_xlfn.IFS(AZ254&lt;=10,"&lt;=10",AND(AZ254&gt;10,AZ254&lt;=11),"10-11",AND(AZ254&gt;11,AZ254&lt;=12),"11-12",AND(AZ254&gt;12,AZ254&lt;=13),"12-13",AND(AZ254&gt;13,AZ254&lt;=14),"13-14",AND(AZ254&gt;14,AZ254&lt;=15),"14-15")</f>
        <v>12-13</v>
      </c>
      <c r="BB254" s="7">
        <v>12.287447</v>
      </c>
      <c r="BC254" s="7">
        <v>12.218951000000001</v>
      </c>
      <c r="BD254" s="7">
        <v>1.0874125874125899</v>
      </c>
      <c r="BE254" s="7">
        <v>9.9463286713286703</v>
      </c>
      <c r="BF254" s="7">
        <v>0.49265700000000001</v>
      </c>
      <c r="BG254" s="6" t="str" cm="1">
        <f t="array" ref="BG254">_xlfn.IFS(BF254&lt;=0.5,"&lt;=0.5",AND(BF254&gt;0.5,BF254&lt;=1),"0.5-1",AND(BF254&gt;1,BF254&lt;=1.5),"1-1.5",AND(BF254&gt;1.5,BF254&lt;=2),"1.5-2",AND(BF254&gt;2,BF254&lt;=2.5),"2-2.5",AND(BF254&gt;2.5,BF254&lt;=3),"2.5-3")</f>
        <v>&lt;=0.5</v>
      </c>
      <c r="BH254" s="8">
        <v>679</v>
      </c>
      <c r="BI254" s="9">
        <v>286</v>
      </c>
      <c r="BJ254" s="9">
        <v>11.9166666666667</v>
      </c>
      <c r="BK254" s="9">
        <v>11.92</v>
      </c>
      <c r="BL254" s="9">
        <v>286.08</v>
      </c>
      <c r="BM254" s="9">
        <v>3562.1538461538362</v>
      </c>
      <c r="BN254" s="10">
        <f>K254/$BJ254</f>
        <v>13.52223777770992</v>
      </c>
      <c r="BO254" s="10">
        <f>L254/$BJ254</f>
        <v>0.84335664060565352</v>
      </c>
      <c r="BP254" s="10">
        <f>M254/$BJ254</f>
        <v>2.7599999704560929</v>
      </c>
    </row>
    <row r="255" spans="1:68" x14ac:dyDescent="0.25">
      <c r="A255" s="1">
        <v>45212</v>
      </c>
      <c r="B255" s="1">
        <v>262294</v>
      </c>
      <c r="C255" s="1" t="s">
        <v>99</v>
      </c>
      <c r="D255" s="1">
        <v>4687</v>
      </c>
      <c r="E255" s="1" t="s">
        <v>83</v>
      </c>
      <c r="F255" s="1" t="s">
        <v>81</v>
      </c>
      <c r="G255" s="4">
        <v>43419.35</v>
      </c>
      <c r="H255" s="4">
        <v>43427.833333333336</v>
      </c>
      <c r="I255" s="1">
        <v>4</v>
      </c>
      <c r="J255" s="1" t="s">
        <v>70</v>
      </c>
      <c r="K255" s="5">
        <v>192.900001764297</v>
      </c>
      <c r="L255" s="5">
        <v>14.099999964237201</v>
      </c>
      <c r="M255" s="5">
        <v>25.700000027815499</v>
      </c>
      <c r="N255" s="6">
        <v>192.9</v>
      </c>
      <c r="O255" s="6">
        <v>0</v>
      </c>
      <c r="P255" s="6">
        <v>0</v>
      </c>
      <c r="Q255" s="6">
        <v>0</v>
      </c>
      <c r="R255" s="6">
        <v>25.6</v>
      </c>
      <c r="S255" s="6">
        <v>0.1</v>
      </c>
      <c r="T255" s="6">
        <v>0</v>
      </c>
      <c r="U255" s="6">
        <v>0</v>
      </c>
      <c r="V255" s="6">
        <v>14</v>
      </c>
      <c r="W255" s="6">
        <v>0.1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0.5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2636</v>
      </c>
      <c r="AL255" s="6">
        <v>2674</v>
      </c>
      <c r="AM255" s="6">
        <v>0</v>
      </c>
      <c r="AN255" s="6">
        <v>42438</v>
      </c>
      <c r="AO255" s="6">
        <v>29</v>
      </c>
      <c r="AP255" s="6" t="str" cm="1">
        <f t="array" ref="AP255">_xlfn.IFS(AO255&lt;=15,"&lt;=15",AND(AO255&gt;15,AO255&lt;=20),"15-20",AND(AO255&gt;20,AO255&lt;=25),"20-25",AND(AO255&gt;25,AO255&lt;=30),"25-30",AO255&gt;30,"&gt;30")</f>
        <v>25-30</v>
      </c>
      <c r="AQ255" s="7">
        <v>80.021199932964606</v>
      </c>
      <c r="AR255" s="6">
        <v>4</v>
      </c>
      <c r="AS255" s="6">
        <v>4</v>
      </c>
      <c r="AT255" s="7">
        <v>11.041911764705899</v>
      </c>
      <c r="AU255" s="7">
        <v>8.6742647058823508</v>
      </c>
      <c r="AV255" s="7">
        <v>3</v>
      </c>
      <c r="AW255" s="7">
        <v>2</v>
      </c>
      <c r="AX255" s="7">
        <v>1.6637254901960801</v>
      </c>
      <c r="AY255" s="7">
        <v>12.836568</v>
      </c>
      <c r="AZ255" s="7">
        <f>AY255</f>
        <v>12.836568</v>
      </c>
      <c r="BA255" s="6" t="str" cm="1">
        <f t="array" ref="BA255">_xlfn.IFS(AZ255&lt;=10,"&lt;=10",AND(AZ255&gt;10,AZ255&lt;=11),"10-11",AND(AZ255&gt;11,AZ255&lt;=12),"11-12",AND(AZ255&gt;12,AZ255&lt;=13),"12-13",AND(AZ255&gt;13,AZ255&lt;=14),"13-14",AND(AZ255&gt;14,AZ255&lt;=15),"14-15")</f>
        <v>12-13</v>
      </c>
      <c r="BB255" s="7">
        <v>12.836568</v>
      </c>
      <c r="BC255" s="7">
        <v>13.027990000000001</v>
      </c>
      <c r="BD255" s="7">
        <v>0.86127450980392195</v>
      </c>
      <c r="BE255" s="7">
        <v>9.8580882352941206</v>
      </c>
      <c r="BF255" s="7">
        <v>2.3676469999999998</v>
      </c>
      <c r="BG255" s="6" t="str" cm="1">
        <f t="array" ref="BG255">_xlfn.IFS(BF255&lt;=0.5,"&lt;=0.5",AND(BF255&gt;0.5,BF255&lt;=1),"0.5-1",AND(BF255&gt;1,BF255&lt;=1.5),"1-1.5",AND(BF255&gt;1.5,BF255&lt;=2),"1.5-2",AND(BF255&gt;2,BF255&lt;=2.5),"2-2.5",AND(BF255&gt;2.5,BF255&lt;=3),"2.5-3")</f>
        <v>2-2.5</v>
      </c>
      <c r="BH255" s="8">
        <v>0</v>
      </c>
      <c r="BI255" s="9">
        <v>204</v>
      </c>
      <c r="BJ255" s="9">
        <v>8.5</v>
      </c>
      <c r="BK255" s="9">
        <v>8.48</v>
      </c>
      <c r="BL255" s="9">
        <v>203.52</v>
      </c>
      <c r="BM255" s="9">
        <v>4992.7058823529414</v>
      </c>
      <c r="BN255" s="10">
        <f>K255/$BJ255</f>
        <v>22.694117854623176</v>
      </c>
      <c r="BO255" s="10">
        <f>L255/$BJ255</f>
        <v>1.6588235252043766</v>
      </c>
      <c r="BP255" s="10">
        <f>M255/$BJ255</f>
        <v>3.0235294150371175</v>
      </c>
    </row>
    <row r="256" spans="1:68" x14ac:dyDescent="0.25">
      <c r="A256" s="1">
        <v>48990</v>
      </c>
      <c r="B256" s="1">
        <v>270904</v>
      </c>
      <c r="C256" s="1" t="s">
        <v>118</v>
      </c>
      <c r="D256" s="1">
        <v>4690</v>
      </c>
      <c r="E256" s="1" t="s">
        <v>121</v>
      </c>
      <c r="F256" s="1" t="s">
        <v>84</v>
      </c>
      <c r="G256" s="4">
        <v>43852.570833333331</v>
      </c>
      <c r="H256" s="4">
        <v>43861.887499999997</v>
      </c>
      <c r="I256" s="1">
        <v>1</v>
      </c>
      <c r="J256" s="1" t="s">
        <v>66</v>
      </c>
      <c r="K256" s="5">
        <v>176.53000044822701</v>
      </c>
      <c r="L256" s="5">
        <v>1.3699999932820599</v>
      </c>
      <c r="M256" s="5">
        <v>22.349999984105398</v>
      </c>
      <c r="N256" s="6">
        <v>0</v>
      </c>
      <c r="O256" s="6">
        <v>0</v>
      </c>
      <c r="P256" s="6">
        <v>176.53</v>
      </c>
      <c r="Q256" s="6">
        <v>0</v>
      </c>
      <c r="R256" s="6">
        <v>0</v>
      </c>
      <c r="S256" s="6">
        <v>0</v>
      </c>
      <c r="T256" s="6">
        <v>22.35</v>
      </c>
      <c r="U256" s="6">
        <v>0</v>
      </c>
      <c r="V256" s="6">
        <v>0</v>
      </c>
      <c r="W256" s="6">
        <v>0</v>
      </c>
      <c r="X256" s="6">
        <v>1.37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0.21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2855</v>
      </c>
      <c r="AL256" s="6">
        <v>2853</v>
      </c>
      <c r="AM256" s="6">
        <v>17</v>
      </c>
      <c r="AN256" s="6">
        <v>42358</v>
      </c>
      <c r="AO256" s="6">
        <v>23</v>
      </c>
      <c r="AP256" s="6" t="str" cm="1">
        <f t="array" ref="AP256">_xlfn.IFS(AO256&lt;=15,"&lt;=15",AND(AO256&gt;15,AO256&lt;=20),"15-20",AND(AO256&gt;20,AO256&lt;=25),"20-25",AND(AO256&gt;25,AO256&lt;=30),"25-30",AO256&gt;30,"&gt;30")</f>
        <v>20-25</v>
      </c>
      <c r="AQ256" s="7">
        <v>72.519406288156304</v>
      </c>
      <c r="AR256" s="6">
        <v>4</v>
      </c>
      <c r="AS256" s="6">
        <v>4</v>
      </c>
      <c r="AT256" s="7">
        <v>10.5</v>
      </c>
      <c r="AU256" s="7">
        <v>10.4830357142857</v>
      </c>
      <c r="AV256" s="7">
        <v>3</v>
      </c>
      <c r="AW256" s="7">
        <v>0</v>
      </c>
      <c r="AX256" s="7">
        <v>1.47991071428571</v>
      </c>
      <c r="AY256" s="7">
        <v>12.769375</v>
      </c>
      <c r="AZ256" s="7">
        <f>AY256</f>
        <v>12.769375</v>
      </c>
      <c r="BA256" s="6" t="str" cm="1">
        <f t="array" ref="BA256">_xlfn.IFS(AZ256&lt;=10,"&lt;=10",AND(AZ256&gt;10,AZ256&lt;=11),"10-11",AND(AZ256&gt;11,AZ256&lt;=12),"11-12",AND(AZ256&gt;12,AZ256&lt;=13),"12-13",AND(AZ256&gt;13,AZ256&lt;=14),"13-14",AND(AZ256&gt;14,AZ256&lt;=15),"14-15")</f>
        <v>12-13</v>
      </c>
      <c r="BB256" s="7">
        <v>12.769375</v>
      </c>
      <c r="BC256" s="7">
        <v>12.759732</v>
      </c>
      <c r="BD256" s="7">
        <v>0.31696428571428598</v>
      </c>
      <c r="BE256" s="7">
        <v>10.491517857142901</v>
      </c>
      <c r="BF256" s="7">
        <v>1.6964E-2</v>
      </c>
      <c r="BG256" s="6" t="str" cm="1">
        <f t="array" ref="BG256">_xlfn.IFS(BF256&lt;=0.5,"&lt;=0.5",AND(BF256&gt;0.5,BF256&lt;=1),"0.5-1",AND(BF256&gt;1,BF256&lt;=1.5),"1-1.5",AND(BF256&gt;1.5,BF256&lt;=2),"1.5-2",AND(BF256&gt;2,BF256&lt;=2.5),"2-2.5",AND(BF256&gt;2.5,BF256&lt;=3),"2.5-3")</f>
        <v>&lt;=0.5</v>
      </c>
      <c r="BH256" s="8">
        <v>209</v>
      </c>
      <c r="BI256" s="9">
        <v>224</v>
      </c>
      <c r="BJ256" s="9">
        <v>9.3333333333333304</v>
      </c>
      <c r="BK256" s="9">
        <v>9.32</v>
      </c>
      <c r="BL256" s="9">
        <v>223.68</v>
      </c>
      <c r="BM256" s="9">
        <v>4538.357142857144</v>
      </c>
      <c r="BN256" s="10">
        <f>K256/$BJ256</f>
        <v>18.9139286194529</v>
      </c>
      <c r="BO256" s="10">
        <f>L256/$BJ256</f>
        <v>0.14678571356593503</v>
      </c>
      <c r="BP256" s="10">
        <f>M256/$BJ256</f>
        <v>2.3946428554398649</v>
      </c>
    </row>
    <row r="257" spans="1:68" x14ac:dyDescent="0.25">
      <c r="A257" s="1">
        <v>46995</v>
      </c>
      <c r="B257" s="1">
        <v>266867</v>
      </c>
      <c r="C257" s="1" t="s">
        <v>140</v>
      </c>
      <c r="D257" s="1">
        <v>4691</v>
      </c>
      <c r="E257" s="1" t="s">
        <v>78</v>
      </c>
      <c r="F257" s="1" t="s">
        <v>84</v>
      </c>
      <c r="G257" s="4">
        <v>43687.683333333334</v>
      </c>
      <c r="H257" s="4">
        <v>43697.041666666664</v>
      </c>
      <c r="I257" s="1">
        <v>3</v>
      </c>
      <c r="J257" s="1" t="s">
        <v>70</v>
      </c>
      <c r="K257" s="5">
        <v>192.399997909864</v>
      </c>
      <c r="L257" s="5">
        <v>4.6999999831120203</v>
      </c>
      <c r="M257" s="5">
        <v>29.200000266234099</v>
      </c>
      <c r="N257" s="6">
        <v>192.4</v>
      </c>
      <c r="O257" s="6">
        <v>0</v>
      </c>
      <c r="P257" s="6">
        <v>0</v>
      </c>
      <c r="Q257" s="6">
        <v>0</v>
      </c>
      <c r="R257" s="6">
        <v>29.2</v>
      </c>
      <c r="S257" s="6">
        <v>0</v>
      </c>
      <c r="T257" s="6">
        <v>0</v>
      </c>
      <c r="U257" s="6">
        <v>0</v>
      </c>
      <c r="V257" s="6">
        <v>4.7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2815</v>
      </c>
      <c r="AL257" s="6">
        <v>2909</v>
      </c>
      <c r="AM257" s="6">
        <v>90.5</v>
      </c>
      <c r="AN257" s="6">
        <v>42305</v>
      </c>
      <c r="AO257" s="6">
        <v>27</v>
      </c>
      <c r="AP257" s="6" t="str" cm="1">
        <f t="array" ref="AP257">_xlfn.IFS(AO257&lt;=15,"&lt;=15",AND(AO257&gt;15,AO257&lt;=20),"15-20",AND(AO257&gt;20,AO257&lt;=25),"20-25",AND(AO257&gt;25,AO257&lt;=30),"25-30",AO257&gt;30,"&gt;30")</f>
        <v>25-30</v>
      </c>
      <c r="AQ257" s="7">
        <v>72.782146248812893</v>
      </c>
      <c r="AR257" s="6">
        <v>4</v>
      </c>
      <c r="AS257" s="6">
        <v>4</v>
      </c>
      <c r="AT257" s="7">
        <v>10.6</v>
      </c>
      <c r="AU257" s="7">
        <v>10.199999999999999</v>
      </c>
      <c r="AV257" s="7">
        <v>3</v>
      </c>
      <c r="AW257" s="7">
        <v>2</v>
      </c>
      <c r="AX257" s="7">
        <v>1.1604444444444399</v>
      </c>
      <c r="AY257" s="7">
        <v>12.5284</v>
      </c>
      <c r="AZ257" s="7">
        <f>AY257</f>
        <v>12.5284</v>
      </c>
      <c r="BA257" s="6" t="str" cm="1">
        <f t="array" ref="BA257">_xlfn.IFS(AZ257&lt;=10,"&lt;=10",AND(AZ257&gt;10,AZ257&lt;=11),"10-11",AND(AZ257&gt;11,AZ257&lt;=12),"11-12",AND(AZ257&gt;12,AZ257&lt;=13),"12-13",AND(AZ257&gt;13,AZ257&lt;=14),"13-14",AND(AZ257&gt;14,AZ257&lt;=15),"14-15")</f>
        <v>12-13</v>
      </c>
      <c r="BB257" s="7">
        <v>12.5284</v>
      </c>
      <c r="BC257" s="7">
        <v>12.947155</v>
      </c>
      <c r="BD257" s="7">
        <v>1.33111111111111</v>
      </c>
      <c r="BE257" s="7">
        <v>10.4</v>
      </c>
      <c r="BF257" s="7">
        <v>0.4</v>
      </c>
      <c r="BG257" s="6" t="str" cm="1">
        <f t="array" ref="BG257">_xlfn.IFS(BF257&lt;=0.5,"&lt;=0.5",AND(BF257&gt;0.5,BF257&lt;=1),"0.5-1",AND(BF257&gt;1,BF257&lt;=1.5),"1-1.5",AND(BF257&gt;1.5,BF257&lt;=2),"1.5-2",AND(BF257&gt;2,BF257&lt;=2.5),"2-2.5",AND(BF257&gt;2.5,BF257&lt;=3),"2.5-3")</f>
        <v>&lt;=0.5</v>
      </c>
      <c r="BH257" s="8">
        <v>1205</v>
      </c>
      <c r="BI257" s="9">
        <v>225</v>
      </c>
      <c r="BJ257" s="9">
        <v>9.375</v>
      </c>
      <c r="BK257" s="9">
        <v>9.36</v>
      </c>
      <c r="BL257" s="9">
        <v>224.64</v>
      </c>
      <c r="BM257" s="9">
        <v>4512.5333333333338</v>
      </c>
      <c r="BN257" s="10">
        <f>K257/$BJ257</f>
        <v>20.522666443718826</v>
      </c>
      <c r="BO257" s="10">
        <f>L257/$BJ257</f>
        <v>0.50133333153194881</v>
      </c>
      <c r="BP257" s="10">
        <f>M257/$BJ257</f>
        <v>3.1146666950649706</v>
      </c>
    </row>
    <row r="258" spans="1:68" x14ac:dyDescent="0.25">
      <c r="A258" s="1">
        <v>49705</v>
      </c>
      <c r="B258" s="1">
        <v>272411</v>
      </c>
      <c r="C258" s="1" t="s">
        <v>140</v>
      </c>
      <c r="D258" s="1">
        <v>4691</v>
      </c>
      <c r="E258" s="1" t="s">
        <v>68</v>
      </c>
      <c r="F258" s="1" t="s">
        <v>78</v>
      </c>
      <c r="G258" s="4">
        <v>43941.416666666664</v>
      </c>
      <c r="H258" s="4">
        <v>43950.679166666669</v>
      </c>
      <c r="I258" s="1">
        <v>2</v>
      </c>
      <c r="J258" s="1" t="s">
        <v>70</v>
      </c>
      <c r="K258" s="5">
        <v>171.34300017356901</v>
      </c>
      <c r="L258" s="5">
        <v>23.940000005066398</v>
      </c>
      <c r="M258" s="5">
        <v>27.159999966621399</v>
      </c>
      <c r="N258" s="6">
        <v>0</v>
      </c>
      <c r="O258" s="6">
        <v>2.6</v>
      </c>
      <c r="P258" s="6">
        <v>168.74299999999999</v>
      </c>
      <c r="Q258" s="6">
        <v>0</v>
      </c>
      <c r="R258" s="6">
        <v>0</v>
      </c>
      <c r="S258" s="6">
        <v>4.9000000000000004</v>
      </c>
      <c r="T258" s="6">
        <v>22.26</v>
      </c>
      <c r="U258" s="6">
        <v>0</v>
      </c>
      <c r="V258" s="6">
        <v>0</v>
      </c>
      <c r="W258" s="6">
        <v>6.98</v>
      </c>
      <c r="X258" s="6">
        <v>5.16</v>
      </c>
      <c r="Y258" s="6">
        <v>0</v>
      </c>
      <c r="Z258" s="6">
        <v>0</v>
      </c>
      <c r="AA258" s="6">
        <v>1.5</v>
      </c>
      <c r="AB258" s="6">
        <v>10.3</v>
      </c>
      <c r="AC258" s="6">
        <v>0</v>
      </c>
      <c r="AD258" s="6">
        <v>0</v>
      </c>
      <c r="AE258" s="6">
        <v>0.05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2970</v>
      </c>
      <c r="AL258" s="6">
        <v>2996</v>
      </c>
      <c r="AM258" s="6">
        <v>0</v>
      </c>
      <c r="AN258" s="6">
        <v>42189</v>
      </c>
      <c r="AO258" s="6">
        <v>20</v>
      </c>
      <c r="AP258" s="6" t="str" cm="1">
        <f t="array" ref="AP258">_xlfn.IFS(AO258&lt;=15,"&lt;=15",AND(AO258&gt;15,AO258&lt;=20),"15-20",AND(AO258&gt;20,AO258&lt;=25),"20-25",AND(AO258&gt;25,AO258&lt;=30),"25-30",AO258&gt;30,"&gt;30")</f>
        <v>15-20</v>
      </c>
      <c r="AQ258" s="7">
        <v>76.242550242550294</v>
      </c>
      <c r="AR258" s="6">
        <v>4</v>
      </c>
      <c r="AS258" s="6">
        <v>4</v>
      </c>
      <c r="AT258" s="7">
        <v>7.7918918918918898</v>
      </c>
      <c r="AU258" s="7">
        <v>5.5</v>
      </c>
      <c r="AV258" s="7">
        <v>2</v>
      </c>
      <c r="AW258" s="7">
        <v>1</v>
      </c>
      <c r="AX258" s="7">
        <v>1.07567567567568</v>
      </c>
      <c r="AY258" s="7">
        <v>13.376215999999999</v>
      </c>
      <c r="AZ258" s="7">
        <f>AY258</f>
        <v>13.376215999999999</v>
      </c>
      <c r="BA258" s="6" t="str" cm="1">
        <f t="array" ref="BA258">_xlfn.IFS(AZ258&lt;=10,"&lt;=10",AND(AZ258&gt;10,AZ258&lt;=11),"10-11",AND(AZ258&gt;11,AZ258&lt;=12),"11-12",AND(AZ258&gt;12,AZ258&lt;=13),"12-13",AND(AZ258&gt;13,AZ258&lt;=14),"13-14",AND(AZ258&gt;14,AZ258&lt;=15),"14-15")</f>
        <v>13-14</v>
      </c>
      <c r="BB258" s="7">
        <v>13.367566999999999</v>
      </c>
      <c r="BC258" s="7">
        <v>13.483243</v>
      </c>
      <c r="BD258" s="7">
        <v>0.99729729729729699</v>
      </c>
      <c r="BE258" s="7">
        <v>6.6459459459459502</v>
      </c>
      <c r="BF258" s="7">
        <v>2.2918910000000001</v>
      </c>
      <c r="BG258" s="6" t="str" cm="1">
        <f t="array" ref="BG258">_xlfn.IFS(BF258&lt;=0.5,"&lt;=0.5",AND(BF258&gt;0.5,BF258&lt;=1),"0.5-1",AND(BF258&gt;1,BF258&lt;=1.5),"1-1.5",AND(BF258&gt;1.5,BF258&lt;=2),"1.5-2",AND(BF258&gt;2,BF258&lt;=2.5),"2-2.5",AND(BF258&gt;2.5,BF258&lt;=3),"2.5-3")</f>
        <v>2-2.5</v>
      </c>
      <c r="BH258" s="8">
        <v>0</v>
      </c>
      <c r="BI258" s="9">
        <v>222</v>
      </c>
      <c r="BJ258" s="9">
        <v>9.25</v>
      </c>
      <c r="BK258" s="9">
        <v>10.33</v>
      </c>
      <c r="BL258" s="9">
        <v>247.92</v>
      </c>
      <c r="BM258" s="9">
        <v>4560.9729729729734</v>
      </c>
      <c r="BN258" s="10">
        <f>K258/$BJ258</f>
        <v>18.523567586331787</v>
      </c>
      <c r="BO258" s="10">
        <f>L258/$BJ258</f>
        <v>2.5881081086558266</v>
      </c>
      <c r="BP258" s="10">
        <f>M258/$BJ258</f>
        <v>2.9362162126077189</v>
      </c>
    </row>
    <row r="259" spans="1:68" x14ac:dyDescent="0.25">
      <c r="A259" s="1">
        <v>51964</v>
      </c>
      <c r="B259" s="1">
        <v>277381</v>
      </c>
      <c r="C259" s="1" t="s">
        <v>63</v>
      </c>
      <c r="D259" s="1">
        <v>4688</v>
      </c>
      <c r="E259" s="1" t="s">
        <v>78</v>
      </c>
      <c r="F259" s="1" t="s">
        <v>72</v>
      </c>
      <c r="G259" s="4">
        <v>44448.75</v>
      </c>
      <c r="H259" s="4">
        <v>44458.791666666664</v>
      </c>
      <c r="I259" s="1">
        <v>3</v>
      </c>
      <c r="J259" s="1" t="s">
        <v>70</v>
      </c>
      <c r="K259" s="5">
        <v>169.770001888275</v>
      </c>
      <c r="L259" s="5">
        <v>21.779999852180499</v>
      </c>
      <c r="M259" s="5">
        <v>27.000000039736399</v>
      </c>
      <c r="N259" s="6">
        <v>0</v>
      </c>
      <c r="O259" s="6">
        <v>14.67</v>
      </c>
      <c r="P259" s="6">
        <v>155.1</v>
      </c>
      <c r="Q259" s="6">
        <v>0</v>
      </c>
      <c r="R259" s="6">
        <v>0</v>
      </c>
      <c r="S259" s="6">
        <v>2.29</v>
      </c>
      <c r="T259" s="6">
        <v>24.71</v>
      </c>
      <c r="U259" s="6">
        <v>0</v>
      </c>
      <c r="V259" s="6">
        <v>0</v>
      </c>
      <c r="W259" s="6">
        <v>2.72</v>
      </c>
      <c r="X259" s="6">
        <v>18.48</v>
      </c>
      <c r="Y259" s="6">
        <v>0</v>
      </c>
      <c r="Z259" s="6">
        <v>0</v>
      </c>
      <c r="AA259" s="6">
        <v>0</v>
      </c>
      <c r="AB259" s="6">
        <v>0.57999999999999996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3124</v>
      </c>
      <c r="AL259" s="6">
        <v>3118</v>
      </c>
      <c r="AM259" s="6">
        <v>76</v>
      </c>
      <c r="AN259" s="6">
        <v>42146</v>
      </c>
      <c r="AO259" s="6">
        <v>24</v>
      </c>
      <c r="AP259" s="6" t="str" cm="1">
        <f t="array" ref="AP259">_xlfn.IFS(AO259&lt;=15,"&lt;=15",AND(AO259&gt;15,AO259&lt;=20),"15-20",AND(AO259&gt;20,AO259&lt;=25),"20-25",AND(AO259&gt;25,AO259&lt;=30),"25-30",AO259&gt;30,"&gt;30")</f>
        <v>20-25</v>
      </c>
      <c r="AQ259" s="7">
        <v>65.550874206475896</v>
      </c>
      <c r="AR259" s="6">
        <v>4</v>
      </c>
      <c r="AS259" s="6">
        <v>4</v>
      </c>
      <c r="AT259" s="7">
        <v>9.5037344398340196</v>
      </c>
      <c r="AU259" s="7">
        <v>8.4037344398340199</v>
      </c>
      <c r="AV259" s="7">
        <v>3</v>
      </c>
      <c r="AW259" s="7">
        <v>1</v>
      </c>
      <c r="AX259" s="7">
        <v>0.89626556016597503</v>
      </c>
      <c r="AY259" s="7">
        <v>12.964149000000001</v>
      </c>
      <c r="AZ259" s="7">
        <f>AY259</f>
        <v>12.964149000000001</v>
      </c>
      <c r="BA259" s="6" t="str" cm="1">
        <f t="array" ref="BA259">_xlfn.IFS(AZ259&lt;=10,"&lt;=10",AND(AZ259&gt;10,AZ259&lt;=11),"10-11",AND(AZ259&gt;11,AZ259&lt;=12),"11-12",AND(AZ259&gt;12,AZ259&lt;=13),"12-13",AND(AZ259&gt;13,AZ259&lt;=14),"13-14",AND(AZ259&gt;14,AZ259&lt;=15),"14-15")</f>
        <v>12-13</v>
      </c>
      <c r="BB259" s="7">
        <v>12.964149000000001</v>
      </c>
      <c r="BC259" s="7">
        <v>12.938547</v>
      </c>
      <c r="BD259" s="7">
        <v>0.89626556016597503</v>
      </c>
      <c r="BE259" s="7">
        <v>8.9537344398340206</v>
      </c>
      <c r="BF259" s="7">
        <v>1.1000000000000001</v>
      </c>
      <c r="BG259" s="6" t="str" cm="1">
        <f t="array" ref="BG259">_xlfn.IFS(BF259&lt;=0.5,"&lt;=0.5",AND(BF259&gt;0.5,BF259&lt;=1),"0.5-1",AND(BF259&gt;1,BF259&lt;=1.5),"1-1.5",AND(BF259&gt;1.5,BF259&lt;=2),"1.5-2",AND(BF259&gt;2,BF259&lt;=2.5),"2-2.5",AND(BF259&gt;2.5,BF259&lt;=3),"2.5-3")</f>
        <v>1-1.5</v>
      </c>
      <c r="BH259" s="8">
        <v>937</v>
      </c>
      <c r="BI259" s="9">
        <v>241</v>
      </c>
      <c r="BJ259" s="9">
        <v>10.0416666666667</v>
      </c>
      <c r="BK259" s="9">
        <v>10.039999999999999</v>
      </c>
      <c r="BL259" s="9">
        <v>240.96</v>
      </c>
      <c r="BM259" s="9">
        <v>4197.1120331950069</v>
      </c>
      <c r="BN259" s="10">
        <f>K259/$BJ259</f>
        <v>16.90655620464144</v>
      </c>
      <c r="BO259" s="10">
        <f>L259/$BJ259</f>
        <v>2.1689626408810385</v>
      </c>
      <c r="BP259" s="10">
        <f>M259/$BJ259</f>
        <v>2.6887966844550681</v>
      </c>
    </row>
    <row r="260" spans="1:68" x14ac:dyDescent="0.25">
      <c r="A260" s="1">
        <v>47069</v>
      </c>
      <c r="B260" s="1">
        <v>267271</v>
      </c>
      <c r="C260" s="1" t="s">
        <v>153</v>
      </c>
      <c r="D260" s="1">
        <v>4693</v>
      </c>
      <c r="E260" s="1" t="s">
        <v>159</v>
      </c>
      <c r="F260" s="1" t="s">
        <v>152</v>
      </c>
      <c r="G260" s="4">
        <v>43426.866666666669</v>
      </c>
      <c r="H260" s="4">
        <v>43436.4375</v>
      </c>
      <c r="I260" s="1">
        <v>4</v>
      </c>
      <c r="J260" s="1" t="s">
        <v>70</v>
      </c>
      <c r="K260" s="5">
        <v>169.41000032424901</v>
      </c>
      <c r="L260" s="5">
        <v>3.0400000220785501</v>
      </c>
      <c r="M260" s="5">
        <v>32.250000099341101</v>
      </c>
      <c r="N260" s="6">
        <v>169.41</v>
      </c>
      <c r="O260" s="6">
        <v>0</v>
      </c>
      <c r="P260" s="6">
        <v>0</v>
      </c>
      <c r="Q260" s="6">
        <v>0</v>
      </c>
      <c r="R260" s="6">
        <v>32.25</v>
      </c>
      <c r="S260" s="6">
        <v>0</v>
      </c>
      <c r="T260" s="6">
        <v>0</v>
      </c>
      <c r="U260" s="6">
        <v>0</v>
      </c>
      <c r="V260" s="6">
        <v>3.04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0.6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3028.6</v>
      </c>
      <c r="AL260" s="6">
        <v>3088</v>
      </c>
      <c r="AM260" s="6">
        <v>156.19999999999999</v>
      </c>
      <c r="AN260" s="6">
        <v>42015</v>
      </c>
      <c r="AO260" s="6">
        <v>23</v>
      </c>
      <c r="AP260" s="6" t="str" cm="1">
        <f t="array" ref="AP260">_xlfn.IFS(AO260&lt;=15,"&lt;=15",AND(AO260&gt;15,AO260&lt;=20),"15-20",AND(AO260&gt;20,AO260&lt;=25),"20-25",AND(AO260&gt;25,AO260&lt;=30),"25-30",AO260&gt;30,"&gt;30")</f>
        <v>20-25</v>
      </c>
      <c r="AQ260" s="7">
        <v>71.955852842809406</v>
      </c>
      <c r="AR260" s="6">
        <v>5</v>
      </c>
      <c r="AS260" s="6">
        <v>5</v>
      </c>
      <c r="AT260" s="7">
        <v>9.6602173913043501</v>
      </c>
      <c r="AU260" s="7">
        <v>8.4784782608695703</v>
      </c>
      <c r="AV260" s="7">
        <v>3</v>
      </c>
      <c r="AW260" s="7">
        <v>2</v>
      </c>
      <c r="AX260" s="7">
        <v>1.53826086956522</v>
      </c>
      <c r="AY260" s="7">
        <v>13.189216999999999</v>
      </c>
      <c r="AZ260" s="7">
        <f>AY260</f>
        <v>13.189216999999999</v>
      </c>
      <c r="BA260" s="6" t="str" cm="1">
        <f t="array" ref="BA260">_xlfn.IFS(AZ260&lt;=10,"&lt;=10",AND(AZ260&gt;10,AZ260&lt;=11),"10-11",AND(AZ260&gt;11,AZ260&lt;=12),"11-12",AND(AZ260&gt;12,AZ260&lt;=13),"12-13",AND(AZ260&gt;13,AZ260&lt;=14),"13-14",AND(AZ260&gt;14,AZ260&lt;=15),"14-15")</f>
        <v>13-14</v>
      </c>
      <c r="BB260" s="7">
        <v>13.189216999999999</v>
      </c>
      <c r="BC260" s="7">
        <v>13.447956</v>
      </c>
      <c r="BD260" s="7">
        <v>1.0417391304347801</v>
      </c>
      <c r="BE260" s="7">
        <v>9.0693478260869593</v>
      </c>
      <c r="BF260" s="7">
        <v>1.1817390000000001</v>
      </c>
      <c r="BG260" s="6" t="str" cm="1">
        <f t="array" ref="BG260">_xlfn.IFS(BF260&lt;=0.5,"&lt;=0.5",AND(BF260&gt;0.5,BF260&lt;=1),"0.5-1",AND(BF260&gt;1,BF260&lt;=1.5),"1-1.5",AND(BF260&gt;1.5,BF260&lt;=2),"1.5-2",AND(BF260&gt;2,BF260&lt;=2.5),"2-2.5",AND(BF260&gt;2.5,BF260&lt;=3),"2.5-3")</f>
        <v>1-1.5</v>
      </c>
      <c r="BH260" s="8">
        <v>2054.9</v>
      </c>
      <c r="BI260" s="9">
        <v>230</v>
      </c>
      <c r="BJ260" s="9">
        <v>9.5833333333333304</v>
      </c>
      <c r="BK260" s="9">
        <v>9.57</v>
      </c>
      <c r="BL260" s="9">
        <v>229.68</v>
      </c>
      <c r="BM260" s="9">
        <v>4384.1739130434798</v>
      </c>
      <c r="BN260" s="10">
        <f>K260/$BJ260</f>
        <v>17.677565251225989</v>
      </c>
      <c r="BO260" s="10">
        <f>L260/$BJ260</f>
        <v>0.31721739360819662</v>
      </c>
      <c r="BP260" s="10">
        <f>M260/$BJ260</f>
        <v>3.3652174016703769</v>
      </c>
    </row>
    <row r="261" spans="1:68" x14ac:dyDescent="0.25">
      <c r="A261" s="1">
        <v>50723</v>
      </c>
      <c r="B261" s="1">
        <v>274142</v>
      </c>
      <c r="C261" s="1" t="s">
        <v>128</v>
      </c>
      <c r="D261" s="1">
        <v>4692</v>
      </c>
      <c r="E261" s="1" t="s">
        <v>121</v>
      </c>
      <c r="F261" s="1" t="s">
        <v>84</v>
      </c>
      <c r="G261" s="4">
        <v>44183.912499999999</v>
      </c>
      <c r="H261" s="4">
        <v>44194.262499999997</v>
      </c>
      <c r="I261" s="1">
        <v>4</v>
      </c>
      <c r="J261" s="1" t="s">
        <v>66</v>
      </c>
      <c r="K261" s="5">
        <v>158.700000464916</v>
      </c>
      <c r="L261" s="5">
        <v>5.6099999944369001</v>
      </c>
      <c r="M261" s="5">
        <v>34.320000221331902</v>
      </c>
      <c r="N261" s="6">
        <v>0</v>
      </c>
      <c r="O261" s="6">
        <v>0</v>
      </c>
      <c r="P261" s="6">
        <v>158.69999999999999</v>
      </c>
      <c r="Q261" s="6">
        <v>0</v>
      </c>
      <c r="R261" s="6">
        <v>0</v>
      </c>
      <c r="S261" s="6">
        <v>0</v>
      </c>
      <c r="T261" s="6">
        <v>34.32</v>
      </c>
      <c r="U261" s="6">
        <v>0</v>
      </c>
      <c r="V261" s="6">
        <v>0</v>
      </c>
      <c r="W261" s="6">
        <v>0</v>
      </c>
      <c r="X261" s="6">
        <v>3.36</v>
      </c>
      <c r="Y261" s="6">
        <v>0</v>
      </c>
      <c r="Z261" s="6">
        <v>0</v>
      </c>
      <c r="AA261" s="6">
        <v>0</v>
      </c>
      <c r="AB261" s="6">
        <v>2.25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2865</v>
      </c>
      <c r="AL261" s="6">
        <v>2844</v>
      </c>
      <c r="AM261" s="6">
        <v>8</v>
      </c>
      <c r="AN261" s="6">
        <v>41923.4</v>
      </c>
      <c r="AO261" s="6">
        <v>24</v>
      </c>
      <c r="AP261" s="6" t="str" cm="1">
        <f t="array" ref="AP261">_xlfn.IFS(AO261&lt;=15,"&lt;=15",AND(AO261&gt;15,AO261&lt;=20),"15-20",AND(AO261&gt;20,AO261&lt;=25),"20-25",AND(AO261&gt;25,AO261&lt;=30),"25-30",AO261&gt;30,"&gt;30")</f>
        <v>20-25</v>
      </c>
      <c r="AQ261" s="7">
        <v>66.578203411938304</v>
      </c>
      <c r="AR261" s="6">
        <v>5</v>
      </c>
      <c r="AS261" s="6">
        <v>5</v>
      </c>
      <c r="AT261" s="7">
        <v>10.009638554216901</v>
      </c>
      <c r="AU261" s="7">
        <v>9.4192771084337394</v>
      </c>
      <c r="AV261" s="7">
        <v>3</v>
      </c>
      <c r="AW261" s="7">
        <v>3</v>
      </c>
      <c r="AX261" s="7">
        <v>1.5807228915662701</v>
      </c>
      <c r="AY261" s="7">
        <v>11.640601999999999</v>
      </c>
      <c r="AZ261" s="7">
        <f>AY261</f>
        <v>11.640601999999999</v>
      </c>
      <c r="BA261" s="6" t="str" cm="1">
        <f t="array" ref="BA261">_xlfn.IFS(AZ261&lt;=10,"&lt;=10",AND(AZ261&gt;10,AZ261&lt;=11),"10-11",AND(AZ261&gt;11,AZ261&lt;=12),"11-12",AND(AZ261&gt;12,AZ261&lt;=13),"12-13",AND(AZ261&gt;13,AZ261&lt;=14),"13-14",AND(AZ261&gt;14,AZ261&lt;=15),"14-15")</f>
        <v>11-12</v>
      </c>
      <c r="BB261" s="7">
        <v>11.529759</v>
      </c>
      <c r="BC261" s="7">
        <v>11.443493</v>
      </c>
      <c r="BD261" s="7">
        <v>1.5807228915662701</v>
      </c>
      <c r="BE261" s="7">
        <v>9.7144578313252996</v>
      </c>
      <c r="BF261" s="7">
        <v>0.59036100000000002</v>
      </c>
      <c r="BG261" s="6" t="str" cm="1">
        <f t="array" ref="BG261">_xlfn.IFS(BF261&lt;=0.5,"&lt;=0.5",AND(BF261&gt;0.5,BF261&lt;=1),"0.5-1",AND(BF261&gt;1,BF261&lt;=1.5),"1-1.5",AND(BF261&gt;1.5,BF261&lt;=2),"1.5-2",AND(BF261&gt;2,BF261&lt;=2.5),"2-2.5",AND(BF261&gt;2.5,BF261&lt;=3),"2.5-3")</f>
        <v>0.5-1</v>
      </c>
      <c r="BH261" s="8">
        <v>99</v>
      </c>
      <c r="BI261" s="9">
        <v>249</v>
      </c>
      <c r="BJ261" s="9">
        <v>10.375</v>
      </c>
      <c r="BK261" s="9">
        <v>10.35</v>
      </c>
      <c r="BL261" s="9">
        <v>248.4</v>
      </c>
      <c r="BM261" s="9">
        <v>4040.8096385542171</v>
      </c>
      <c r="BN261" s="10">
        <f>K261/$BJ261</f>
        <v>15.296385586979856</v>
      </c>
      <c r="BO261" s="10">
        <f>L261/$BJ261</f>
        <v>0.54072289103006266</v>
      </c>
      <c r="BP261" s="10">
        <f>M261/$BJ261</f>
        <v>3.307951828562111</v>
      </c>
    </row>
    <row r="262" spans="1:68" x14ac:dyDescent="0.25">
      <c r="A262" s="1">
        <v>49685</v>
      </c>
      <c r="B262" s="1">
        <v>273171</v>
      </c>
      <c r="C262" s="1" t="s">
        <v>118</v>
      </c>
      <c r="D262" s="1">
        <v>4690</v>
      </c>
      <c r="E262" s="1" t="s">
        <v>80</v>
      </c>
      <c r="F262" s="1" t="s">
        <v>81</v>
      </c>
      <c r="G262" s="4">
        <v>43980.616666666669</v>
      </c>
      <c r="H262" s="4">
        <v>43989.75</v>
      </c>
      <c r="I262" s="1">
        <v>2</v>
      </c>
      <c r="J262" s="1" t="s">
        <v>70</v>
      </c>
      <c r="K262" s="5">
        <v>164.82000072797101</v>
      </c>
      <c r="L262" s="5">
        <v>0.69999999025215698</v>
      </c>
      <c r="M262" s="5">
        <v>24.439999957879401</v>
      </c>
      <c r="N262" s="6">
        <v>0</v>
      </c>
      <c r="O262" s="6">
        <v>0</v>
      </c>
      <c r="P262" s="6">
        <v>164.82</v>
      </c>
      <c r="Q262" s="6">
        <v>0</v>
      </c>
      <c r="R262" s="6">
        <v>0</v>
      </c>
      <c r="S262" s="6">
        <v>0</v>
      </c>
      <c r="T262" s="6">
        <v>24.44</v>
      </c>
      <c r="U262" s="6">
        <v>0</v>
      </c>
      <c r="V262" s="6">
        <v>0</v>
      </c>
      <c r="W262" s="6">
        <v>0</v>
      </c>
      <c r="X262" s="6">
        <v>0.5</v>
      </c>
      <c r="Y262" s="6">
        <v>0</v>
      </c>
      <c r="Z262" s="6">
        <v>0</v>
      </c>
      <c r="AA262" s="6">
        <v>0</v>
      </c>
      <c r="AB262" s="6">
        <v>0.2</v>
      </c>
      <c r="AC262" s="6">
        <v>0</v>
      </c>
      <c r="AD262" s="6">
        <v>0</v>
      </c>
      <c r="AE262" s="6">
        <v>0.56000000000000005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2725</v>
      </c>
      <c r="AL262" s="6">
        <v>2703</v>
      </c>
      <c r="AM262" s="6">
        <v>55</v>
      </c>
      <c r="AN262" s="6">
        <v>41789.199999999997</v>
      </c>
      <c r="AO262" s="6">
        <v>32</v>
      </c>
      <c r="AP262" s="6" t="str" cm="1">
        <f t="array" ref="AP262">_xlfn.IFS(AO262&lt;=15,"&lt;=15",AND(AO262&gt;15,AO262&lt;=20),"15-20",AND(AO262&gt;20,AO262&lt;=25),"20-25",AND(AO262&gt;25,AO262&lt;=30),"25-30",AO262&gt;30,"&gt;30")</f>
        <v>&gt;30</v>
      </c>
      <c r="AQ262" s="7">
        <v>70.9883682983683</v>
      </c>
      <c r="AR262" s="6">
        <v>3</v>
      </c>
      <c r="AS262" s="6">
        <v>3</v>
      </c>
      <c r="AT262" s="7">
        <v>10.0777272727273</v>
      </c>
      <c r="AU262" s="7">
        <v>9.4595454545454505</v>
      </c>
      <c r="AV262" s="7">
        <v>2</v>
      </c>
      <c r="AW262" s="7">
        <v>0</v>
      </c>
      <c r="AX262" s="7">
        <v>0.81227272727272704</v>
      </c>
      <c r="AY262" s="7">
        <v>12.431908999999999</v>
      </c>
      <c r="AZ262" s="7">
        <f>AY262</f>
        <v>12.431908999999999</v>
      </c>
      <c r="BA262" s="6" t="str" cm="1">
        <f t="array" ref="BA262">_xlfn.IFS(AZ262&lt;=10,"&lt;=10",AND(AZ262&gt;10,AZ262&lt;=11),"10-11",AND(AZ262&gt;11,AZ262&lt;=12),"11-12",AND(AZ262&gt;12,AZ262&lt;=13),"12-13",AND(AZ262&gt;13,AZ262&lt;=14),"13-14",AND(AZ262&gt;14,AZ262&lt;=15),"14-15")</f>
        <v>12-13</v>
      </c>
      <c r="BB262" s="7">
        <v>12.431908999999999</v>
      </c>
      <c r="BC262" s="7">
        <v>12.334180999999999</v>
      </c>
      <c r="BD262" s="7">
        <v>0.43636363636363601</v>
      </c>
      <c r="BE262" s="7">
        <v>9.7686363636363591</v>
      </c>
      <c r="BF262" s="7">
        <v>0.61818099999999998</v>
      </c>
      <c r="BG262" s="6" t="str" cm="1">
        <f t="array" ref="BG262">_xlfn.IFS(BF262&lt;=0.5,"&lt;=0.5",AND(BF262&gt;0.5,BF262&lt;=1),"0.5-1",AND(BF262&gt;1,BF262&lt;=1.5),"1-1.5",AND(BF262&gt;1.5,BF262&lt;=2),"1.5-2",AND(BF262&gt;2,BF262&lt;=2.5),"2-2.5",AND(BF262&gt;2.5,BF262&lt;=3),"2.5-3")</f>
        <v>0.5-1</v>
      </c>
      <c r="BH262" s="8">
        <v>623</v>
      </c>
      <c r="BI262" s="9">
        <v>220</v>
      </c>
      <c r="BJ262" s="9">
        <v>9.1666666666666696</v>
      </c>
      <c r="BK262" s="9">
        <v>9.1300000000000008</v>
      </c>
      <c r="BL262" s="9">
        <v>219.12</v>
      </c>
      <c r="BM262" s="9">
        <v>4558.8218181818165</v>
      </c>
      <c r="BN262" s="10">
        <f>K262/$BJ262</f>
        <v>17.980363715778651</v>
      </c>
      <c r="BO262" s="10">
        <f>L262/$BJ262</f>
        <v>7.636363530023528E-2</v>
      </c>
      <c r="BP262" s="10">
        <f>M262/$BJ262</f>
        <v>2.6661818135868427</v>
      </c>
    </row>
    <row r="263" spans="1:68" x14ac:dyDescent="0.25">
      <c r="A263" s="1">
        <v>50774</v>
      </c>
      <c r="B263" s="1">
        <v>274933</v>
      </c>
      <c r="C263" s="1" t="s">
        <v>99</v>
      </c>
      <c r="D263" s="1">
        <v>4687</v>
      </c>
      <c r="E263" s="1" t="s">
        <v>137</v>
      </c>
      <c r="F263" s="1" t="s">
        <v>87</v>
      </c>
      <c r="G263" s="4">
        <v>44199.833333333336</v>
      </c>
      <c r="H263" s="4">
        <v>44208.354166666664</v>
      </c>
      <c r="I263" s="1">
        <v>1</v>
      </c>
      <c r="J263" s="1" t="s">
        <v>70</v>
      </c>
      <c r="K263" s="5">
        <v>166.29999832312299</v>
      </c>
      <c r="L263" s="5">
        <v>14.5000003613532</v>
      </c>
      <c r="M263" s="5">
        <v>22.436999907096201</v>
      </c>
      <c r="N263" s="6">
        <v>0</v>
      </c>
      <c r="O263" s="6">
        <v>22.1</v>
      </c>
      <c r="P263" s="6">
        <v>144.19999999999999</v>
      </c>
      <c r="Q263" s="6">
        <v>0</v>
      </c>
      <c r="R263" s="6">
        <v>0</v>
      </c>
      <c r="S263" s="6">
        <v>3.2</v>
      </c>
      <c r="T263" s="6">
        <v>19.236999999999998</v>
      </c>
      <c r="U263" s="6">
        <v>0</v>
      </c>
      <c r="V263" s="6">
        <v>0</v>
      </c>
      <c r="W263" s="6">
        <v>0.2</v>
      </c>
      <c r="X263" s="6">
        <v>5.7</v>
      </c>
      <c r="Y263" s="6">
        <v>0</v>
      </c>
      <c r="Z263" s="6">
        <v>0</v>
      </c>
      <c r="AA263" s="6">
        <v>0</v>
      </c>
      <c r="AB263" s="6">
        <v>8.6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2635</v>
      </c>
      <c r="AL263" s="6">
        <v>2666</v>
      </c>
      <c r="AM263" s="6">
        <v>89</v>
      </c>
      <c r="AN263" s="6">
        <v>41748</v>
      </c>
      <c r="AO263" s="6">
        <v>15</v>
      </c>
      <c r="AP263" s="6" t="str" cm="1">
        <f t="array" ref="AP263">_xlfn.IFS(AO263&lt;=15,"&lt;=15",AND(AO263&gt;15,AO263&lt;=20),"15-20",AND(AO263&gt;20,AO263&lt;=25),"20-25",AND(AO263&gt;25,AO263&lt;=30),"25-30",AO263&gt;30,"&gt;30")</f>
        <v>&lt;=15</v>
      </c>
      <c r="AQ263" s="7">
        <v>79.378330819507298</v>
      </c>
      <c r="AR263" s="6">
        <v>6</v>
      </c>
      <c r="AS263" s="6">
        <v>6</v>
      </c>
      <c r="AT263" s="7">
        <v>7.9666666666666703</v>
      </c>
      <c r="AU263" s="7">
        <v>7.43333333333333</v>
      </c>
      <c r="AV263" s="7">
        <v>4</v>
      </c>
      <c r="AW263" s="7">
        <v>4</v>
      </c>
      <c r="AX263" s="7">
        <v>0.45098039215686297</v>
      </c>
      <c r="AY263" s="7">
        <v>12.885097999999999</v>
      </c>
      <c r="AZ263" s="7">
        <f>AY263</f>
        <v>12.885097999999999</v>
      </c>
      <c r="BA263" s="6" t="str" cm="1">
        <f t="array" ref="BA263">_xlfn.IFS(AZ263&lt;=10,"&lt;=10",AND(AZ263&gt;10,AZ263&lt;=11),"10-11",AND(AZ263&gt;11,AZ263&lt;=12),"11-12",AND(AZ263&gt;12,AZ263&lt;=13),"12-13",AND(AZ263&gt;13,AZ263&lt;=14),"13-14",AND(AZ263&gt;14,AZ263&lt;=15),"14-15")</f>
        <v>12-13</v>
      </c>
      <c r="BB263" s="7">
        <v>12.885097999999999</v>
      </c>
      <c r="BC263" s="7">
        <v>13.037400999999999</v>
      </c>
      <c r="BD263" s="7">
        <v>1.4117647058823499</v>
      </c>
      <c r="BE263" s="7">
        <v>7.7</v>
      </c>
      <c r="BF263" s="7">
        <v>0.53333299999999995</v>
      </c>
      <c r="BG263" s="6" t="str" cm="1">
        <f t="array" ref="BG263">_xlfn.IFS(BF263&lt;=0.5,"&lt;=0.5",AND(BF263&gt;0.5,BF263&lt;=1),"0.5-1",AND(BF263&gt;1,BF263&lt;=1.5),"1-1.5",AND(BF263&gt;1.5,BF263&lt;=2),"1.5-2",AND(BF263&gt;2,BF263&lt;=2.5),"2-2.5",AND(BF263&gt;2.5,BF263&lt;=3),"2.5-3")</f>
        <v>0.5-1</v>
      </c>
      <c r="BH263" s="8">
        <v>1156</v>
      </c>
      <c r="BI263" s="9">
        <v>204</v>
      </c>
      <c r="BJ263" s="9">
        <v>8.5</v>
      </c>
      <c r="BK263" s="9">
        <v>8.52</v>
      </c>
      <c r="BL263" s="9">
        <v>204.48</v>
      </c>
      <c r="BM263" s="9">
        <v>4911.5294117647063</v>
      </c>
      <c r="BN263" s="10">
        <f>K263/$BJ263</f>
        <v>19.564705685073292</v>
      </c>
      <c r="BO263" s="10">
        <f>L263/$BJ263</f>
        <v>1.7058823954533175</v>
      </c>
      <c r="BP263" s="10">
        <f>M263/$BJ263</f>
        <v>2.6396470478936709</v>
      </c>
    </row>
    <row r="264" spans="1:68" x14ac:dyDescent="0.25">
      <c r="A264" s="1">
        <v>52120</v>
      </c>
      <c r="B264" s="1">
        <v>277348</v>
      </c>
      <c r="C264" s="1" t="s">
        <v>153</v>
      </c>
      <c r="D264" s="1">
        <v>4693</v>
      </c>
      <c r="E264" s="1" t="s">
        <v>127</v>
      </c>
      <c r="F264" s="1" t="s">
        <v>81</v>
      </c>
      <c r="G264" s="4">
        <v>44463.958333333336</v>
      </c>
      <c r="H264" s="4">
        <v>44472.25</v>
      </c>
      <c r="I264" s="1">
        <v>3</v>
      </c>
      <c r="J264" s="1" t="s">
        <v>70</v>
      </c>
      <c r="K264" s="5">
        <v>166.260002454122</v>
      </c>
      <c r="L264" s="5">
        <v>14.9299999475479</v>
      </c>
      <c r="M264" s="5">
        <v>26.219999899466799</v>
      </c>
      <c r="N264" s="6">
        <v>166.26</v>
      </c>
      <c r="O264" s="6">
        <v>0</v>
      </c>
      <c r="P264" s="6">
        <v>0</v>
      </c>
      <c r="Q264" s="6">
        <v>0</v>
      </c>
      <c r="R264" s="6">
        <v>26.22</v>
      </c>
      <c r="S264" s="6">
        <v>0</v>
      </c>
      <c r="T264" s="6">
        <v>0</v>
      </c>
      <c r="U264" s="6">
        <v>0</v>
      </c>
      <c r="V264" s="6">
        <v>14.13</v>
      </c>
      <c r="W264" s="6">
        <v>0.8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0.8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2269</v>
      </c>
      <c r="AL264" s="6">
        <v>2601</v>
      </c>
      <c r="AM264" s="6">
        <v>0</v>
      </c>
      <c r="AN264" s="6">
        <v>41730</v>
      </c>
      <c r="AO264" s="6">
        <v>31</v>
      </c>
      <c r="AP264" s="6" t="str" cm="1">
        <f t="array" ref="AP264">_xlfn.IFS(AO264&lt;=15,"&lt;=15",AND(AO264&gt;15,AO264&lt;=20),"15-20",AND(AO264&gt;20,AO264&lt;=25),"20-25",AND(AO264&gt;25,AO264&lt;=30),"25-30",AO264&gt;30,"&gt;30")</f>
        <v>&gt;30</v>
      </c>
      <c r="AQ264" s="7">
        <v>79.402997895460203</v>
      </c>
      <c r="AR264" s="6">
        <v>3</v>
      </c>
      <c r="AS264" s="6">
        <v>3</v>
      </c>
      <c r="AT264" s="7">
        <v>9.6437185929648201</v>
      </c>
      <c r="AU264" s="7">
        <v>8.3477386934673401</v>
      </c>
      <c r="AV264" s="7">
        <v>2</v>
      </c>
      <c r="AW264" s="7">
        <v>1</v>
      </c>
      <c r="AX264" s="7">
        <v>0.70402010050251296</v>
      </c>
      <c r="AY264" s="7">
        <v>11.469296</v>
      </c>
      <c r="AZ264" s="7">
        <f>AY264</f>
        <v>11.469296</v>
      </c>
      <c r="BA264" s="6" t="str" cm="1">
        <f t="array" ref="BA264">_xlfn.IFS(AZ264&lt;=10,"&lt;=10",AND(AZ264&gt;10,AZ264&lt;=11),"10-11",AND(AZ264&gt;11,AZ264&lt;=12),"11-12",AND(AZ264&gt;12,AZ264&lt;=13),"12-13",AND(AZ264&gt;13,AZ264&lt;=14),"13-14",AND(AZ264&gt;14,AZ264&lt;=15),"14-15")</f>
        <v>11-12</v>
      </c>
      <c r="BB264" s="7">
        <v>11.402964000000001</v>
      </c>
      <c r="BC264" s="7">
        <v>13.071206</v>
      </c>
      <c r="BD264" s="7">
        <v>0.71859296482412105</v>
      </c>
      <c r="BE264" s="7">
        <v>8.9957286432160792</v>
      </c>
      <c r="BF264" s="7">
        <v>1.295979</v>
      </c>
      <c r="BG264" s="6" t="str" cm="1">
        <f t="array" ref="BG264">_xlfn.IFS(BF264&lt;=0.5,"&lt;=0.5",AND(BF264&gt;0.5,BF264&lt;=1),"0.5-1",AND(BF264&gt;1,BF264&lt;=1.5),"1-1.5",AND(BF264&gt;1.5,BF264&lt;=2),"1.5-2",AND(BF264&gt;2,BF264&lt;=2.5),"2-2.5",AND(BF264&gt;2.5,BF264&lt;=3),"2.5-3")</f>
        <v>1-1.5</v>
      </c>
      <c r="BH264" s="8">
        <v>0</v>
      </c>
      <c r="BI264" s="9">
        <v>199</v>
      </c>
      <c r="BJ264" s="9">
        <v>8.2916666666666696</v>
      </c>
      <c r="BK264" s="9">
        <v>8.2899999999999991</v>
      </c>
      <c r="BL264" s="9">
        <v>198.96</v>
      </c>
      <c r="BM264" s="9">
        <v>5032.7638190954758</v>
      </c>
      <c r="BN264" s="10">
        <f>K264/$BJ264</f>
        <v>20.051457582406666</v>
      </c>
      <c r="BO264" s="10">
        <f>L264/$BJ264</f>
        <v>1.8006030087494949</v>
      </c>
      <c r="BP264" s="10">
        <f>M264/$BJ264</f>
        <v>3.1622110431517738</v>
      </c>
    </row>
    <row r="265" spans="1:68" x14ac:dyDescent="0.25">
      <c r="A265" s="1">
        <v>50729</v>
      </c>
      <c r="B265" s="1">
        <v>273712</v>
      </c>
      <c r="C265" s="1" t="s">
        <v>163</v>
      </c>
      <c r="D265" s="1">
        <v>4694</v>
      </c>
      <c r="E265" s="1" t="s">
        <v>111</v>
      </c>
      <c r="F265" s="1" t="s">
        <v>177</v>
      </c>
      <c r="G265" s="4">
        <v>44246.0625</v>
      </c>
      <c r="H265" s="4">
        <v>44256.375</v>
      </c>
      <c r="I265" s="1">
        <v>1</v>
      </c>
      <c r="J265" s="1" t="s">
        <v>66</v>
      </c>
      <c r="K265" s="5">
        <v>159.73000061511999</v>
      </c>
      <c r="L265" s="5">
        <v>18.229999872545399</v>
      </c>
      <c r="M265" s="5">
        <v>26.390000492334401</v>
      </c>
      <c r="N265" s="6">
        <v>65.34</v>
      </c>
      <c r="O265" s="6">
        <v>0</v>
      </c>
      <c r="P265" s="6">
        <v>94.39</v>
      </c>
      <c r="Q265" s="6">
        <v>0</v>
      </c>
      <c r="R265" s="6">
        <v>13.39</v>
      </c>
      <c r="S265" s="6">
        <v>0.4</v>
      </c>
      <c r="T265" s="6">
        <v>12.6</v>
      </c>
      <c r="U265" s="6">
        <v>0</v>
      </c>
      <c r="V265" s="6">
        <v>0</v>
      </c>
      <c r="W265" s="6">
        <v>0</v>
      </c>
      <c r="X265" s="6">
        <v>18.23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2530</v>
      </c>
      <c r="AL265" s="6">
        <v>2634</v>
      </c>
      <c r="AM265" s="6">
        <v>215.1</v>
      </c>
      <c r="AN265" s="6">
        <v>41454</v>
      </c>
      <c r="AO265" s="6">
        <v>23</v>
      </c>
      <c r="AP265" s="6" t="str" cm="1">
        <f t="array" ref="AP265">_xlfn.IFS(AO265&lt;=15,"&lt;=15",AND(AO265&gt;15,AO265&lt;=20),"15-20",AND(AO265&gt;20,AO265&lt;=25),"20-25",AND(AO265&gt;25,AO265&lt;=30),"25-30",AO265&gt;30,"&gt;30")</f>
        <v>20-25</v>
      </c>
      <c r="AQ265" s="7">
        <v>64.110283981251698</v>
      </c>
      <c r="AR265" s="6">
        <v>6</v>
      </c>
      <c r="AS265" s="6">
        <v>6</v>
      </c>
      <c r="AT265" s="7">
        <v>9.4879032258064502</v>
      </c>
      <c r="AU265" s="7">
        <v>8.4879032258064502</v>
      </c>
      <c r="AV265" s="7">
        <v>5</v>
      </c>
      <c r="AW265" s="7">
        <v>4</v>
      </c>
      <c r="AX265" s="7">
        <v>3.5439516129032298</v>
      </c>
      <c r="AY265" s="7">
        <v>10.223991</v>
      </c>
      <c r="AZ265" s="7">
        <f>AY265</f>
        <v>10.223991</v>
      </c>
      <c r="BA265" s="6" t="str" cm="1">
        <f t="array" ref="BA265">_xlfn.IFS(AZ265&lt;=10,"&lt;=10",AND(AZ265&gt;10,AZ265&lt;=11),"10-11",AND(AZ265&gt;11,AZ265&lt;=12),"11-12",AND(AZ265&gt;12,AZ265&lt;=13),"12-13",AND(AZ265&gt;13,AZ265&lt;=14),"13-14",AND(AZ265&gt;14,AZ265&lt;=15),"14-15")</f>
        <v>10-11</v>
      </c>
      <c r="BB265" s="7">
        <v>10.223991</v>
      </c>
      <c r="BC265" s="7">
        <v>10.644112</v>
      </c>
      <c r="BD265" s="7">
        <v>3.3951612903225801</v>
      </c>
      <c r="BE265" s="7">
        <v>8.9879032258064502</v>
      </c>
      <c r="BF265" s="7">
        <v>1</v>
      </c>
      <c r="BG265" s="6" t="str" cm="1">
        <f t="array" ref="BG265">_xlfn.IFS(BF265&lt;=0.5,"&lt;=0.5",AND(BF265&gt;0.5,BF265&lt;=1),"0.5-1",AND(BF265&gt;1,BF265&lt;=1.5),"1-1.5",AND(BF265&gt;1.5,BF265&lt;=2),"1.5-2",AND(BF265&gt;2,BF265&lt;=2.5),"2-2.5",AND(BF265&gt;2.5,BF265&lt;=3),"2.5-3")</f>
        <v>0.5-1</v>
      </c>
      <c r="BH265" s="8">
        <v>2212</v>
      </c>
      <c r="BI265" s="9">
        <v>248</v>
      </c>
      <c r="BJ265" s="9">
        <v>10.3333333333333</v>
      </c>
      <c r="BK265" s="9">
        <v>10.31</v>
      </c>
      <c r="BL265" s="9">
        <v>247.44</v>
      </c>
      <c r="BM265" s="9">
        <v>4011.6774193548517</v>
      </c>
      <c r="BN265" s="10">
        <f>K265/$BJ265</f>
        <v>15.457741995011661</v>
      </c>
      <c r="BO265" s="10">
        <f>L265/$BJ265</f>
        <v>1.7641935360527863</v>
      </c>
      <c r="BP265" s="10">
        <f>M265/$BJ265</f>
        <v>2.5538710153872084</v>
      </c>
    </row>
    <row r="266" spans="1:68" x14ac:dyDescent="0.25">
      <c r="A266" s="1">
        <v>50698</v>
      </c>
      <c r="B266" s="1">
        <v>273165</v>
      </c>
      <c r="C266" s="1" t="s">
        <v>153</v>
      </c>
      <c r="D266" s="1">
        <v>4693</v>
      </c>
      <c r="E266" s="1" t="s">
        <v>82</v>
      </c>
      <c r="F266" s="1" t="s">
        <v>78</v>
      </c>
      <c r="G266" s="4">
        <v>44181.470833333333</v>
      </c>
      <c r="H266" s="4">
        <v>44190.304166666669</v>
      </c>
      <c r="I266" s="1">
        <v>4</v>
      </c>
      <c r="J266" s="1" t="s">
        <v>70</v>
      </c>
      <c r="K266" s="5">
        <v>177.44999996821099</v>
      </c>
      <c r="L266" s="5">
        <v>13.599999944368999</v>
      </c>
      <c r="M266" s="5">
        <v>26.300000439087601</v>
      </c>
      <c r="N266" s="6">
        <v>177.45</v>
      </c>
      <c r="O266" s="6">
        <v>0</v>
      </c>
      <c r="P266" s="6">
        <v>0</v>
      </c>
      <c r="Q266" s="6">
        <v>0</v>
      </c>
      <c r="R266" s="6">
        <v>26.3</v>
      </c>
      <c r="S266" s="6">
        <v>0</v>
      </c>
      <c r="T266" s="6">
        <v>0</v>
      </c>
      <c r="U266" s="6">
        <v>0</v>
      </c>
      <c r="V266" s="6">
        <v>13.05</v>
      </c>
      <c r="W266" s="6">
        <v>0.55000000000000004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0.45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2664</v>
      </c>
      <c r="AL266" s="6">
        <v>2738</v>
      </c>
      <c r="AM266" s="6">
        <v>32</v>
      </c>
      <c r="AN266" s="6">
        <v>41444</v>
      </c>
      <c r="AO266" s="6">
        <v>25</v>
      </c>
      <c r="AP266" s="6" t="str" cm="1">
        <f t="array" ref="AP266">_xlfn.IFS(AO266&lt;=15,"&lt;=15",AND(AO266&gt;15,AO266&lt;=20),"15-20",AND(AO266&gt;20,AO266&lt;=25),"20-25",AND(AO266&gt;25,AO266&lt;=30),"25-30",AO266&gt;30,"&gt;30")</f>
        <v>20-25</v>
      </c>
      <c r="AQ266" s="7">
        <v>78.704483147879401</v>
      </c>
      <c r="AR266" s="6">
        <v>5</v>
      </c>
      <c r="AS266" s="6">
        <v>5</v>
      </c>
      <c r="AT266" s="7">
        <v>10.8787735849057</v>
      </c>
      <c r="AU266" s="7">
        <v>9.8000000000000007</v>
      </c>
      <c r="AV266" s="7">
        <v>4</v>
      </c>
      <c r="AW266" s="7">
        <v>3</v>
      </c>
      <c r="AX266" s="7">
        <v>1.9962264150943401</v>
      </c>
      <c r="AY266" s="7">
        <v>12.626415</v>
      </c>
      <c r="AZ266" s="7">
        <f>AY266</f>
        <v>12.626415</v>
      </c>
      <c r="BA266" s="6" t="str" cm="1">
        <f t="array" ref="BA266">_xlfn.IFS(AZ266&lt;=10,"&lt;=10",AND(AZ266&gt;10,AZ266&lt;=11),"10-11",AND(AZ266&gt;11,AZ266&lt;=12),"11-12",AND(AZ266&gt;12,AZ266&lt;=13),"12-13",AND(AZ266&gt;13,AZ266&lt;=14),"13-14",AND(AZ266&gt;14,AZ266&lt;=15),"14-15")</f>
        <v>12-13</v>
      </c>
      <c r="BB266" s="7">
        <v>12.566414999999999</v>
      </c>
      <c r="BC266" s="7">
        <v>12.916131999999999</v>
      </c>
      <c r="BD266" s="7">
        <v>1.0566037735849101</v>
      </c>
      <c r="BE266" s="7">
        <v>10.3393867924528</v>
      </c>
      <c r="BF266" s="7">
        <v>1.078773</v>
      </c>
      <c r="BG266" s="6" t="str" cm="1">
        <f t="array" ref="BG266">_xlfn.IFS(BF266&lt;=0.5,"&lt;=0.5",AND(BF266&gt;0.5,BF266&lt;=1),"0.5-1",AND(BF266&gt;1,BF266&lt;=1.5),"1-1.5",AND(BF266&gt;1.5,BF266&lt;=2),"1.5-2",AND(BF266&gt;2,BF266&lt;=2.5),"2-2.5",AND(BF266&gt;2.5,BF266&lt;=3),"2.5-3")</f>
        <v>1-1.5</v>
      </c>
      <c r="BH266" s="8">
        <v>410</v>
      </c>
      <c r="BI266" s="9">
        <v>212</v>
      </c>
      <c r="BJ266" s="9">
        <v>8.8333333333333304</v>
      </c>
      <c r="BK266" s="9">
        <v>8.83</v>
      </c>
      <c r="BL266" s="9">
        <v>211.92</v>
      </c>
      <c r="BM266" s="9">
        <v>4691.7735849056617</v>
      </c>
      <c r="BN266" s="10">
        <f>K266/$BJ266</f>
        <v>20.088679241684268</v>
      </c>
      <c r="BO266" s="10">
        <f>L266/$BJ266</f>
        <v>1.5396226352115854</v>
      </c>
      <c r="BP266" s="10">
        <f>M266/$BJ266</f>
        <v>2.9773585402740692</v>
      </c>
    </row>
    <row r="267" spans="1:68" x14ac:dyDescent="0.25">
      <c r="A267" s="1">
        <v>51128</v>
      </c>
      <c r="B267" s="1">
        <v>281485</v>
      </c>
      <c r="C267" s="1" t="s">
        <v>128</v>
      </c>
      <c r="D267" s="1">
        <v>4692</v>
      </c>
      <c r="E267" s="1" t="s">
        <v>65</v>
      </c>
      <c r="F267" s="1" t="s">
        <v>78</v>
      </c>
      <c r="G267" s="4">
        <v>44254.770833333336</v>
      </c>
      <c r="H267" s="4">
        <v>44265.270833333336</v>
      </c>
      <c r="I267" s="1">
        <v>1</v>
      </c>
      <c r="J267" s="1" t="s">
        <v>70</v>
      </c>
      <c r="K267" s="5">
        <v>170.70999872684499</v>
      </c>
      <c r="L267" s="5">
        <v>16.140000099937101</v>
      </c>
      <c r="M267" s="5">
        <v>33.220000118017197</v>
      </c>
      <c r="N267" s="6">
        <v>0</v>
      </c>
      <c r="O267" s="6">
        <v>17.79</v>
      </c>
      <c r="P267" s="6">
        <v>152.91999999999999</v>
      </c>
      <c r="Q267" s="6">
        <v>0</v>
      </c>
      <c r="R267" s="6">
        <v>0</v>
      </c>
      <c r="S267" s="6">
        <v>3.06</v>
      </c>
      <c r="T267" s="6">
        <v>30.16</v>
      </c>
      <c r="U267" s="6">
        <v>0</v>
      </c>
      <c r="V267" s="6">
        <v>0</v>
      </c>
      <c r="W267" s="6">
        <v>1.07</v>
      </c>
      <c r="X267" s="6">
        <v>15.07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3239</v>
      </c>
      <c r="AL267" s="6">
        <v>3271</v>
      </c>
      <c r="AM267" s="6">
        <v>72</v>
      </c>
      <c r="AN267" s="6">
        <v>41302.1</v>
      </c>
      <c r="AO267" s="6">
        <v>15</v>
      </c>
      <c r="AP267" s="6" t="str" cm="1">
        <f t="array" ref="AP267">_xlfn.IFS(AO267&lt;=15,"&lt;=15",AND(AO267&gt;15,AO267&lt;=20),"15-20",AND(AO267&gt;20,AO267&lt;=25),"20-25",AND(AO267&gt;25,AO267&lt;=30),"25-30",AO267&gt;30,"&gt;30")</f>
        <v>&lt;=15</v>
      </c>
      <c r="AQ267" s="7">
        <v>64.209761226427901</v>
      </c>
      <c r="AR267" s="6">
        <v>5</v>
      </c>
      <c r="AS267" s="6">
        <v>5</v>
      </c>
      <c r="AT267" s="7">
        <v>8.3603174603174608</v>
      </c>
      <c r="AU267" s="7">
        <v>7.3603174603174599</v>
      </c>
      <c r="AV267" s="7">
        <v>3</v>
      </c>
      <c r="AW267" s="7">
        <v>3</v>
      </c>
      <c r="AX267" s="7">
        <v>1.2492063492063501</v>
      </c>
      <c r="AY267" s="7">
        <v>12.855912</v>
      </c>
      <c r="AZ267" s="7">
        <f>AY267</f>
        <v>12.855912</v>
      </c>
      <c r="BA267" s="6" t="str" cm="1">
        <f t="array" ref="BA267">_xlfn.IFS(AZ267&lt;=10,"&lt;=10",AND(AZ267&gt;10,AZ267&lt;=11),"10-11",AND(AZ267&gt;11,AZ267&lt;=12),"11-12",AND(AZ267&gt;12,AZ267&lt;=13),"12-13",AND(AZ267&gt;13,AZ267&lt;=14),"13-14",AND(AZ267&gt;14,AZ267&lt;=15),"14-15")</f>
        <v>12-13</v>
      </c>
      <c r="BB267" s="7">
        <v>12.855912</v>
      </c>
      <c r="BC267" s="7">
        <v>12.982419999999999</v>
      </c>
      <c r="BD267" s="7">
        <v>1.3158730158730201</v>
      </c>
      <c r="BE267" s="7">
        <v>7.8603174603174599</v>
      </c>
      <c r="BF267" s="7">
        <v>1</v>
      </c>
      <c r="BG267" s="6" t="str" cm="1">
        <f t="array" ref="BG267">_xlfn.IFS(BF267&lt;=0.5,"&lt;=0.5",AND(BF267&gt;0.5,BF267&lt;=1),"0.5-1",AND(BF267&gt;1,BF267&lt;=1.5),"1-1.5",AND(BF267&gt;1.5,BF267&lt;=2),"1.5-2",AND(BF267&gt;2,BF267&lt;=2.5),"2-2.5",AND(BF267&gt;2.5,BF267&lt;=3),"2.5-3")</f>
        <v>0.5-1</v>
      </c>
      <c r="BH267" s="8">
        <v>925</v>
      </c>
      <c r="BI267" s="9">
        <v>252</v>
      </c>
      <c r="BJ267" s="9">
        <v>10.5</v>
      </c>
      <c r="BK267" s="9">
        <v>10.5</v>
      </c>
      <c r="BL267" s="9">
        <v>252</v>
      </c>
      <c r="BM267" s="9">
        <v>3933.5333333333333</v>
      </c>
      <c r="BN267" s="10">
        <f>K267/$BJ267</f>
        <v>16.25809511684238</v>
      </c>
      <c r="BO267" s="10">
        <f>L267/$BJ267</f>
        <v>1.5371428666606763</v>
      </c>
      <c r="BP267" s="10">
        <f>M267/$BJ267</f>
        <v>3.163809535049257</v>
      </c>
    </row>
    <row r="268" spans="1:68" x14ac:dyDescent="0.25">
      <c r="A268" s="1">
        <v>47006</v>
      </c>
      <c r="B268" s="1">
        <v>266587</v>
      </c>
      <c r="C268" s="1" t="s">
        <v>144</v>
      </c>
      <c r="D268" s="1">
        <v>4689</v>
      </c>
      <c r="E268" s="1" t="s">
        <v>78</v>
      </c>
      <c r="F268" s="1" t="s">
        <v>104</v>
      </c>
      <c r="G268" s="4">
        <v>43205.645833333336</v>
      </c>
      <c r="H268" s="4">
        <v>43215.791666666664</v>
      </c>
      <c r="I268" s="1">
        <v>2</v>
      </c>
      <c r="J268" s="1" t="s">
        <v>70</v>
      </c>
      <c r="K268" s="5">
        <v>175.76000173886601</v>
      </c>
      <c r="L268" s="5">
        <v>10.150000008444</v>
      </c>
      <c r="M268" s="5">
        <v>32.749999731779099</v>
      </c>
      <c r="N268" s="6">
        <v>175.76</v>
      </c>
      <c r="O268" s="6">
        <v>0</v>
      </c>
      <c r="P268" s="6">
        <v>0</v>
      </c>
      <c r="Q268" s="6">
        <v>0</v>
      </c>
      <c r="R268" s="6">
        <v>32.75</v>
      </c>
      <c r="S268" s="6">
        <v>0</v>
      </c>
      <c r="T268" s="6">
        <v>0</v>
      </c>
      <c r="U268" s="6">
        <v>0</v>
      </c>
      <c r="V268" s="6">
        <v>9.9</v>
      </c>
      <c r="W268" s="6">
        <v>0.25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2890</v>
      </c>
      <c r="AL268" s="6">
        <v>2895</v>
      </c>
      <c r="AM268" s="6">
        <v>0</v>
      </c>
      <c r="AN268" s="6">
        <v>41263</v>
      </c>
      <c r="AO268" s="6">
        <v>29</v>
      </c>
      <c r="AP268" s="6" t="str" cm="1">
        <f t="array" ref="AP268">_xlfn.IFS(AO268&lt;=15,"&lt;=15",AND(AO268&gt;15,AO268&lt;=20),"15-20",AND(AO268&gt;20,AO268&lt;=25),"20-25",AND(AO268&gt;25,AO268&lt;=30),"25-30",AO268&gt;30,"&gt;30")</f>
        <v>25-30</v>
      </c>
      <c r="AQ268" s="7">
        <v>63.713044696651302</v>
      </c>
      <c r="AR268" s="6">
        <v>3</v>
      </c>
      <c r="AS268" s="6">
        <v>3</v>
      </c>
      <c r="AT268" s="7">
        <v>10.3526639344262</v>
      </c>
      <c r="AU268" s="7">
        <v>10.25</v>
      </c>
      <c r="AV268" s="7">
        <v>2</v>
      </c>
      <c r="AW268" s="7">
        <v>0</v>
      </c>
      <c r="AX268" s="7">
        <v>0.83647540983606605</v>
      </c>
      <c r="AY268" s="7">
        <v>11.773892999999999</v>
      </c>
      <c r="AZ268" s="7">
        <f>AY268</f>
        <v>11.773892999999999</v>
      </c>
      <c r="BA268" s="6" t="str" cm="1">
        <f t="array" ref="BA268">_xlfn.IFS(AZ268&lt;=10,"&lt;=10",AND(AZ268&gt;10,AZ268&lt;=11),"10-11",AND(AZ268&gt;11,AZ268&lt;=12),"11-12",AND(AZ268&gt;12,AZ268&lt;=13),"12-13",AND(AZ268&gt;13,AZ268&lt;=14),"13-14",AND(AZ268&gt;14,AZ268&lt;=15),"14-15")</f>
        <v>11-12</v>
      </c>
      <c r="BB268" s="7">
        <v>11.821024</v>
      </c>
      <c r="BC268" s="7">
        <v>11.840491</v>
      </c>
      <c r="BD268" s="7">
        <v>0.21926229508196701</v>
      </c>
      <c r="BE268" s="7">
        <v>10.301065573770501</v>
      </c>
      <c r="BF268" s="7">
        <v>0.102663</v>
      </c>
      <c r="BG268" s="6" t="str" cm="1">
        <f t="array" ref="BG268">_xlfn.IFS(BF268&lt;=0.5,"&lt;=0.5",AND(BF268&gt;0.5,BF268&lt;=1),"0.5-1",AND(BF268&gt;1,BF268&lt;=1.5),"1-1.5",AND(BF268&gt;1.5,BF268&lt;=2),"1.5-2",AND(BF268&gt;2,BF268&lt;=2.5),"2-2.5",AND(BF268&gt;2.5,BF268&lt;=3),"2.5-3")</f>
        <v>&lt;=0.5</v>
      </c>
      <c r="BH268" s="8">
        <v>0</v>
      </c>
      <c r="BI268" s="9">
        <v>244</v>
      </c>
      <c r="BJ268" s="9">
        <v>10.1666666666667</v>
      </c>
      <c r="BK268" s="9">
        <v>10.15</v>
      </c>
      <c r="BL268" s="9">
        <v>243.6</v>
      </c>
      <c r="BM268" s="9">
        <v>4058.6557377049048</v>
      </c>
      <c r="BN268" s="10">
        <f>K268/$BJ268</f>
        <v>17.287869023494959</v>
      </c>
      <c r="BO268" s="10">
        <f>L268/$BJ268</f>
        <v>0.99836065656825901</v>
      </c>
      <c r="BP268" s="10">
        <f>M268/$BJ268</f>
        <v>3.2213114490274419</v>
      </c>
    </row>
    <row r="269" spans="1:68" x14ac:dyDescent="0.25">
      <c r="A269" s="1">
        <v>47375</v>
      </c>
      <c r="B269" s="1">
        <v>266801</v>
      </c>
      <c r="C269" s="1" t="s">
        <v>163</v>
      </c>
      <c r="D269" s="1">
        <v>4694</v>
      </c>
      <c r="E269" s="1" t="s">
        <v>83</v>
      </c>
      <c r="F269" s="1" t="s">
        <v>78</v>
      </c>
      <c r="G269" s="4">
        <v>43600.333333333336</v>
      </c>
      <c r="H269" s="4">
        <v>43610.770833333336</v>
      </c>
      <c r="I269" s="1">
        <v>2</v>
      </c>
      <c r="J269" s="1" t="s">
        <v>70</v>
      </c>
      <c r="K269" s="5">
        <v>197.76000142097499</v>
      </c>
      <c r="L269" s="5">
        <v>9.3999999538064003</v>
      </c>
      <c r="M269" s="5">
        <v>22.496666769186699</v>
      </c>
      <c r="N269" s="6">
        <v>197.76</v>
      </c>
      <c r="O269" s="6">
        <v>0</v>
      </c>
      <c r="P269" s="6">
        <v>0</v>
      </c>
      <c r="Q269" s="6">
        <v>0</v>
      </c>
      <c r="R269" s="6">
        <v>20.149999999999999</v>
      </c>
      <c r="S269" s="6">
        <v>2.42</v>
      </c>
      <c r="T269" s="6">
        <v>0</v>
      </c>
      <c r="U269" s="6">
        <v>0</v>
      </c>
      <c r="V269" s="6">
        <v>9.4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6244</v>
      </c>
      <c r="AL269" s="6">
        <v>6270</v>
      </c>
      <c r="AM269" s="6">
        <v>16</v>
      </c>
      <c r="AN269" s="6">
        <v>41253</v>
      </c>
      <c r="AO269" s="6">
        <v>31</v>
      </c>
      <c r="AP269" s="6" t="str" cm="1">
        <f t="array" ref="AP269">_xlfn.IFS(AO269&lt;=15,"&lt;=15",AND(AO269&gt;15,AO269&lt;=20),"15-20",AND(AO269&gt;20,AO269&lt;=25),"20-25",AND(AO269&gt;25,AO269&lt;=30),"25-30",AO269&gt;30,"&gt;30")</f>
        <v>&gt;30</v>
      </c>
      <c r="AQ269" s="7">
        <v>63.996717948717901</v>
      </c>
      <c r="AR269" s="6">
        <v>4</v>
      </c>
      <c r="AS269" s="6">
        <v>4</v>
      </c>
      <c r="AT269" s="7">
        <v>10.199999999999999</v>
      </c>
      <c r="AU269" s="7">
        <v>8.3872</v>
      </c>
      <c r="AV269" s="7">
        <v>2</v>
      </c>
      <c r="AW269" s="7">
        <v>1</v>
      </c>
      <c r="AX269" s="7">
        <v>0.70920000000000005</v>
      </c>
      <c r="AY269" s="7">
        <v>12.771599999999999</v>
      </c>
      <c r="AZ269" s="7">
        <f>AY269</f>
        <v>12.771599999999999</v>
      </c>
      <c r="BA269" s="6" t="str" cm="1">
        <f t="array" ref="BA269">_xlfn.IFS(AZ269&lt;=10,"&lt;=10",AND(AZ269&gt;10,AZ269&lt;=11),"10-11",AND(AZ269&gt;11,AZ269&lt;=12),"11-12",AND(AZ269&gt;12,AZ269&lt;=13),"12-13",AND(AZ269&gt;13,AZ269&lt;=14),"13-14",AND(AZ269&gt;14,AZ269&lt;=15),"14-15")</f>
        <v>12-13</v>
      </c>
      <c r="BB269" s="7">
        <v>12.696719999999999</v>
      </c>
      <c r="BC269" s="7">
        <v>12.728199999999999</v>
      </c>
      <c r="BD269" s="7">
        <v>0.4012</v>
      </c>
      <c r="BE269" s="7">
        <v>9.2935999999999996</v>
      </c>
      <c r="BF269" s="7">
        <v>1.8128</v>
      </c>
      <c r="BG269" s="6" t="str" cm="1">
        <f t="array" ref="BG269">_xlfn.IFS(BF269&lt;=0.5,"&lt;=0.5",AND(BF269&gt;0.5,BF269&lt;=1),"0.5-1",AND(BF269&gt;1,BF269&lt;=1.5),"1-1.5",AND(BF269&gt;1.5,BF269&lt;=2),"1.5-2",AND(BF269&gt;2,BF269&lt;=2.5),"2-2.5",AND(BF269&gt;2.5,BF269&lt;=3),"2.5-3")</f>
        <v>1.5-2</v>
      </c>
      <c r="BH269" s="8">
        <v>189</v>
      </c>
      <c r="BI269" s="9">
        <v>250</v>
      </c>
      <c r="BJ269" s="9">
        <v>10.4166666666667</v>
      </c>
      <c r="BK269" s="9">
        <v>10.44</v>
      </c>
      <c r="BL269" s="9">
        <v>250.56</v>
      </c>
      <c r="BM269" s="9">
        <v>3960.2879999999873</v>
      </c>
      <c r="BN269" s="10">
        <f>K269/$BJ269</f>
        <v>18.984960136413537</v>
      </c>
      <c r="BO269" s="10">
        <f>L269/$BJ269</f>
        <v>0.90239999556541151</v>
      </c>
      <c r="BP269" s="10">
        <f>M269/$BJ269</f>
        <v>2.1596800098419164</v>
      </c>
    </row>
    <row r="270" spans="1:68" x14ac:dyDescent="0.25">
      <c r="A270" s="1">
        <v>47005</v>
      </c>
      <c r="B270" s="1">
        <v>266585</v>
      </c>
      <c r="C270" s="1" t="s">
        <v>144</v>
      </c>
      <c r="D270" s="1">
        <v>4689</v>
      </c>
      <c r="E270" s="1" t="s">
        <v>127</v>
      </c>
      <c r="F270" s="1" t="s">
        <v>78</v>
      </c>
      <c r="G270" s="4">
        <v>43154.612500000003</v>
      </c>
      <c r="H270" s="4">
        <v>43164.645833333336</v>
      </c>
      <c r="I270" s="1">
        <v>1</v>
      </c>
      <c r="J270" s="1" t="s">
        <v>70</v>
      </c>
      <c r="K270" s="5">
        <v>159.830000599225</v>
      </c>
      <c r="L270" s="5">
        <v>14.679999823371601</v>
      </c>
      <c r="M270" s="5">
        <v>28.920000026623399</v>
      </c>
      <c r="N270" s="6">
        <v>159.83000000000001</v>
      </c>
      <c r="O270" s="6">
        <v>0</v>
      </c>
      <c r="P270" s="6">
        <v>0</v>
      </c>
      <c r="Q270" s="6">
        <v>0</v>
      </c>
      <c r="R270" s="6">
        <v>28.92</v>
      </c>
      <c r="S270" s="6">
        <v>0</v>
      </c>
      <c r="T270" s="6">
        <v>0</v>
      </c>
      <c r="U270" s="6">
        <v>0</v>
      </c>
      <c r="V270" s="6">
        <v>14.22</v>
      </c>
      <c r="W270" s="6">
        <v>0.46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3098</v>
      </c>
      <c r="AL270" s="6">
        <v>3130</v>
      </c>
      <c r="AM270" s="6">
        <v>0</v>
      </c>
      <c r="AN270" s="6">
        <v>41188</v>
      </c>
      <c r="AO270" s="6">
        <v>26</v>
      </c>
      <c r="AP270" s="6" t="str" cm="1">
        <f t="array" ref="AP270">_xlfn.IFS(AO270&lt;=15,"&lt;=15",AND(AO270&gt;15,AO270&lt;=20),"15-20",AND(AO270&gt;20,AO270&lt;=25),"20-25",AND(AO270&gt;25,AO270&lt;=30),"25-30",AO270&gt;30,"&gt;30")</f>
        <v>25-30</v>
      </c>
      <c r="AQ270" s="7">
        <v>64.027875305883597</v>
      </c>
      <c r="AR270" s="6">
        <v>3</v>
      </c>
      <c r="AS270" s="6">
        <v>3</v>
      </c>
      <c r="AT270" s="7">
        <v>9.2639004149377602</v>
      </c>
      <c r="AU270" s="7">
        <v>8.2917012448132805</v>
      </c>
      <c r="AV270" s="7">
        <v>2</v>
      </c>
      <c r="AW270" s="7">
        <v>0</v>
      </c>
      <c r="AX270" s="7">
        <v>0.73858921161825697</v>
      </c>
      <c r="AY270" s="7" t="s">
        <v>67</v>
      </c>
      <c r="AZ270" s="7">
        <f>AL270/BI270</f>
        <v>12.987551867219917</v>
      </c>
      <c r="BA270" s="6" t="str" cm="1">
        <f t="array" ref="BA270">_xlfn.IFS(AZ270&lt;=10,"&lt;=10",AND(AZ270&gt;10,AZ270&lt;=11),"10-11",AND(AZ270&gt;11,AZ270&lt;=12),"11-12",AND(AZ270&gt;12,AZ270&lt;=13),"12-13",AND(AZ270&gt;13,AZ270&lt;=14),"13-14",AND(AZ270&gt;14,AZ270&lt;=15),"14-15")</f>
        <v>12-13</v>
      </c>
      <c r="BB270" s="7">
        <v>12.866472999999999</v>
      </c>
      <c r="BC270" s="7">
        <v>12.997427</v>
      </c>
      <c r="BD270" s="7">
        <v>0</v>
      </c>
      <c r="BE270" s="7">
        <v>8.7778008298755203</v>
      </c>
      <c r="BF270" s="7">
        <v>0.97219900000000004</v>
      </c>
      <c r="BG270" s="6" t="str" cm="1">
        <f t="array" ref="BG270">_xlfn.IFS(BF270&lt;=0.5,"&lt;=0.5",AND(BF270&gt;0.5,BF270&lt;=1),"0.5-1",AND(BF270&gt;1,BF270&lt;=1.5),"1-1.5",AND(BF270&gt;1.5,BF270&lt;=2),"1.5-2",AND(BF270&gt;2,BF270&lt;=2.5),"2-2.5",AND(BF270&gt;2.5,BF270&lt;=3),"2.5-3")</f>
        <v>0.5-1</v>
      </c>
      <c r="BH270" s="8">
        <v>0</v>
      </c>
      <c r="BI270" s="9">
        <v>241</v>
      </c>
      <c r="BJ270" s="9">
        <v>10.0416666666667</v>
      </c>
      <c r="BK270" s="9">
        <v>10.029999999999999</v>
      </c>
      <c r="BL270" s="9">
        <v>240.72</v>
      </c>
      <c r="BM270" s="9">
        <v>4101.7095435684514</v>
      </c>
      <c r="BN270" s="10">
        <f>K270/$BJ270</f>
        <v>15.916680557599118</v>
      </c>
      <c r="BO270" s="10">
        <f>L270/$BJ270</f>
        <v>1.4619086961033911</v>
      </c>
      <c r="BP270" s="10">
        <f>M270/$BJ270</f>
        <v>2.8800000026512831</v>
      </c>
    </row>
    <row r="271" spans="1:68" x14ac:dyDescent="0.25">
      <c r="A271" s="1">
        <v>51031</v>
      </c>
      <c r="B271" s="1">
        <v>274214</v>
      </c>
      <c r="C271" s="1" t="s">
        <v>153</v>
      </c>
      <c r="D271" s="1">
        <v>4693</v>
      </c>
      <c r="E271" s="1" t="s">
        <v>65</v>
      </c>
      <c r="F271" s="1" t="s">
        <v>87</v>
      </c>
      <c r="G271" s="4">
        <v>44213.458333333336</v>
      </c>
      <c r="H271" s="4">
        <v>44221.75</v>
      </c>
      <c r="I271" s="1">
        <v>1</v>
      </c>
      <c r="J271" s="1" t="s">
        <v>70</v>
      </c>
      <c r="K271" s="5">
        <v>165.08000214894599</v>
      </c>
      <c r="L271" s="5">
        <v>20.700000286102298</v>
      </c>
      <c r="M271" s="5">
        <v>26.460000018278802</v>
      </c>
      <c r="N271" s="6">
        <v>165.08</v>
      </c>
      <c r="O271" s="6">
        <v>0</v>
      </c>
      <c r="P271" s="6">
        <v>0</v>
      </c>
      <c r="Q271" s="6">
        <v>0</v>
      </c>
      <c r="R271" s="6">
        <v>26.46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2.17</v>
      </c>
      <c r="AA271" s="6">
        <v>18.53</v>
      </c>
      <c r="AB271" s="6">
        <v>0</v>
      </c>
      <c r="AC271" s="6">
        <v>0</v>
      </c>
      <c r="AD271" s="6">
        <v>0.65</v>
      </c>
      <c r="AE271" s="6">
        <v>0.4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2376</v>
      </c>
      <c r="AL271" s="6">
        <v>2422</v>
      </c>
      <c r="AM271" s="6">
        <v>94</v>
      </c>
      <c r="AN271" s="6">
        <v>41149</v>
      </c>
      <c r="AO271" s="6">
        <v>19</v>
      </c>
      <c r="AP271" s="6" t="str" cm="1">
        <f t="array" ref="AP271">_xlfn.IFS(AO271&lt;=15,"&lt;=15",AND(AO271&gt;15,AO271&lt;=20),"15-20",AND(AO271&gt;20,AO271&lt;=25),"20-25",AND(AO271&gt;25,AO271&lt;=30),"25-30",AO271&gt;30,"&gt;30")</f>
        <v>15-20</v>
      </c>
      <c r="AQ271" s="7">
        <v>78.1051410900657</v>
      </c>
      <c r="AR271" s="6">
        <v>6</v>
      </c>
      <c r="AS271" s="6">
        <v>6</v>
      </c>
      <c r="AT271" s="7">
        <v>7.3753768844221099</v>
      </c>
      <c r="AU271" s="7">
        <v>5.8055276381909504</v>
      </c>
      <c r="AV271" s="7">
        <v>4</v>
      </c>
      <c r="AW271" s="7">
        <v>3</v>
      </c>
      <c r="AX271" s="7">
        <v>2.4577889447236201</v>
      </c>
      <c r="AY271" s="7">
        <v>12.208743</v>
      </c>
      <c r="AZ271" s="7">
        <f>AY271</f>
        <v>12.208743</v>
      </c>
      <c r="BA271" s="6" t="str" cm="1">
        <f t="array" ref="BA271">_xlfn.IFS(AZ271&lt;=10,"&lt;=10",AND(AZ271&gt;10,AZ271&lt;=11),"10-11",AND(AZ271&gt;11,AZ271&lt;=12),"11-12",AND(AZ271&gt;12,AZ271&lt;=13),"12-13",AND(AZ271&gt;13,AZ271&lt;=14),"13-14",AND(AZ271&gt;14,AZ271&lt;=15),"14-15")</f>
        <v>12-13</v>
      </c>
      <c r="BB271" s="7">
        <v>12.200703000000001</v>
      </c>
      <c r="BC271" s="7">
        <v>12.436783</v>
      </c>
      <c r="BD271" s="7">
        <v>3.1658291457286398</v>
      </c>
      <c r="BE271" s="7">
        <v>6.5904522613065302</v>
      </c>
      <c r="BF271" s="7">
        <v>1.569849</v>
      </c>
      <c r="BG271" s="6" t="str" cm="1">
        <f t="array" ref="BG271">_xlfn.IFS(BF271&lt;=0.5,"&lt;=0.5",AND(BF271&gt;0.5,BF271&lt;=1),"0.5-1",AND(BF271&gt;1,BF271&lt;=1.5),"1-1.5",AND(BF271&gt;1.5,BF271&lt;=2),"1.5-2",AND(BF271&gt;2,BF271&lt;=2.5),"2-2.5",AND(BF271&gt;2.5,BF271&lt;=3),"2.5-3")</f>
        <v>1.5-2</v>
      </c>
      <c r="BH271" s="8">
        <v>977</v>
      </c>
      <c r="BI271" s="9">
        <v>199</v>
      </c>
      <c r="BJ271" s="9">
        <v>8.2916666666666696</v>
      </c>
      <c r="BK271" s="9">
        <v>8.7799999999999994</v>
      </c>
      <c r="BL271" s="9">
        <v>210.72</v>
      </c>
      <c r="BM271" s="9">
        <v>4962.6934673366814</v>
      </c>
      <c r="BN271" s="10">
        <f>K271/$BJ271</f>
        <v>19.909145987812575</v>
      </c>
      <c r="BO271" s="10">
        <f>L271/$BJ271</f>
        <v>2.4964824465651003</v>
      </c>
      <c r="BP271" s="10">
        <f>M271/$BJ271</f>
        <v>3.1911557810989497</v>
      </c>
    </row>
    <row r="272" spans="1:68" x14ac:dyDescent="0.25">
      <c r="A272" s="1">
        <v>45210</v>
      </c>
      <c r="B272" s="1">
        <v>262284</v>
      </c>
      <c r="C272" s="1" t="s">
        <v>99</v>
      </c>
      <c r="D272" s="1">
        <v>4687</v>
      </c>
      <c r="E272" s="1" t="s">
        <v>75</v>
      </c>
      <c r="F272" s="1" t="s">
        <v>81</v>
      </c>
      <c r="G272" s="4">
        <v>43330.375</v>
      </c>
      <c r="H272" s="4">
        <v>43340.525000000001</v>
      </c>
      <c r="I272" s="1">
        <v>3</v>
      </c>
      <c r="J272" s="1" t="s">
        <v>66</v>
      </c>
      <c r="K272" s="5">
        <v>206.90999865531899</v>
      </c>
      <c r="L272" s="5">
        <v>21.589999739080699</v>
      </c>
      <c r="M272" s="5">
        <v>26.100000351667401</v>
      </c>
      <c r="N272" s="6">
        <v>206.91</v>
      </c>
      <c r="O272" s="6">
        <v>0</v>
      </c>
      <c r="P272" s="6">
        <v>0</v>
      </c>
      <c r="Q272" s="6">
        <v>0</v>
      </c>
      <c r="R272" s="6">
        <v>26</v>
      </c>
      <c r="S272" s="6">
        <v>0.1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21.29</v>
      </c>
      <c r="AA272" s="6">
        <v>0.3</v>
      </c>
      <c r="AB272" s="6">
        <v>0</v>
      </c>
      <c r="AC272" s="6">
        <v>0</v>
      </c>
      <c r="AD272" s="6">
        <v>0</v>
      </c>
      <c r="AE272" s="6">
        <v>0.6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3185</v>
      </c>
      <c r="AL272" s="6">
        <v>3051</v>
      </c>
      <c r="AM272" s="6">
        <v>76</v>
      </c>
      <c r="AN272" s="6">
        <v>41117</v>
      </c>
      <c r="AO272" s="6">
        <v>29</v>
      </c>
      <c r="AP272" s="6" t="str" cm="1">
        <f t="array" ref="AP272">_xlfn.IFS(AO272&lt;=15,"&lt;=15",AND(AO272&gt;15,AO272&lt;=20),"15-20",AND(AO272&gt;20,AO272&lt;=25),"20-25",AND(AO272&gt;25,AO272&lt;=30),"25-30",AO272&gt;30,"&gt;30")</f>
        <v>25-30</v>
      </c>
      <c r="AQ272" s="7">
        <v>70.320354542576794</v>
      </c>
      <c r="AR272" s="6">
        <v>5</v>
      </c>
      <c r="AS272" s="6">
        <v>5</v>
      </c>
      <c r="AT272" s="7">
        <v>7.8388888888888903</v>
      </c>
      <c r="AU272" s="7">
        <v>5.4395061728395104</v>
      </c>
      <c r="AV272" s="7">
        <v>4</v>
      </c>
      <c r="AW272" s="7">
        <v>3</v>
      </c>
      <c r="AX272" s="7">
        <v>1.3370370370370399</v>
      </c>
      <c r="AY272" s="7">
        <v>13.076665999999999</v>
      </c>
      <c r="AZ272" s="7">
        <f>AY272</f>
        <v>13.076665999999999</v>
      </c>
      <c r="BA272" s="6" t="str" cm="1">
        <f t="array" ref="BA272">_xlfn.IFS(AZ272&lt;=10,"&lt;=10",AND(AZ272&gt;10,AZ272&lt;=11),"10-11",AND(AZ272&gt;11,AZ272&lt;=12),"11-12",AND(AZ272&gt;12,AZ272&lt;=13),"12-13",AND(AZ272&gt;13,AZ272&lt;=14),"13-14",AND(AZ272&gt;14,AZ272&lt;=15),"14-15")</f>
        <v>13-14</v>
      </c>
      <c r="BB272" s="7">
        <v>13.076665999999999</v>
      </c>
      <c r="BC272" s="7">
        <v>12.52679</v>
      </c>
      <c r="BD272" s="7">
        <v>1.4123456790123501</v>
      </c>
      <c r="BE272" s="7">
        <v>6.6441975308641998</v>
      </c>
      <c r="BF272" s="7">
        <v>2.3993820000000001</v>
      </c>
      <c r="BG272" s="6" t="str" cm="1">
        <f t="array" ref="BG272">_xlfn.IFS(BF272&lt;=0.5,"&lt;=0.5",AND(BF272&gt;0.5,BF272&lt;=1),"0.5-1",AND(BF272&gt;1,BF272&lt;=1.5),"1-1.5",AND(BF272&gt;1.5,BF272&lt;=2),"1.5-2",AND(BF272&gt;2,BF272&lt;=2.5),"2-2.5",AND(BF272&gt;2.5,BF272&lt;=3),"2.5-3")</f>
        <v>2-2.5</v>
      </c>
      <c r="BH272" s="8">
        <v>932</v>
      </c>
      <c r="BI272" s="9">
        <v>243</v>
      </c>
      <c r="BJ272" s="9">
        <v>10.125</v>
      </c>
      <c r="BK272" s="9">
        <v>10.91</v>
      </c>
      <c r="BL272" s="9">
        <v>261.83999999999997</v>
      </c>
      <c r="BM272" s="9">
        <v>4060.9382716049381</v>
      </c>
      <c r="BN272" s="10">
        <f>K272/$BJ272</f>
        <v>20.435555422747555</v>
      </c>
      <c r="BO272" s="10">
        <f>L272/$BJ272</f>
        <v>2.1323456532425382</v>
      </c>
      <c r="BP272" s="10">
        <f>M272/$BJ272</f>
        <v>2.5777778125103605</v>
      </c>
    </row>
    <row r="273" spans="1:68" x14ac:dyDescent="0.25">
      <c r="A273" s="1">
        <v>50342</v>
      </c>
      <c r="B273" s="1">
        <v>272864</v>
      </c>
      <c r="C273" s="1" t="s">
        <v>128</v>
      </c>
      <c r="D273" s="1">
        <v>4692</v>
      </c>
      <c r="E273" s="1" t="s">
        <v>86</v>
      </c>
      <c r="F273" s="1" t="s">
        <v>71</v>
      </c>
      <c r="G273" s="4">
        <v>44105.729166666664</v>
      </c>
      <c r="H273" s="4">
        <v>44114.083333333336</v>
      </c>
      <c r="I273" s="1">
        <v>4</v>
      </c>
      <c r="J273" s="1" t="s">
        <v>66</v>
      </c>
      <c r="K273" s="5">
        <v>166.059999545415</v>
      </c>
      <c r="L273" s="5">
        <v>22.819999913374598</v>
      </c>
      <c r="M273" s="5">
        <v>32.369999895493201</v>
      </c>
      <c r="N273" s="6">
        <v>0</v>
      </c>
      <c r="O273" s="6">
        <v>0</v>
      </c>
      <c r="P273" s="6">
        <v>166.06</v>
      </c>
      <c r="Q273" s="6">
        <v>0</v>
      </c>
      <c r="R273" s="6">
        <v>0</v>
      </c>
      <c r="S273" s="6">
        <v>0</v>
      </c>
      <c r="T273" s="6">
        <v>32.369999999999997</v>
      </c>
      <c r="U273" s="6">
        <v>0</v>
      </c>
      <c r="V273" s="6">
        <v>0</v>
      </c>
      <c r="W273" s="6">
        <v>0</v>
      </c>
      <c r="X273" s="6">
        <v>20.82</v>
      </c>
      <c r="Y273" s="6">
        <v>0</v>
      </c>
      <c r="Z273" s="6">
        <v>0</v>
      </c>
      <c r="AA273" s="6">
        <v>0</v>
      </c>
      <c r="AB273" s="6">
        <v>2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2552</v>
      </c>
      <c r="AL273" s="6">
        <v>2496</v>
      </c>
      <c r="AM273" s="6">
        <v>51</v>
      </c>
      <c r="AN273" s="6">
        <v>41021</v>
      </c>
      <c r="AO273" s="6">
        <v>16</v>
      </c>
      <c r="AP273" s="6" t="str" cm="1">
        <f t="array" ref="AP273">_xlfn.IFS(AO273&lt;=15,"&lt;=15",AND(AO273&gt;15,AO273&lt;=20),"15-20",AND(AO273&gt;20,AO273&lt;=25),"20-25",AND(AO273&gt;25,AO273&lt;=30),"25-30",AO273&gt;30,"&gt;30")</f>
        <v>15-20</v>
      </c>
      <c r="AQ273" s="7">
        <v>78.376833779818895</v>
      </c>
      <c r="AR273" s="6">
        <v>5</v>
      </c>
      <c r="AS273" s="6">
        <v>5</v>
      </c>
      <c r="AT273" s="7">
        <v>8.0318407960198996</v>
      </c>
      <c r="AU273" s="7">
        <v>7.5920398009950203</v>
      </c>
      <c r="AV273" s="7">
        <v>4</v>
      </c>
      <c r="AW273" s="7">
        <v>4</v>
      </c>
      <c r="AX273" s="7">
        <v>2.20099502487562</v>
      </c>
      <c r="AY273" s="7">
        <v>12.725671</v>
      </c>
      <c r="AZ273" s="7">
        <f>AY273</f>
        <v>12.725671</v>
      </c>
      <c r="BA273" s="6" t="str" cm="1">
        <f t="array" ref="BA273">_xlfn.IFS(AZ273&lt;=10,"&lt;=10",AND(AZ273&gt;10,AZ273&lt;=11),"10-11",AND(AZ273&gt;11,AZ273&lt;=12),"11-12",AND(AZ273&gt;12,AZ273&lt;=13),"12-13",AND(AZ273&gt;13,AZ273&lt;=14),"13-14",AND(AZ273&gt;14,AZ273&lt;=15),"14-15")</f>
        <v>12-13</v>
      </c>
      <c r="BB273" s="7">
        <v>12.725671</v>
      </c>
      <c r="BC273" s="7">
        <v>12.447362999999999</v>
      </c>
      <c r="BD273" s="7">
        <v>2.20099502487562</v>
      </c>
      <c r="BE273" s="7">
        <v>7.8119402985074604</v>
      </c>
      <c r="BF273" s="7">
        <v>0.43980000000000002</v>
      </c>
      <c r="BG273" s="6" t="str" cm="1">
        <f t="array" ref="BG273">_xlfn.IFS(BF273&lt;=0.5,"&lt;=0.5",AND(BF273&gt;0.5,BF273&lt;=1),"0.5-1",AND(BF273&gt;1,BF273&lt;=1.5),"1-1.5",AND(BF273&gt;1.5,BF273&lt;=2),"1.5-2",AND(BF273&gt;2,BF273&lt;=2.5),"2-2.5",AND(BF273&gt;2.5,BF273&lt;=3),"2.5-3")</f>
        <v>&lt;=0.5</v>
      </c>
      <c r="BH273" s="8">
        <v>621</v>
      </c>
      <c r="BI273" s="9">
        <v>201</v>
      </c>
      <c r="BJ273" s="9">
        <v>8.375</v>
      </c>
      <c r="BK273" s="9">
        <v>8.35</v>
      </c>
      <c r="BL273" s="9">
        <v>200.4</v>
      </c>
      <c r="BM273" s="9">
        <v>4898.0298507462685</v>
      </c>
      <c r="BN273" s="10">
        <f>K273/$BJ273</f>
        <v>19.828059647213731</v>
      </c>
      <c r="BO273" s="10">
        <f>L273/$BJ273</f>
        <v>2.7247761090596536</v>
      </c>
      <c r="BP273" s="10">
        <f>M273/$BJ273</f>
        <v>3.8650746143872481</v>
      </c>
    </row>
    <row r="274" spans="1:68" x14ac:dyDescent="0.25">
      <c r="A274" s="1">
        <v>45134</v>
      </c>
      <c r="B274" s="1">
        <v>262022</v>
      </c>
      <c r="C274" s="1" t="s">
        <v>63</v>
      </c>
      <c r="D274" s="1">
        <v>4688</v>
      </c>
      <c r="E274" s="1" t="s">
        <v>86</v>
      </c>
      <c r="F274" s="1" t="s">
        <v>71</v>
      </c>
      <c r="G274" s="4">
        <v>43503.487500000003</v>
      </c>
      <c r="H274" s="4">
        <v>43512.525000000001</v>
      </c>
      <c r="I274" s="1">
        <v>1</v>
      </c>
      <c r="J274" s="1" t="s">
        <v>66</v>
      </c>
      <c r="K274" s="5">
        <v>174.760002215703</v>
      </c>
      <c r="L274" s="5">
        <v>12.270000060399401</v>
      </c>
      <c r="M274" s="5">
        <v>28.789999534686402</v>
      </c>
      <c r="N274" s="6">
        <v>174.76</v>
      </c>
      <c r="O274" s="6">
        <v>0</v>
      </c>
      <c r="P274" s="6">
        <v>0</v>
      </c>
      <c r="Q274" s="6">
        <v>0</v>
      </c>
      <c r="R274" s="6">
        <v>28.79</v>
      </c>
      <c r="S274" s="6">
        <v>0</v>
      </c>
      <c r="T274" s="6">
        <v>0</v>
      </c>
      <c r="U274" s="6">
        <v>0</v>
      </c>
      <c r="V274" s="6">
        <v>9.48</v>
      </c>
      <c r="W274" s="6">
        <v>0</v>
      </c>
      <c r="X274" s="6">
        <v>0</v>
      </c>
      <c r="Y274" s="6">
        <v>0</v>
      </c>
      <c r="Z274" s="6">
        <v>2.79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2611</v>
      </c>
      <c r="AL274" s="6">
        <v>2522</v>
      </c>
      <c r="AM274" s="6">
        <v>155</v>
      </c>
      <c r="AN274" s="6">
        <v>40965</v>
      </c>
      <c r="AO274" s="6">
        <v>23</v>
      </c>
      <c r="AP274" s="6" t="str" cm="1">
        <f t="array" ref="AP274">_xlfn.IFS(AO274&lt;=15,"&lt;=15",AND(AO274&gt;15,AO274&lt;=20),"15-20",AND(AO274&gt;20,AO274&lt;=25),"20-25",AND(AO274&gt;25,AO274&lt;=30),"25-30",AO274&gt;30,"&gt;30")</f>
        <v>20-25</v>
      </c>
      <c r="AQ274" s="7">
        <v>77.756036078616702</v>
      </c>
      <c r="AR274" s="6">
        <v>5</v>
      </c>
      <c r="AS274" s="6">
        <v>5</v>
      </c>
      <c r="AT274" s="7">
        <v>8.4520737327188904</v>
      </c>
      <c r="AU274" s="7">
        <v>7.5</v>
      </c>
      <c r="AV274" s="7">
        <v>4</v>
      </c>
      <c r="AW274" s="7">
        <v>4</v>
      </c>
      <c r="AX274" s="7">
        <v>2.5552995391705098</v>
      </c>
      <c r="AY274" s="7">
        <v>12.631705</v>
      </c>
      <c r="AZ274" s="7">
        <f>AY274</f>
        <v>12.631705</v>
      </c>
      <c r="BA274" s="6" t="str" cm="1">
        <f t="array" ref="BA274">_xlfn.IFS(AZ274&lt;=10,"&lt;=10",AND(AZ274&gt;10,AZ274&lt;=11),"10-11",AND(AZ274&gt;11,AZ274&lt;=12),"11-12",AND(AZ274&gt;12,AZ274&lt;=13),"12-13",AND(AZ274&gt;13,AZ274&lt;=14),"13-14",AND(AZ274&gt;14,AZ274&lt;=15),"14-15")</f>
        <v>12-13</v>
      </c>
      <c r="BB274" s="7">
        <v>12.631705</v>
      </c>
      <c r="BC274" s="7">
        <v>12.231657999999999</v>
      </c>
      <c r="BD274" s="7">
        <v>2.7188940092165899</v>
      </c>
      <c r="BE274" s="7">
        <v>7.9760368663594496</v>
      </c>
      <c r="BF274" s="7">
        <v>0.95207299999999995</v>
      </c>
      <c r="BG274" s="6" t="str" cm="1">
        <f t="array" ref="BG274">_xlfn.IFS(BF274&lt;=0.5,"&lt;=0.5",AND(BF274&gt;0.5,BF274&lt;=1),"0.5-1",AND(BF274&gt;1,BF274&lt;=1.5),"1-1.5",AND(BF274&gt;1.5,BF274&lt;=2),"1.5-2",AND(BF274&gt;2,BF274&lt;=2.5),"2-2.5",AND(BF274&gt;2.5,BF274&lt;=3),"2.5-3")</f>
        <v>0.5-1</v>
      </c>
      <c r="BH274" s="8">
        <v>1828</v>
      </c>
      <c r="BI274" s="9">
        <v>217</v>
      </c>
      <c r="BJ274" s="9">
        <v>9.0416666666666696</v>
      </c>
      <c r="BK274" s="9">
        <v>9.0399999999999991</v>
      </c>
      <c r="BL274" s="9">
        <v>216.96</v>
      </c>
      <c r="BM274" s="9">
        <v>4530.6912442396297</v>
      </c>
      <c r="BN274" s="10">
        <f>K274/$BJ274</f>
        <v>19.328295175930279</v>
      </c>
      <c r="BO274" s="10">
        <f>L274/$BJ274</f>
        <v>1.3570506979243573</v>
      </c>
      <c r="BP274" s="10">
        <f>M274/$BJ274</f>
        <v>3.1841474139745318</v>
      </c>
    </row>
    <row r="275" spans="1:68" x14ac:dyDescent="0.25">
      <c r="A275" s="1">
        <v>45938</v>
      </c>
      <c r="B275" s="1">
        <v>264227</v>
      </c>
      <c r="C275" s="1" t="s">
        <v>128</v>
      </c>
      <c r="D275" s="1">
        <v>4692</v>
      </c>
      <c r="E275" s="1" t="s">
        <v>106</v>
      </c>
      <c r="F275" s="1" t="s">
        <v>82</v>
      </c>
      <c r="G275" s="4">
        <v>43676.270833333336</v>
      </c>
      <c r="H275" s="4">
        <v>43685.208333333336</v>
      </c>
      <c r="I275" s="1">
        <v>3</v>
      </c>
      <c r="J275" s="1" t="s">
        <v>70</v>
      </c>
      <c r="K275" s="5">
        <v>182.370000839233</v>
      </c>
      <c r="L275" s="5">
        <v>2.8900000291566101</v>
      </c>
      <c r="M275" s="5">
        <v>36.549999862909303</v>
      </c>
      <c r="N275" s="6">
        <v>182.37</v>
      </c>
      <c r="O275" s="6">
        <v>0</v>
      </c>
      <c r="P275" s="6">
        <v>0</v>
      </c>
      <c r="Q275" s="6">
        <v>0</v>
      </c>
      <c r="R275" s="6">
        <v>36.549999999999997</v>
      </c>
      <c r="S275" s="6">
        <v>0</v>
      </c>
      <c r="T275" s="6">
        <v>0</v>
      </c>
      <c r="U275" s="6">
        <v>0</v>
      </c>
      <c r="V275" s="6">
        <v>1.22</v>
      </c>
      <c r="W275" s="6">
        <v>0</v>
      </c>
      <c r="X275" s="6">
        <v>0</v>
      </c>
      <c r="Y275" s="6">
        <v>0</v>
      </c>
      <c r="Z275" s="6">
        <v>1.67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2917</v>
      </c>
      <c r="AL275" s="6">
        <v>2588</v>
      </c>
      <c r="AM275" s="6">
        <v>127.5</v>
      </c>
      <c r="AN275" s="6">
        <v>40734.1</v>
      </c>
      <c r="AO275" s="6">
        <v>28</v>
      </c>
      <c r="AP275" s="6" t="str" cm="1">
        <f t="array" ref="AP275">_xlfn.IFS(AO275&lt;=15,"&lt;=15",AND(AO275&gt;15,AO275&lt;=20),"15-20",AND(AO275&gt;20,AO275&lt;=25),"20-25",AND(AO275&gt;25,AO275&lt;=30),"25-30",AO275&gt;30,"&gt;30")</f>
        <v>25-30</v>
      </c>
      <c r="AQ275" s="7">
        <v>77.443251838600702</v>
      </c>
      <c r="AR275" s="6">
        <v>6</v>
      </c>
      <c r="AS275" s="6">
        <v>6</v>
      </c>
      <c r="AT275" s="7">
        <v>6.5488372093023299</v>
      </c>
      <c r="AU275" s="7">
        <v>5.4706976744186004</v>
      </c>
      <c r="AV275" s="7">
        <v>5</v>
      </c>
      <c r="AW275" s="7">
        <v>5</v>
      </c>
      <c r="AX275" s="7">
        <v>2.9818604651162799</v>
      </c>
      <c r="AY275" s="7">
        <v>13.600092999999999</v>
      </c>
      <c r="AZ275" s="7">
        <f>AY275</f>
        <v>13.600092999999999</v>
      </c>
      <c r="BA275" s="6" t="str" cm="1">
        <f t="array" ref="BA275">_xlfn.IFS(AZ275&lt;=10,"&lt;=10",AND(AZ275&gt;10,AZ275&lt;=11),"10-11",AND(AZ275&gt;11,AZ275&lt;=12),"11-12",AND(AZ275&gt;12,AZ275&lt;=13),"12-13",AND(AZ275&gt;13,AZ275&lt;=14),"13-14",AND(AZ275&gt;14,AZ275&lt;=15),"14-15")</f>
        <v>13-14</v>
      </c>
      <c r="BB275" s="7">
        <v>13.600092999999999</v>
      </c>
      <c r="BC275" s="7">
        <v>12.066697</v>
      </c>
      <c r="BD275" s="7">
        <v>3.0734883720930202</v>
      </c>
      <c r="BE275" s="7">
        <v>6.0097674418604603</v>
      </c>
      <c r="BF275" s="7">
        <v>1.078139</v>
      </c>
      <c r="BG275" s="6" t="str" cm="1">
        <f t="array" ref="BG275">_xlfn.IFS(BF275&lt;=0.5,"&lt;=0.5",AND(BF275&gt;0.5,BF275&lt;=1),"0.5-1",AND(BF275&gt;1,BF275&lt;=1.5),"1-1.5",AND(BF275&gt;1.5,BF275&lt;=2),"1.5-2",AND(BF275&gt;2,BF275&lt;=2.5),"2-2.5",AND(BF275&gt;2.5,BF275&lt;=3),"2.5-3")</f>
        <v>1-1.5</v>
      </c>
      <c r="BH275" s="8">
        <v>1433</v>
      </c>
      <c r="BI275" s="9">
        <v>215</v>
      </c>
      <c r="BJ275" s="9">
        <v>8.9583333333333304</v>
      </c>
      <c r="BK275" s="9">
        <v>10</v>
      </c>
      <c r="BL275" s="9">
        <v>240</v>
      </c>
      <c r="BM275" s="9">
        <v>4547.0623255813971</v>
      </c>
      <c r="BN275" s="10">
        <f>K275/$BJ275</f>
        <v>20.357581489030668</v>
      </c>
      <c r="BO275" s="10">
        <f>L275/$BJ275</f>
        <v>0.32260465441748215</v>
      </c>
      <c r="BP275" s="10">
        <f>M275/$BJ275</f>
        <v>4.0799999846968538</v>
      </c>
    </row>
    <row r="276" spans="1:68" x14ac:dyDescent="0.25">
      <c r="A276" s="1">
        <v>51846</v>
      </c>
      <c r="B276" s="1">
        <v>276369</v>
      </c>
      <c r="C276" s="1" t="s">
        <v>153</v>
      </c>
      <c r="D276" s="1">
        <v>4693</v>
      </c>
      <c r="E276" s="1" t="s">
        <v>121</v>
      </c>
      <c r="F276" s="1" t="s">
        <v>84</v>
      </c>
      <c r="G276" s="4">
        <v>44434.883333333331</v>
      </c>
      <c r="H276" s="4">
        <v>44444.041666666664</v>
      </c>
      <c r="I276" s="1">
        <v>3</v>
      </c>
      <c r="J276" s="1" t="s">
        <v>66</v>
      </c>
      <c r="K276" s="5">
        <v>161.11000068982401</v>
      </c>
      <c r="L276" s="5">
        <v>0</v>
      </c>
      <c r="M276" s="5">
        <v>26.440000156561499</v>
      </c>
      <c r="N276" s="6">
        <v>161.11000000000001</v>
      </c>
      <c r="O276" s="6">
        <v>0</v>
      </c>
      <c r="P276" s="6">
        <v>0</v>
      </c>
      <c r="Q276" s="6">
        <v>0</v>
      </c>
      <c r="R276" s="6">
        <v>26.44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0.9</v>
      </c>
      <c r="AE276" s="6">
        <v>1.7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2760</v>
      </c>
      <c r="AL276" s="6">
        <v>2849</v>
      </c>
      <c r="AM276" s="6">
        <v>9</v>
      </c>
      <c r="AN276" s="6">
        <v>40640</v>
      </c>
      <c r="AO276" s="6">
        <v>31</v>
      </c>
      <c r="AP276" s="6" t="str" cm="1">
        <f t="array" ref="AP276">_xlfn.IFS(AO276&lt;=15,"&lt;=15",AND(AO276&gt;15,AO276&lt;=20),"15-20",AND(AO276&gt;20,AO276&lt;=25),"20-25",AND(AO276&gt;25,AO276&lt;=30),"25-30",AO276&gt;30,"&gt;30")</f>
        <v>&gt;30</v>
      </c>
      <c r="AQ276" s="7">
        <v>69.748251748251704</v>
      </c>
      <c r="AR276" s="6">
        <v>5</v>
      </c>
      <c r="AS276" s="6">
        <v>5</v>
      </c>
      <c r="AT276" s="7">
        <v>10.4672727272727</v>
      </c>
      <c r="AU276" s="7">
        <v>10.3</v>
      </c>
      <c r="AV276" s="7">
        <v>3</v>
      </c>
      <c r="AW276" s="7">
        <v>3</v>
      </c>
      <c r="AX276" s="7">
        <v>1.4031818181818201</v>
      </c>
      <c r="AY276" s="7">
        <v>12.556545</v>
      </c>
      <c r="AZ276" s="7">
        <f>AY276</f>
        <v>12.556545</v>
      </c>
      <c r="BA276" s="6" t="str" cm="1">
        <f t="array" ref="BA276">_xlfn.IFS(AZ276&lt;=10,"&lt;=10",AND(AZ276&gt;10,AZ276&lt;=11),"10-11",AND(AZ276&gt;11,AZ276&lt;=12),"11-12",AND(AZ276&gt;12,AZ276&lt;=13),"12-13",AND(AZ276&gt;13,AZ276&lt;=14),"13-14",AND(AZ276&gt;14,AZ276&lt;=15),"14-15")</f>
        <v>12-13</v>
      </c>
      <c r="BB276" s="7">
        <v>12.556545</v>
      </c>
      <c r="BC276" s="7">
        <v>12.961589999999999</v>
      </c>
      <c r="BD276" s="7">
        <v>1.5268181818181801</v>
      </c>
      <c r="BE276" s="7">
        <v>10.3836363636364</v>
      </c>
      <c r="BF276" s="7">
        <v>0.167272</v>
      </c>
      <c r="BG276" s="6" t="str" cm="1">
        <f t="array" ref="BG276">_xlfn.IFS(BF276&lt;=0.5,"&lt;=0.5",AND(BF276&gt;0.5,BF276&lt;=1),"0.5-1",AND(BF276&gt;1,BF276&lt;=1.5),"1-1.5",AND(BF276&gt;1.5,BF276&lt;=2),"1.5-2",AND(BF276&gt;2,BF276&lt;=2.5),"2-2.5",AND(BF276&gt;2.5,BF276&lt;=3),"2.5-3")</f>
        <v>&lt;=0.5</v>
      </c>
      <c r="BH276" s="8">
        <v>115</v>
      </c>
      <c r="BI276" s="9">
        <v>220</v>
      </c>
      <c r="BJ276" s="9">
        <v>9.1666666666666696</v>
      </c>
      <c r="BK276" s="9">
        <v>9.16</v>
      </c>
      <c r="BL276" s="9">
        <v>219.84</v>
      </c>
      <c r="BM276" s="9">
        <v>4433.4545454545441</v>
      </c>
      <c r="BN276" s="10">
        <f>K276/$BJ276</f>
        <v>17.575636438889887</v>
      </c>
      <c r="BO276" s="10">
        <f>L276/$BJ276</f>
        <v>0</v>
      </c>
      <c r="BP276" s="10">
        <f>M276/$BJ276</f>
        <v>2.8843636534430717</v>
      </c>
    </row>
    <row r="277" spans="1:68" x14ac:dyDescent="0.25">
      <c r="A277" s="1">
        <v>51127</v>
      </c>
      <c r="B277" s="1">
        <v>278676</v>
      </c>
      <c r="C277" s="1" t="s">
        <v>99</v>
      </c>
      <c r="D277" s="1">
        <v>4687</v>
      </c>
      <c r="E277" s="1" t="s">
        <v>127</v>
      </c>
      <c r="F277" s="1" t="s">
        <v>90</v>
      </c>
      <c r="G277" s="4">
        <v>44276.6875</v>
      </c>
      <c r="H277" s="4">
        <v>44285.3125</v>
      </c>
      <c r="I277" s="1">
        <v>1</v>
      </c>
      <c r="J277" s="1" t="s">
        <v>70</v>
      </c>
      <c r="K277" s="5">
        <v>167.30000213782</v>
      </c>
      <c r="L277" s="5">
        <v>4.4000000581145304</v>
      </c>
      <c r="M277" s="5">
        <v>25.300000190734899</v>
      </c>
      <c r="N277" s="6">
        <v>0</v>
      </c>
      <c r="O277" s="6">
        <v>0</v>
      </c>
      <c r="P277" s="6">
        <v>167.3</v>
      </c>
      <c r="Q277" s="6">
        <v>0</v>
      </c>
      <c r="R277" s="6">
        <v>0</v>
      </c>
      <c r="S277" s="6">
        <v>0</v>
      </c>
      <c r="T277" s="6">
        <v>25.3</v>
      </c>
      <c r="U277" s="6">
        <v>0</v>
      </c>
      <c r="V277" s="6">
        <v>0</v>
      </c>
      <c r="W277" s="6">
        <v>0</v>
      </c>
      <c r="X277" s="6">
        <v>4.4000000000000004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2618</v>
      </c>
      <c r="AL277" s="6">
        <v>2662</v>
      </c>
      <c r="AM277" s="6">
        <v>0</v>
      </c>
      <c r="AN277" s="6">
        <v>40592</v>
      </c>
      <c r="AO277" s="6">
        <v>26</v>
      </c>
      <c r="AP277" s="6" t="str" cm="1">
        <f t="array" ref="AP277">_xlfn.IFS(AO277&lt;=15,"&lt;=15",AND(AO277&gt;15,AO277&lt;=20),"15-20",AND(AO277&gt;20,AO277&lt;=25),"20-25",AND(AO277&gt;25,AO277&lt;=30),"25-30",AO277&gt;30,"&gt;30")</f>
        <v>25-30</v>
      </c>
      <c r="AQ277" s="7">
        <v>77.109789834427502</v>
      </c>
      <c r="AR277" s="6">
        <v>3</v>
      </c>
      <c r="AS277" s="6">
        <v>3</v>
      </c>
      <c r="AT277" s="7">
        <v>9.0671497584541108</v>
      </c>
      <c r="AU277" s="7">
        <v>7.5661835748792301</v>
      </c>
      <c r="AV277" s="7">
        <v>2</v>
      </c>
      <c r="AW277" s="7">
        <v>0</v>
      </c>
      <c r="AX277" s="7">
        <v>0.19130434782608699</v>
      </c>
      <c r="AY277" s="7">
        <v>12.64884</v>
      </c>
      <c r="AZ277" s="7">
        <f>AY277</f>
        <v>12.64884</v>
      </c>
      <c r="BA277" s="6" t="str" cm="1">
        <f t="array" ref="BA277">_xlfn.IFS(AZ277&lt;=10,"&lt;=10",AND(AZ277&gt;10,AZ277&lt;=11),"10-11",AND(AZ277&gt;11,AZ277&lt;=12),"11-12",AND(AZ277&gt;12,AZ277&lt;=13),"12-13",AND(AZ277&gt;13,AZ277&lt;=14),"13-14",AND(AZ277&gt;14,AZ277&lt;=15),"14-15")</f>
        <v>12-13</v>
      </c>
      <c r="BB277" s="7">
        <v>12.64884</v>
      </c>
      <c r="BC277" s="7">
        <v>12.861980000000001</v>
      </c>
      <c r="BD277" s="7">
        <v>0.32850241545893699</v>
      </c>
      <c r="BE277" s="7">
        <v>8.31666666666667</v>
      </c>
      <c r="BF277" s="7">
        <v>1.500966</v>
      </c>
      <c r="BG277" s="6" t="str" cm="1">
        <f t="array" ref="BG277">_xlfn.IFS(BF277&lt;=0.5,"&lt;=0.5",AND(BF277&gt;0.5,BF277&lt;=1),"0.5-1",AND(BF277&gt;1,BF277&lt;=1.5),"1-1.5",AND(BF277&gt;1.5,BF277&lt;=2),"1.5-2",AND(BF277&gt;2,BF277&lt;=2.5),"2-2.5",AND(BF277&gt;2.5,BF277&lt;=3),"2.5-3")</f>
        <v>1.5-2</v>
      </c>
      <c r="BH277" s="8">
        <v>0</v>
      </c>
      <c r="BI277" s="9">
        <v>207</v>
      </c>
      <c r="BJ277" s="9">
        <v>8.625</v>
      </c>
      <c r="BK277" s="9">
        <v>8.6300000000000008</v>
      </c>
      <c r="BL277" s="9">
        <v>207.12</v>
      </c>
      <c r="BM277" s="9">
        <v>4706.31884057971</v>
      </c>
      <c r="BN277" s="10">
        <f>K277/$BJ277</f>
        <v>19.397101697138552</v>
      </c>
      <c r="BO277" s="10">
        <f>L277/$BJ277</f>
        <v>0.51014493427414842</v>
      </c>
      <c r="BP277" s="10">
        <f>M277/$BJ277</f>
        <v>2.9333333554475245</v>
      </c>
    </row>
    <row r="278" spans="1:68" x14ac:dyDescent="0.25">
      <c r="A278" s="1">
        <v>51903</v>
      </c>
      <c r="B278" s="1">
        <v>277340</v>
      </c>
      <c r="C278" s="1" t="s">
        <v>144</v>
      </c>
      <c r="D278" s="1">
        <v>4689</v>
      </c>
      <c r="E278" s="1" t="s">
        <v>111</v>
      </c>
      <c r="F278" s="1" t="s">
        <v>107</v>
      </c>
      <c r="G278" s="4">
        <v>44498.458333333336</v>
      </c>
      <c r="H278" s="4">
        <v>44507.145833333336</v>
      </c>
      <c r="I278" s="1">
        <v>4</v>
      </c>
      <c r="J278" s="1" t="s">
        <v>66</v>
      </c>
      <c r="K278" s="5">
        <v>162.70000290870701</v>
      </c>
      <c r="L278" s="5">
        <v>0</v>
      </c>
      <c r="M278" s="5">
        <v>25.420000324646601</v>
      </c>
      <c r="N278" s="6">
        <v>0</v>
      </c>
      <c r="O278" s="6">
        <v>0</v>
      </c>
      <c r="P278" s="6">
        <v>162.69999999999999</v>
      </c>
      <c r="Q278" s="6">
        <v>0</v>
      </c>
      <c r="R278" s="6">
        <v>0</v>
      </c>
      <c r="S278" s="6">
        <v>0</v>
      </c>
      <c r="T278" s="6">
        <v>25.42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0.1</v>
      </c>
      <c r="AG278" s="6">
        <v>0</v>
      </c>
      <c r="AH278" s="6">
        <v>0</v>
      </c>
      <c r="AI278" s="6">
        <v>0</v>
      </c>
      <c r="AJ278" s="6">
        <v>0</v>
      </c>
      <c r="AK278" s="6">
        <v>2489</v>
      </c>
      <c r="AL278" s="6">
        <v>2573</v>
      </c>
      <c r="AM278" s="6">
        <v>119.3</v>
      </c>
      <c r="AN278" s="6">
        <v>40509</v>
      </c>
      <c r="AO278" s="6">
        <v>26</v>
      </c>
      <c r="AP278" s="6" t="str" cm="1">
        <f t="array" ref="AP278">_xlfn.IFS(AO278&lt;=15,"&lt;=15",AND(AO278&gt;15,AO278&lt;=20),"15-20",AND(AO278&gt;20,AO278&lt;=25),"20-25",AND(AO278&gt;25,AO278&lt;=30),"25-30",AO278&gt;30,"&gt;30")</f>
        <v>25-30</v>
      </c>
      <c r="AQ278" s="7">
        <v>77.096153846153797</v>
      </c>
      <c r="AR278" s="6">
        <v>6</v>
      </c>
      <c r="AS278" s="6">
        <v>6</v>
      </c>
      <c r="AT278" s="7">
        <v>11.1</v>
      </c>
      <c r="AU278" s="7">
        <v>9.4692307692307693</v>
      </c>
      <c r="AV278" s="7">
        <v>4</v>
      </c>
      <c r="AW278" s="7">
        <v>3</v>
      </c>
      <c r="AX278" s="7">
        <v>2.3384615384615399</v>
      </c>
      <c r="AY278" s="7">
        <v>11.95298</v>
      </c>
      <c r="AZ278" s="7">
        <f>AY278</f>
        <v>11.95298</v>
      </c>
      <c r="BA278" s="6" t="str" cm="1">
        <f t="array" ref="BA278">_xlfn.IFS(AZ278&lt;=10,"&lt;=10",AND(AZ278&gt;10,AZ278&lt;=11),"10-11",AND(AZ278&gt;11,AZ278&lt;=12),"11-12",AND(AZ278&gt;12,AZ278&lt;=13),"12-13",AND(AZ278&gt;13,AZ278&lt;=14),"13-14",AND(AZ278&gt;14,AZ278&lt;=15),"14-15")</f>
        <v>11-12</v>
      </c>
      <c r="BB278" s="7">
        <v>11.95298</v>
      </c>
      <c r="BC278" s="7">
        <v>12.354086000000001</v>
      </c>
      <c r="BD278" s="7">
        <v>2.0427884615384602</v>
      </c>
      <c r="BE278" s="7">
        <v>10.2846153846154</v>
      </c>
      <c r="BF278" s="7">
        <v>1.6307689999999999</v>
      </c>
      <c r="BG278" s="6" t="str" cm="1">
        <f t="array" ref="BG278">_xlfn.IFS(BF278&lt;=0.5,"&lt;=0.5",AND(BF278&gt;0.5,BF278&lt;=1),"0.5-1",AND(BF278&gt;1,BF278&lt;=1.5),"1-1.5",AND(BF278&gt;1.5,BF278&lt;=2),"1.5-2",AND(BF278&gt;2,BF278&lt;=2.5),"2-2.5",AND(BF278&gt;2.5,BF278&lt;=3),"2.5-3")</f>
        <v>1.5-2</v>
      </c>
      <c r="BH278" s="8">
        <v>1439</v>
      </c>
      <c r="BI278" s="9">
        <v>208</v>
      </c>
      <c r="BJ278" s="9">
        <v>8.6666666666666696</v>
      </c>
      <c r="BK278" s="9">
        <v>8.69</v>
      </c>
      <c r="BL278" s="9">
        <v>208.56</v>
      </c>
      <c r="BM278" s="9">
        <v>4674.1153846153829</v>
      </c>
      <c r="BN278" s="10">
        <f>K278/$BJ278</f>
        <v>18.773077258696954</v>
      </c>
      <c r="BO278" s="10">
        <f>L278/$BJ278</f>
        <v>0</v>
      </c>
      <c r="BP278" s="10">
        <f>M278/$BJ278</f>
        <v>2.9330769605361451</v>
      </c>
    </row>
    <row r="279" spans="1:68" x14ac:dyDescent="0.25">
      <c r="A279" s="1">
        <v>50947</v>
      </c>
      <c r="B279" s="1">
        <v>273652</v>
      </c>
      <c r="C279" s="1" t="s">
        <v>128</v>
      </c>
      <c r="D279" s="1">
        <v>4692</v>
      </c>
      <c r="E279" s="1" t="s">
        <v>125</v>
      </c>
      <c r="F279" s="1" t="s">
        <v>78</v>
      </c>
      <c r="G279" s="4">
        <v>44209.82916666667</v>
      </c>
      <c r="H279" s="4">
        <v>44218.408333333333</v>
      </c>
      <c r="I279" s="1">
        <v>1</v>
      </c>
      <c r="J279" s="1" t="s">
        <v>70</v>
      </c>
      <c r="K279" s="5">
        <v>170.15000033378601</v>
      </c>
      <c r="L279" s="5">
        <v>9.2700000653664301</v>
      </c>
      <c r="M279" s="5">
        <v>27.849999914566698</v>
      </c>
      <c r="N279" s="6">
        <v>0</v>
      </c>
      <c r="O279" s="6">
        <v>0</v>
      </c>
      <c r="P279" s="6">
        <v>170.15</v>
      </c>
      <c r="Q279" s="6">
        <v>0</v>
      </c>
      <c r="R279" s="6">
        <v>0</v>
      </c>
      <c r="S279" s="6">
        <v>0</v>
      </c>
      <c r="T279" s="6">
        <v>27.85</v>
      </c>
      <c r="U279" s="6">
        <v>0</v>
      </c>
      <c r="V279" s="6">
        <v>0</v>
      </c>
      <c r="W279" s="6">
        <v>0</v>
      </c>
      <c r="X279" s="6">
        <v>9.27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2674</v>
      </c>
      <c r="AL279" s="6">
        <v>2707</v>
      </c>
      <c r="AM279" s="6">
        <v>24</v>
      </c>
      <c r="AN279" s="6">
        <v>40463.4</v>
      </c>
      <c r="AO279" s="6">
        <v>21</v>
      </c>
      <c r="AP279" s="6" t="str" cm="1">
        <f t="array" ref="AP279">_xlfn.IFS(AO279&lt;=15,"&lt;=15",AND(AO279&gt;15,AO279&lt;=20),"15-20",AND(AO279&gt;20,AO279&lt;=25),"20-25",AND(AO279&gt;25,AO279&lt;=30),"25-30",AO279&gt;30,"&gt;30")</f>
        <v>20-25</v>
      </c>
      <c r="AQ279" s="7">
        <v>76.828362791469601</v>
      </c>
      <c r="AR279" s="6">
        <v>5</v>
      </c>
      <c r="AS279" s="6">
        <v>5</v>
      </c>
      <c r="AT279" s="7">
        <v>10.3</v>
      </c>
      <c r="AU279" s="7">
        <v>9.3000000000000007</v>
      </c>
      <c r="AV279" s="7">
        <v>3</v>
      </c>
      <c r="AW279" s="7">
        <v>3</v>
      </c>
      <c r="AX279" s="7">
        <v>1.5703883495145601</v>
      </c>
      <c r="AY279" s="7">
        <v>12.989805</v>
      </c>
      <c r="AZ279" s="7">
        <f>AY279</f>
        <v>12.989805</v>
      </c>
      <c r="BA279" s="6" t="str" cm="1">
        <f t="array" ref="BA279">_xlfn.IFS(AZ279&lt;=10,"&lt;=10",AND(AZ279&gt;10,AZ279&lt;=11),"10-11",AND(AZ279&gt;11,AZ279&lt;=12),"11-12",AND(AZ279&gt;12,AZ279&lt;=13),"12-13",AND(AZ279&gt;13,AZ279&lt;=14),"13-14",AND(AZ279&gt;14,AZ279&lt;=15),"14-15")</f>
        <v>12-13</v>
      </c>
      <c r="BB279" s="7">
        <v>12.989805</v>
      </c>
      <c r="BC279" s="7">
        <v>13.149174</v>
      </c>
      <c r="BD279" s="7">
        <v>1.5703883495145601</v>
      </c>
      <c r="BE279" s="7">
        <v>9.8000000000000007</v>
      </c>
      <c r="BF279" s="7">
        <v>1</v>
      </c>
      <c r="BG279" s="6" t="str" cm="1">
        <f t="array" ref="BG279">_xlfn.IFS(BF279&lt;=0.5,"&lt;=0.5",AND(BF279&gt;0.5,BF279&lt;=1),"0.5-1",AND(BF279&gt;1,BF279&lt;=1.5),"1-1.5",AND(BF279&gt;1.5,BF279&lt;=2),"1.5-2",AND(BF279&gt;2,BF279&lt;=2.5),"2-2.5",AND(BF279&gt;2.5,BF279&lt;=3),"2.5-3")</f>
        <v>0.5-1</v>
      </c>
      <c r="BH279" s="8">
        <v>288</v>
      </c>
      <c r="BI279" s="9">
        <v>206</v>
      </c>
      <c r="BJ279" s="9">
        <v>8.5833333333333304</v>
      </c>
      <c r="BK279" s="9">
        <v>8.58</v>
      </c>
      <c r="BL279" s="9">
        <v>205.92</v>
      </c>
      <c r="BM279" s="9">
        <v>4714.1825242718469</v>
      </c>
      <c r="BN279" s="10">
        <f>K279/$BJ279</f>
        <v>19.823301009761483</v>
      </c>
      <c r="BO279" s="10">
        <f>L279/$BJ279</f>
        <v>1.0800000076155067</v>
      </c>
      <c r="BP279" s="10">
        <f>M279/$BJ279</f>
        <v>3.244660184221364</v>
      </c>
    </row>
    <row r="280" spans="1:68" x14ac:dyDescent="0.25">
      <c r="A280" s="1">
        <v>49182</v>
      </c>
      <c r="B280" s="1">
        <v>272090</v>
      </c>
      <c r="C280" s="1" t="s">
        <v>63</v>
      </c>
      <c r="D280" s="1">
        <v>4688</v>
      </c>
      <c r="E280" s="1" t="s">
        <v>81</v>
      </c>
      <c r="F280" s="1" t="s">
        <v>84</v>
      </c>
      <c r="G280" s="4">
        <v>43907.708333333336</v>
      </c>
      <c r="H280" s="4">
        <v>43915.529166666667</v>
      </c>
      <c r="I280" s="1">
        <v>1</v>
      </c>
      <c r="J280" s="1" t="s">
        <v>70</v>
      </c>
      <c r="K280" s="5">
        <v>153.13999962806699</v>
      </c>
      <c r="L280" s="5">
        <v>5.6700000291069399</v>
      </c>
      <c r="M280" s="5">
        <v>27.799999922514001</v>
      </c>
      <c r="N280" s="6">
        <v>0</v>
      </c>
      <c r="O280" s="6">
        <v>69.010000000000005</v>
      </c>
      <c r="P280" s="6">
        <v>84.13</v>
      </c>
      <c r="Q280" s="6">
        <v>0</v>
      </c>
      <c r="R280" s="6">
        <v>0</v>
      </c>
      <c r="S280" s="6">
        <v>11.28</v>
      </c>
      <c r="T280" s="6">
        <v>16.78</v>
      </c>
      <c r="U280" s="6">
        <v>0</v>
      </c>
      <c r="V280" s="6">
        <v>0</v>
      </c>
      <c r="W280" s="6">
        <v>1.81</v>
      </c>
      <c r="X280" s="6">
        <v>3.46</v>
      </c>
      <c r="Y280" s="6">
        <v>0</v>
      </c>
      <c r="Z280" s="6">
        <v>0</v>
      </c>
      <c r="AA280" s="6">
        <v>0</v>
      </c>
      <c r="AB280" s="6">
        <v>0.4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2457</v>
      </c>
      <c r="AL280" s="6">
        <v>2459</v>
      </c>
      <c r="AM280" s="6">
        <v>0</v>
      </c>
      <c r="AN280" s="6">
        <v>40378</v>
      </c>
      <c r="AO280" s="6">
        <v>25</v>
      </c>
      <c r="AP280" s="6" t="str" cm="1">
        <f t="array" ref="AP280">_xlfn.IFS(AO280&lt;=15,"&lt;=15",AND(AO280&gt;15,AO280&lt;=20),"15-20",AND(AO280&gt;20,AO280&lt;=25),"20-25",AND(AO280&gt;25,AO280&lt;=30),"25-30",AO280&gt;30,"&gt;30")</f>
        <v>20-25</v>
      </c>
      <c r="AQ280" s="7">
        <v>76.364459070341397</v>
      </c>
      <c r="AR280" s="6">
        <v>4</v>
      </c>
      <c r="AS280" s="6">
        <v>4</v>
      </c>
      <c r="AT280" s="7">
        <v>9.9935828877005406</v>
      </c>
      <c r="AU280" s="7">
        <v>9.2096256684492008</v>
      </c>
      <c r="AV280" s="7">
        <v>3</v>
      </c>
      <c r="AW280" s="7">
        <v>3</v>
      </c>
      <c r="AX280" s="7">
        <v>0.18716577540106999</v>
      </c>
      <c r="AY280" s="7">
        <v>13.08877</v>
      </c>
      <c r="AZ280" s="7">
        <f>AY280</f>
        <v>13.08877</v>
      </c>
      <c r="BA280" s="6" t="str" cm="1">
        <f t="array" ref="BA280">_xlfn.IFS(AZ280&lt;=10,"&lt;=10",AND(AZ280&gt;10,AZ280&lt;=11),"10-11",AND(AZ280&gt;11,AZ280&lt;=12),"11-12",AND(AZ280&gt;12,AZ280&lt;=13),"12-13",AND(AZ280&gt;13,AZ280&lt;=14),"13-14",AND(AZ280&gt;14,AZ280&lt;=15),"14-15")</f>
        <v>13-14</v>
      </c>
      <c r="BB280" s="7">
        <v>13.08877</v>
      </c>
      <c r="BC280" s="7">
        <v>13.100802</v>
      </c>
      <c r="BD280" s="7">
        <v>0.18716577540106999</v>
      </c>
      <c r="BE280" s="7">
        <v>9.6016042780748698</v>
      </c>
      <c r="BF280" s="7">
        <v>0.78395700000000001</v>
      </c>
      <c r="BG280" s="6" t="str" cm="1">
        <f t="array" ref="BG280">_xlfn.IFS(BF280&lt;=0.5,"&lt;=0.5",AND(BF280&gt;0.5,BF280&lt;=1),"0.5-1",AND(BF280&gt;1,BF280&lt;=1.5),"1-1.5",AND(BF280&gt;1.5,BF280&lt;=2),"1.5-2",AND(BF280&gt;2,BF280&lt;=2.5),"2-2.5",AND(BF280&gt;2.5,BF280&lt;=3),"2.5-3")</f>
        <v>0.5-1</v>
      </c>
      <c r="BH280" s="8">
        <v>0</v>
      </c>
      <c r="BI280" s="9">
        <v>187</v>
      </c>
      <c r="BJ280" s="9">
        <v>7.7916666666666696</v>
      </c>
      <c r="BK280" s="9">
        <v>7.82</v>
      </c>
      <c r="BL280" s="9">
        <v>187.68</v>
      </c>
      <c r="BM280" s="9">
        <v>5182.2032085561477</v>
      </c>
      <c r="BN280" s="10">
        <f>K280/$BJ280</f>
        <v>19.654331503067414</v>
      </c>
      <c r="BO280" s="10">
        <f>L280/$BJ280</f>
        <v>0.72770053849500804</v>
      </c>
      <c r="BP280" s="10">
        <f>M280/$BJ280</f>
        <v>3.5679144285579452</v>
      </c>
    </row>
    <row r="281" spans="1:68" x14ac:dyDescent="0.25">
      <c r="A281" s="1">
        <v>47019</v>
      </c>
      <c r="B281" s="1">
        <v>266897</v>
      </c>
      <c r="C281" s="1" t="s">
        <v>144</v>
      </c>
      <c r="D281" s="1">
        <v>4689</v>
      </c>
      <c r="E281" s="1" t="s">
        <v>115</v>
      </c>
      <c r="F281" s="1" t="s">
        <v>151</v>
      </c>
      <c r="G281" s="4">
        <v>43859.0625</v>
      </c>
      <c r="H281" s="4">
        <v>43868.5</v>
      </c>
      <c r="I281" s="1">
        <v>1</v>
      </c>
      <c r="J281" s="1" t="s">
        <v>66</v>
      </c>
      <c r="K281" s="5">
        <v>159.680000066757</v>
      </c>
      <c r="L281" s="5">
        <v>11.4800000116229</v>
      </c>
      <c r="M281" s="5">
        <v>30.559999972581899</v>
      </c>
      <c r="N281" s="6">
        <v>0</v>
      </c>
      <c r="O281" s="6">
        <v>0</v>
      </c>
      <c r="P281" s="6">
        <v>159.68</v>
      </c>
      <c r="Q281" s="6">
        <v>0</v>
      </c>
      <c r="R281" s="6">
        <v>0</v>
      </c>
      <c r="S281" s="6">
        <v>0</v>
      </c>
      <c r="T281" s="6">
        <v>30.56</v>
      </c>
      <c r="U281" s="6">
        <v>0</v>
      </c>
      <c r="V281" s="6">
        <v>0</v>
      </c>
      <c r="W281" s="6">
        <v>0</v>
      </c>
      <c r="X281" s="6">
        <v>11.48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2630</v>
      </c>
      <c r="AL281" s="6">
        <v>2670</v>
      </c>
      <c r="AM281" s="6">
        <v>125</v>
      </c>
      <c r="AN281" s="6">
        <v>40352</v>
      </c>
      <c r="AO281" s="6">
        <v>22</v>
      </c>
      <c r="AP281" s="6" t="str" cm="1">
        <f t="array" ref="AP281">_xlfn.IFS(AO281&lt;=15,"&lt;=15",AND(AO281&gt;15,AO281&lt;=20),"15-20",AND(AO281&gt;20,AO281&lt;=25),"20-25",AND(AO281&gt;25,AO281&lt;=30),"25-30",AO281&gt;30,"&gt;30")</f>
        <v>20-25</v>
      </c>
      <c r="AQ281" s="7">
        <v>68.545427162167201</v>
      </c>
      <c r="AR281" s="6">
        <v>6</v>
      </c>
      <c r="AS281" s="6">
        <v>6</v>
      </c>
      <c r="AT281" s="7">
        <v>9.8079295154185004</v>
      </c>
      <c r="AU281" s="7">
        <v>9.4405286343612307</v>
      </c>
      <c r="AV281" s="7">
        <v>4</v>
      </c>
      <c r="AW281" s="7">
        <v>3</v>
      </c>
      <c r="AX281" s="7">
        <v>2.6823788546255498</v>
      </c>
      <c r="AY281" s="7">
        <v>11.615285999999999</v>
      </c>
      <c r="AZ281" s="7">
        <f>AY281</f>
        <v>11.615285999999999</v>
      </c>
      <c r="BA281" s="6" t="str" cm="1">
        <f t="array" ref="BA281">_xlfn.IFS(AZ281&lt;=10,"&lt;=10",AND(AZ281&gt;10,AZ281&lt;=11),"10-11",AND(AZ281&gt;11,AZ281&lt;=12),"11-12",AND(AZ281&gt;12,AZ281&lt;=13),"12-13",AND(AZ281&gt;13,AZ281&lt;=14),"13-14",AND(AZ281&gt;14,AZ281&lt;=15),"14-15")</f>
        <v>11-12</v>
      </c>
      <c r="BB281" s="7">
        <v>11.615285999999999</v>
      </c>
      <c r="BC281" s="7">
        <v>11.792070000000001</v>
      </c>
      <c r="BD281" s="7">
        <v>2.1762114537444899</v>
      </c>
      <c r="BE281" s="7">
        <v>9.62422907488987</v>
      </c>
      <c r="BF281" s="7">
        <v>0.3674</v>
      </c>
      <c r="BG281" s="6" t="str" cm="1">
        <f t="array" ref="BG281">_xlfn.IFS(BF281&lt;=0.5,"&lt;=0.5",AND(BF281&gt;0.5,BF281&lt;=1),"0.5-1",AND(BF281&gt;1,BF281&lt;=1.5),"1-1.5",AND(BF281&gt;1.5,BF281&lt;=2),"1.5-2",AND(BF281&gt;2,BF281&lt;=2.5),"2-2.5",AND(BF281&gt;2.5,BF281&lt;=3),"2.5-3")</f>
        <v>&lt;=0.5</v>
      </c>
      <c r="BH281" s="8">
        <v>1400</v>
      </c>
      <c r="BI281" s="9">
        <v>227</v>
      </c>
      <c r="BJ281" s="9">
        <v>9.4583333333333304</v>
      </c>
      <c r="BK281" s="9">
        <v>9.44</v>
      </c>
      <c r="BL281" s="9">
        <v>226.56</v>
      </c>
      <c r="BM281" s="9">
        <v>4266.2907488986793</v>
      </c>
      <c r="BN281" s="10">
        <f>K281/$BJ281</f>
        <v>16.882466967410437</v>
      </c>
      <c r="BO281" s="10">
        <f>L281/$BJ281</f>
        <v>1.2137444946209237</v>
      </c>
      <c r="BP281" s="10">
        <f>M281/$BJ281</f>
        <v>3.2310132129602018</v>
      </c>
    </row>
    <row r="282" spans="1:68" x14ac:dyDescent="0.25">
      <c r="A282" s="1">
        <v>46984</v>
      </c>
      <c r="B282" s="1">
        <v>265797</v>
      </c>
      <c r="C282" s="1" t="s">
        <v>140</v>
      </c>
      <c r="D282" s="1">
        <v>4691</v>
      </c>
      <c r="E282" s="1" t="s">
        <v>82</v>
      </c>
      <c r="F282" s="1" t="s">
        <v>78</v>
      </c>
      <c r="G282" s="4">
        <v>43175.770833333336</v>
      </c>
      <c r="H282" s="4">
        <v>43184.645833333336</v>
      </c>
      <c r="I282" s="1">
        <v>1</v>
      </c>
      <c r="J282" s="1" t="s">
        <v>70</v>
      </c>
      <c r="K282" s="5">
        <v>143.999998490016</v>
      </c>
      <c r="L282" s="5">
        <v>5.1000000548859399</v>
      </c>
      <c r="M282" s="5">
        <v>35.500000198682201</v>
      </c>
      <c r="N282" s="6">
        <v>144</v>
      </c>
      <c r="O282" s="6">
        <v>0</v>
      </c>
      <c r="P282" s="6">
        <v>0</v>
      </c>
      <c r="Q282" s="6">
        <v>0</v>
      </c>
      <c r="R282" s="6">
        <v>35.5</v>
      </c>
      <c r="S282" s="6">
        <v>0</v>
      </c>
      <c r="T282" s="6">
        <v>0</v>
      </c>
      <c r="U282" s="6">
        <v>0</v>
      </c>
      <c r="V282" s="6">
        <v>5.0999999999999996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2774</v>
      </c>
      <c r="AL282" s="6">
        <v>2763</v>
      </c>
      <c r="AM282" s="6">
        <v>0</v>
      </c>
      <c r="AN282" s="6">
        <v>40247</v>
      </c>
      <c r="AO282" s="6">
        <v>27</v>
      </c>
      <c r="AP282" s="6" t="str" cm="1">
        <f t="array" ref="AP282">_xlfn.IFS(AO282&lt;=15,"&lt;=15",AND(AO282&gt;15,AO282&lt;=20),"15-20",AND(AO282&gt;20,AO282&lt;=25),"20-25",AND(AO282&gt;25,AO282&lt;=30),"25-30",AO282&gt;30,"&gt;30")</f>
        <v>25-30</v>
      </c>
      <c r="AQ282" s="7">
        <v>68.234822037638907</v>
      </c>
      <c r="AR282" s="6">
        <v>4</v>
      </c>
      <c r="AS282" s="6">
        <v>4</v>
      </c>
      <c r="AT282" s="7">
        <v>10.454929577464799</v>
      </c>
      <c r="AU282" s="7">
        <v>9.4816901408450693</v>
      </c>
      <c r="AV282" s="7">
        <v>3</v>
      </c>
      <c r="AW282" s="7">
        <v>3</v>
      </c>
      <c r="AX282" s="7">
        <v>0</v>
      </c>
      <c r="AY282" s="7" t="s">
        <v>67</v>
      </c>
      <c r="AZ282" s="7">
        <f>AL282/BI282</f>
        <v>12.971830985915492</v>
      </c>
      <c r="BA282" s="6" t="str" cm="1">
        <f t="array" ref="BA282">_xlfn.IFS(AZ282&lt;=10,"&lt;=10",AND(AZ282&gt;10,AZ282&lt;=11),"10-11",AND(AZ282&gt;11,AZ282&lt;=12),"11-12",AND(AZ282&gt;12,AZ282&lt;=13),"12-13",AND(AZ282&gt;13,AZ282&lt;=14),"13-14",AND(AZ282&gt;14,AZ282&lt;=15),"14-15")</f>
        <v>12-13</v>
      </c>
      <c r="BB282" s="7">
        <v>13.02183</v>
      </c>
      <c r="BC282" s="7">
        <v>12.969906</v>
      </c>
      <c r="BD282" s="7">
        <v>0</v>
      </c>
      <c r="BE282" s="7">
        <v>9.96830985915493</v>
      </c>
      <c r="BF282" s="7">
        <v>0.97323899999999997</v>
      </c>
      <c r="BG282" s="6" t="str" cm="1">
        <f t="array" ref="BG282">_xlfn.IFS(BF282&lt;=0.5,"&lt;=0.5",AND(BF282&gt;0.5,BF282&lt;=1),"0.5-1",AND(BF282&gt;1,BF282&lt;=1.5),"1-1.5",AND(BF282&gt;1.5,BF282&lt;=2),"1.5-2",AND(BF282&gt;2,BF282&lt;=2.5),"2-2.5",AND(BF282&gt;2.5,BF282&lt;=3),"2.5-3")</f>
        <v>0.5-1</v>
      </c>
      <c r="BH282" s="8">
        <v>0</v>
      </c>
      <c r="BI282" s="9">
        <v>213</v>
      </c>
      <c r="BJ282" s="9">
        <v>8.875</v>
      </c>
      <c r="BK282" s="9">
        <v>8.8800000000000008</v>
      </c>
      <c r="BL282" s="9">
        <v>213.12</v>
      </c>
      <c r="BM282" s="9">
        <v>4534.8732394366198</v>
      </c>
      <c r="BN282" s="10">
        <f>K282/$BJ282</f>
        <v>16.225351942537014</v>
      </c>
      <c r="BO282" s="10">
        <f>L282/$BJ282</f>
        <v>0.57464789350827494</v>
      </c>
      <c r="BP282" s="10">
        <f>M282/$BJ282</f>
        <v>4.0000000223867271</v>
      </c>
    </row>
    <row r="283" spans="1:68" x14ac:dyDescent="0.25">
      <c r="A283" s="1">
        <v>49828</v>
      </c>
      <c r="B283" s="1">
        <v>272220</v>
      </c>
      <c r="C283" s="1" t="s">
        <v>63</v>
      </c>
      <c r="D283" s="1">
        <v>4688</v>
      </c>
      <c r="E283" s="1" t="s">
        <v>68</v>
      </c>
      <c r="F283" s="1" t="s">
        <v>78</v>
      </c>
      <c r="G283" s="4">
        <v>43971.416666666664</v>
      </c>
      <c r="H283" s="4">
        <v>43981.6875</v>
      </c>
      <c r="I283" s="1">
        <v>2</v>
      </c>
      <c r="J283" s="1" t="s">
        <v>70</v>
      </c>
      <c r="K283" s="5">
        <v>160.899999141693</v>
      </c>
      <c r="L283" s="5">
        <v>14.2720001935959</v>
      </c>
      <c r="M283" s="5">
        <v>33.6850002408028</v>
      </c>
      <c r="N283" s="6">
        <v>0</v>
      </c>
      <c r="O283" s="6">
        <v>17.440000000000001</v>
      </c>
      <c r="P283" s="6">
        <v>143.46</v>
      </c>
      <c r="Q283" s="6">
        <v>0</v>
      </c>
      <c r="R283" s="6">
        <v>0</v>
      </c>
      <c r="S283" s="6">
        <v>2.54</v>
      </c>
      <c r="T283" s="6">
        <v>32.024999999999999</v>
      </c>
      <c r="U283" s="6">
        <v>0</v>
      </c>
      <c r="V283" s="6">
        <v>0</v>
      </c>
      <c r="W283" s="6">
        <v>0</v>
      </c>
      <c r="X283" s="6">
        <v>0.2</v>
      </c>
      <c r="Y283" s="6">
        <v>0</v>
      </c>
      <c r="Z283" s="6">
        <v>0</v>
      </c>
      <c r="AA283" s="6">
        <v>0</v>
      </c>
      <c r="AB283" s="6">
        <v>14.071999999999999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3062</v>
      </c>
      <c r="AL283" s="6">
        <v>3136</v>
      </c>
      <c r="AM283" s="6">
        <v>0</v>
      </c>
      <c r="AN283" s="6">
        <v>40113</v>
      </c>
      <c r="AO283" s="6">
        <v>20</v>
      </c>
      <c r="AP283" s="6" t="str" cm="1">
        <f t="array" ref="AP283">_xlfn.IFS(AO283&lt;=15,"&lt;=15",AND(AO283&gt;15,AO283&lt;=20),"15-20",AND(AO283&gt;20,AO283&lt;=25),"20-25",AND(AO283&gt;25,AO283&lt;=30),"25-30",AO283&gt;30,"&gt;30")</f>
        <v>15-20</v>
      </c>
      <c r="AQ283" s="7">
        <v>62.609130706691701</v>
      </c>
      <c r="AR283" s="6">
        <v>4</v>
      </c>
      <c r="AS283" s="6">
        <v>4</v>
      </c>
      <c r="AT283" s="7">
        <v>7.5048780487804896</v>
      </c>
      <c r="AU283" s="7">
        <v>5.6951219512195097</v>
      </c>
      <c r="AV283" s="7">
        <v>3</v>
      </c>
      <c r="AW283" s="7">
        <v>3</v>
      </c>
      <c r="AX283" s="7">
        <v>0.5</v>
      </c>
      <c r="AY283" s="7">
        <v>12.422439000000001</v>
      </c>
      <c r="AZ283" s="7">
        <f>AY283</f>
        <v>12.422439000000001</v>
      </c>
      <c r="BA283" s="6" t="str" cm="1">
        <f t="array" ref="BA283">_xlfn.IFS(AZ283&lt;=10,"&lt;=10",AND(AZ283&gt;10,AZ283&lt;=11),"10-11",AND(AZ283&gt;11,AZ283&lt;=12),"11-12",AND(AZ283&gt;12,AZ283&lt;=13),"12-13",AND(AZ283&gt;13,AZ283&lt;=14),"13-14",AND(AZ283&gt;14,AZ283&lt;=15),"14-15")</f>
        <v>12-13</v>
      </c>
      <c r="BB283" s="7">
        <v>12.422439000000001</v>
      </c>
      <c r="BC283" s="7">
        <v>12.724878</v>
      </c>
      <c r="BD283" s="7">
        <v>0.5</v>
      </c>
      <c r="BE283" s="7">
        <v>6.6</v>
      </c>
      <c r="BF283" s="7">
        <v>1.8097559999999999</v>
      </c>
      <c r="BG283" s="6" t="str" cm="1">
        <f t="array" ref="BG283">_xlfn.IFS(BF283&lt;=0.5,"&lt;=0.5",AND(BF283&gt;0.5,BF283&lt;=1),"0.5-1",AND(BF283&gt;1,BF283&lt;=1.5),"1-1.5",AND(BF283&gt;1.5,BF283&lt;=2),"1.5-2",AND(BF283&gt;2,BF283&lt;=2.5),"2-2.5",AND(BF283&gt;2.5,BF283&lt;=3),"2.5-3")</f>
        <v>1.5-2</v>
      </c>
      <c r="BH283" s="8">
        <v>0</v>
      </c>
      <c r="BI283" s="9">
        <v>246</v>
      </c>
      <c r="BJ283" s="9">
        <v>10.25</v>
      </c>
      <c r="BK283" s="9">
        <v>10.91</v>
      </c>
      <c r="BL283" s="9">
        <v>261.83999999999997</v>
      </c>
      <c r="BM283" s="9">
        <v>3913.4634146341464</v>
      </c>
      <c r="BN283" s="10">
        <f>K283/$BJ283</f>
        <v>15.697560891872488</v>
      </c>
      <c r="BO283" s="10">
        <f>L283/$BJ283</f>
        <v>1.3923902627898439</v>
      </c>
      <c r="BP283" s="10">
        <f>M283/$BJ283</f>
        <v>3.2863414869075904</v>
      </c>
    </row>
    <row r="284" spans="1:68" x14ac:dyDescent="0.25">
      <c r="A284" s="1">
        <v>47079</v>
      </c>
      <c r="B284" s="1">
        <v>266291</v>
      </c>
      <c r="C284" s="1" t="s">
        <v>153</v>
      </c>
      <c r="D284" s="1">
        <v>4693</v>
      </c>
      <c r="E284" s="1" t="s">
        <v>82</v>
      </c>
      <c r="F284" s="1" t="s">
        <v>78</v>
      </c>
      <c r="G284" s="4">
        <v>43825.291666666664</v>
      </c>
      <c r="H284" s="4">
        <v>43833.75</v>
      </c>
      <c r="I284" s="1">
        <v>4</v>
      </c>
      <c r="J284" s="1" t="s">
        <v>70</v>
      </c>
      <c r="K284" s="5">
        <v>158.750000794729</v>
      </c>
      <c r="L284" s="5">
        <v>5.3199999655286501</v>
      </c>
      <c r="M284" s="5">
        <v>35.196666310230903</v>
      </c>
      <c r="N284" s="6">
        <v>158.75</v>
      </c>
      <c r="O284" s="6">
        <v>0</v>
      </c>
      <c r="P284" s="6">
        <v>0</v>
      </c>
      <c r="Q284" s="6">
        <v>0</v>
      </c>
      <c r="R284" s="6">
        <v>34.35</v>
      </c>
      <c r="S284" s="6">
        <v>1.1000000000000001</v>
      </c>
      <c r="T284" s="6">
        <v>0</v>
      </c>
      <c r="U284" s="6">
        <v>0</v>
      </c>
      <c r="V284" s="6">
        <v>5.32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1.4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2622</v>
      </c>
      <c r="AL284" s="6">
        <v>2700</v>
      </c>
      <c r="AM284" s="6">
        <v>6</v>
      </c>
      <c r="AN284" s="6">
        <v>39751</v>
      </c>
      <c r="AO284" s="6">
        <v>25</v>
      </c>
      <c r="AP284" s="6" t="str" cm="1">
        <f t="array" ref="AP284">_xlfn.IFS(AO284&lt;=15,"&lt;=15",AND(AO284&gt;15,AO284&lt;=20),"15-20",AND(AO284&gt;20,AO284&lt;=25),"20-25",AND(AO284&gt;25,AO284&lt;=30),"25-30",AO284&gt;30,"&gt;30")</f>
        <v>20-25</v>
      </c>
      <c r="AQ284" s="7">
        <v>75.966654035619499</v>
      </c>
      <c r="AR284" s="6">
        <v>4</v>
      </c>
      <c r="AS284" s="6">
        <v>4</v>
      </c>
      <c r="AT284" s="7">
        <v>11.0645320197044</v>
      </c>
      <c r="AU284" s="7">
        <v>9.6999999999999993</v>
      </c>
      <c r="AV284" s="7">
        <v>3</v>
      </c>
      <c r="AW284" s="7">
        <v>1</v>
      </c>
      <c r="AX284" s="7">
        <v>1.5477832512315299</v>
      </c>
      <c r="AY284" s="7">
        <v>13.010049</v>
      </c>
      <c r="AZ284" s="7">
        <f>AY284</f>
        <v>13.010049</v>
      </c>
      <c r="BA284" s="6" t="str" cm="1">
        <f t="array" ref="BA284">_xlfn.IFS(AZ284&lt;=10,"&lt;=10",AND(AZ284&gt;10,AZ284&lt;=11),"10-11",AND(AZ284&gt;11,AZ284&lt;=12),"11-12",AND(AZ284&gt;12,AZ284&lt;=13),"12-13",AND(AZ284&gt;13,AZ284&lt;=14),"13-14",AND(AZ284&gt;14,AZ284&lt;=15),"14-15")</f>
        <v>13-14</v>
      </c>
      <c r="BB284" s="7">
        <v>13.066699</v>
      </c>
      <c r="BC284" s="7">
        <v>13.452906</v>
      </c>
      <c r="BD284" s="7">
        <v>1.07635467980296</v>
      </c>
      <c r="BE284" s="7">
        <v>10.3822660098522</v>
      </c>
      <c r="BF284" s="7">
        <v>1.3645320000000001</v>
      </c>
      <c r="BG284" s="6" t="str" cm="1">
        <f t="array" ref="BG284">_xlfn.IFS(BF284&lt;=0.5,"&lt;=0.5",AND(BF284&gt;0.5,BF284&lt;=1),"0.5-1",AND(BF284&gt;1,BF284&lt;=1.5),"1-1.5",AND(BF284&gt;1.5,BF284&lt;=2),"1.5-2",AND(BF284&gt;2,BF284&lt;=2.5),"2-2.5",AND(BF284&gt;2.5,BF284&lt;=3),"2.5-3")</f>
        <v>1-1.5</v>
      </c>
      <c r="BH284" s="8">
        <v>83</v>
      </c>
      <c r="BI284" s="9">
        <v>203</v>
      </c>
      <c r="BJ284" s="9">
        <v>8.4583333333333304</v>
      </c>
      <c r="BK284" s="9">
        <v>8.4600000000000009</v>
      </c>
      <c r="BL284" s="9">
        <v>203.04</v>
      </c>
      <c r="BM284" s="9">
        <v>4699.625615763548</v>
      </c>
      <c r="BN284" s="10">
        <f>K284/$BJ284</f>
        <v>18.768473000362057</v>
      </c>
      <c r="BO284" s="10">
        <f>L284/$BJ284</f>
        <v>0.62896551316594895</v>
      </c>
      <c r="BP284" s="10">
        <f>M284/$BJ284</f>
        <v>4.1611822238696652</v>
      </c>
    </row>
    <row r="285" spans="1:68" x14ac:dyDescent="0.25">
      <c r="A285" s="1">
        <v>47366</v>
      </c>
      <c r="B285" s="1">
        <v>266760</v>
      </c>
      <c r="C285" s="1" t="s">
        <v>163</v>
      </c>
      <c r="D285" s="1">
        <v>4694</v>
      </c>
      <c r="E285" s="1" t="s">
        <v>78</v>
      </c>
      <c r="F285" s="1" t="s">
        <v>164</v>
      </c>
      <c r="G285" s="4">
        <v>43156.833333333336</v>
      </c>
      <c r="H285" s="4">
        <v>43164.729166666664</v>
      </c>
      <c r="I285" s="1">
        <v>1</v>
      </c>
      <c r="J285" s="1" t="s">
        <v>70</v>
      </c>
      <c r="K285" s="5">
        <v>132.199998537699</v>
      </c>
      <c r="L285" s="5">
        <v>13.199999878803901</v>
      </c>
      <c r="M285" s="5">
        <v>13.2000000576178</v>
      </c>
      <c r="N285" s="6">
        <v>132.19999999999999</v>
      </c>
      <c r="O285" s="6">
        <v>0</v>
      </c>
      <c r="P285" s="6">
        <v>0</v>
      </c>
      <c r="Q285" s="6">
        <v>0</v>
      </c>
      <c r="R285" s="6">
        <v>13.2</v>
      </c>
      <c r="S285" s="6">
        <v>0</v>
      </c>
      <c r="T285" s="6">
        <v>0</v>
      </c>
      <c r="U285" s="6">
        <v>0</v>
      </c>
      <c r="V285" s="6">
        <v>13.2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2277</v>
      </c>
      <c r="AL285" s="6">
        <v>2171</v>
      </c>
      <c r="AM285" s="6">
        <v>33.5</v>
      </c>
      <c r="AN285" s="6">
        <v>39575</v>
      </c>
      <c r="AO285" s="6">
        <v>17</v>
      </c>
      <c r="AP285" s="6" t="str" cm="1">
        <f t="array" ref="AP285">_xlfn.IFS(AO285&lt;=15,"&lt;=15",AND(AO285&gt;15,AO285&lt;=20),"15-20",AND(AO285&gt;20,AO285&lt;=25),"20-25",AND(AO285&gt;25,AO285&lt;=30),"25-30",AO285&gt;30,"&gt;30")</f>
        <v>15-20</v>
      </c>
      <c r="AQ285" s="7">
        <v>75.110477999366907</v>
      </c>
      <c r="AR285" s="6">
        <v>5</v>
      </c>
      <c r="AS285" s="6">
        <v>5</v>
      </c>
      <c r="AT285" s="7">
        <v>10.9</v>
      </c>
      <c r="AU285" s="7">
        <v>9.8000000000000007</v>
      </c>
      <c r="AV285" s="7">
        <v>4</v>
      </c>
      <c r="AW285" s="7">
        <v>1</v>
      </c>
      <c r="AX285" s="7">
        <v>0.79100529100529104</v>
      </c>
      <c r="AY285" s="7" t="s">
        <v>67</v>
      </c>
      <c r="AZ285" s="7">
        <f>AL285/BI285</f>
        <v>11.486772486772487</v>
      </c>
      <c r="BA285" s="6" t="str" cm="1">
        <f t="array" ref="BA285">_xlfn.IFS(AZ285&lt;=10,"&lt;=10",AND(AZ285&gt;10,AZ285&lt;=11),"10-11",AND(AZ285&gt;11,AZ285&lt;=12),"11-12",AND(AZ285&gt;12,AZ285&lt;=13),"12-13",AND(AZ285&gt;13,AZ285&lt;=14),"13-14",AND(AZ285&gt;14,AZ285&lt;=15),"14-15")</f>
        <v>11-12</v>
      </c>
      <c r="BB285" s="7">
        <v>12.024074000000001</v>
      </c>
      <c r="BC285" s="7">
        <v>11.464179</v>
      </c>
      <c r="BD285" s="7">
        <v>0.535978835978836</v>
      </c>
      <c r="BE285" s="7">
        <v>10.35</v>
      </c>
      <c r="BF285" s="7">
        <v>1.1000000000000001</v>
      </c>
      <c r="BG285" s="6" t="str" cm="1">
        <f t="array" ref="BG285">_xlfn.IFS(BF285&lt;=0.5,"&lt;=0.5",AND(BF285&gt;0.5,BF285&lt;=1),"0.5-1",AND(BF285&gt;1,BF285&lt;=1.5),"1-1.5",AND(BF285&gt;1.5,BF285&lt;=2),"1.5-2",AND(BF285&gt;2,BF285&lt;=2.5),"2-2.5",AND(BF285&gt;2.5,BF285&lt;=3),"2.5-3")</f>
        <v>1-1.5</v>
      </c>
      <c r="BH285" s="8">
        <v>313</v>
      </c>
      <c r="BI285" s="9">
        <v>189</v>
      </c>
      <c r="BJ285" s="9">
        <v>7.875</v>
      </c>
      <c r="BK285" s="9">
        <v>7.9</v>
      </c>
      <c r="BL285" s="9">
        <v>189.6</v>
      </c>
      <c r="BM285" s="9">
        <v>5025.3968253968251</v>
      </c>
      <c r="BN285" s="10">
        <f>K285/$BJ285</f>
        <v>16.78730140161257</v>
      </c>
      <c r="BO285" s="10">
        <f>L285/$BJ285</f>
        <v>1.6761904608004954</v>
      </c>
      <c r="BP285" s="10">
        <f>M285/$BJ285</f>
        <v>1.6761904835070223</v>
      </c>
    </row>
    <row r="286" spans="1:68" x14ac:dyDescent="0.25">
      <c r="A286" s="1">
        <v>45218</v>
      </c>
      <c r="B286" s="1">
        <v>262678</v>
      </c>
      <c r="C286" s="1" t="s">
        <v>99</v>
      </c>
      <c r="D286" s="1">
        <v>4687</v>
      </c>
      <c r="E286" s="1" t="s">
        <v>112</v>
      </c>
      <c r="F286" s="1" t="s">
        <v>107</v>
      </c>
      <c r="G286" s="4">
        <v>43716.570833333331</v>
      </c>
      <c r="H286" s="4">
        <v>43724.583333333336</v>
      </c>
      <c r="I286" s="1">
        <v>3</v>
      </c>
      <c r="J286" s="1" t="s">
        <v>66</v>
      </c>
      <c r="K286" s="5">
        <v>162.10000133514399</v>
      </c>
      <c r="L286" s="5">
        <v>10.2999999970198</v>
      </c>
      <c r="M286" s="5">
        <v>17.899999896685301</v>
      </c>
      <c r="N286" s="6">
        <v>162.1</v>
      </c>
      <c r="O286" s="6">
        <v>0</v>
      </c>
      <c r="P286" s="6">
        <v>0</v>
      </c>
      <c r="Q286" s="6">
        <v>0</v>
      </c>
      <c r="R286" s="6">
        <v>17.899999999999999</v>
      </c>
      <c r="S286" s="6">
        <v>0</v>
      </c>
      <c r="T286" s="6">
        <v>0</v>
      </c>
      <c r="U286" s="6">
        <v>0</v>
      </c>
      <c r="V286" s="6">
        <v>10.3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0.6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306487</v>
      </c>
      <c r="AL286" s="6">
        <v>2529</v>
      </c>
      <c r="AM286" s="6">
        <v>0</v>
      </c>
      <c r="AN286" s="6">
        <v>39548</v>
      </c>
      <c r="AO286" s="6">
        <v>28</v>
      </c>
      <c r="AP286" s="6" t="str" cm="1">
        <f t="array" ref="AP286">_xlfn.IFS(AO286&lt;=15,"&lt;=15",AND(AO286&gt;15,AO286&lt;=20),"15-20",AND(AO286&gt;20,AO286&lt;=25),"20-25",AND(AO286&gt;25,AO286&lt;=30),"25-30",AO286&gt;30,"&gt;30")</f>
        <v>25-30</v>
      </c>
      <c r="AQ286" s="7">
        <v>75.129710818830006</v>
      </c>
      <c r="AR286" s="6">
        <v>5</v>
      </c>
      <c r="AS286" s="6">
        <v>5</v>
      </c>
      <c r="AT286" s="7">
        <v>10.082901554404099</v>
      </c>
      <c r="AU286" s="7">
        <v>6.63419689119171</v>
      </c>
      <c r="AV286" s="7">
        <v>3</v>
      </c>
      <c r="AW286" s="7">
        <v>2</v>
      </c>
      <c r="AX286" s="7">
        <v>0.56217616580310903</v>
      </c>
      <c r="AY286" s="7">
        <v>13.265492</v>
      </c>
      <c r="AZ286" s="7">
        <f>AY286</f>
        <v>13.265492</v>
      </c>
      <c r="BA286" s="6" t="str" cm="1">
        <f t="array" ref="BA286">_xlfn.IFS(AZ286&lt;=10,"&lt;=10",AND(AZ286&gt;10,AZ286&lt;=11),"10-11",AND(AZ286&gt;11,AZ286&lt;=12),"11-12",AND(AZ286&gt;12,AZ286&lt;=13),"12-13",AND(AZ286&gt;13,AZ286&lt;=14),"13-14",AND(AZ286&gt;14,AZ286&lt;=15),"14-15")</f>
        <v>13-14</v>
      </c>
      <c r="BB286" s="7">
        <v>13.265492</v>
      </c>
      <c r="BC286" s="7">
        <v>13.153055999999999</v>
      </c>
      <c r="BD286" s="7">
        <v>0.89896373056994805</v>
      </c>
      <c r="BE286" s="7">
        <v>8.3585492227979294</v>
      </c>
      <c r="BF286" s="7">
        <v>2.9772020000000001</v>
      </c>
      <c r="BG286" s="6" t="str" cm="1">
        <f t="array" ref="BG286">_xlfn.IFS(BF286&lt;=0.5,"&lt;=0.5",AND(BF286&gt;0.5,BF286&lt;=1),"0.5-1",AND(BF286&gt;1,BF286&lt;=1.5),"1-1.5",AND(BF286&gt;1.5,BF286&lt;=2),"1.5-2",AND(BF286&gt;2,BF286&lt;=2.5),"2-2.5",AND(BF286&gt;2.5,BF286&lt;=3),"2.5-3")</f>
        <v>2.5-3</v>
      </c>
      <c r="BH286" s="8">
        <v>0</v>
      </c>
      <c r="BI286" s="9">
        <v>193</v>
      </c>
      <c r="BJ286" s="9">
        <v>8.0416666666666696</v>
      </c>
      <c r="BK286" s="9">
        <v>8.01</v>
      </c>
      <c r="BL286" s="9">
        <v>192.24</v>
      </c>
      <c r="BM286" s="9">
        <v>4917.8860103626921</v>
      </c>
      <c r="BN286" s="10">
        <f>K286/$BJ286</f>
        <v>20.157513119396135</v>
      </c>
      <c r="BO286" s="10">
        <f>L286/$BJ286</f>
        <v>1.2808290151734461</v>
      </c>
      <c r="BP286" s="10">
        <f>M286/$BJ286</f>
        <v>2.2259067229038707</v>
      </c>
    </row>
    <row r="287" spans="1:68" x14ac:dyDescent="0.25">
      <c r="A287" s="1">
        <v>45499</v>
      </c>
      <c r="B287" s="1">
        <v>263023</v>
      </c>
      <c r="C287" s="1" t="s">
        <v>118</v>
      </c>
      <c r="D287" s="1">
        <v>4690</v>
      </c>
      <c r="E287" s="1" t="s">
        <v>83</v>
      </c>
      <c r="F287" s="1" t="s">
        <v>90</v>
      </c>
      <c r="G287" s="4">
        <v>43715.979166666664</v>
      </c>
      <c r="H287" s="4">
        <v>43726.1875</v>
      </c>
      <c r="I287" s="1">
        <v>3</v>
      </c>
      <c r="J287" s="1" t="s">
        <v>70</v>
      </c>
      <c r="K287" s="5">
        <v>167.83999725182801</v>
      </c>
      <c r="L287" s="5">
        <v>21.249999647339202</v>
      </c>
      <c r="M287" s="5">
        <v>26.720000048478401</v>
      </c>
      <c r="N287" s="6">
        <v>167.84</v>
      </c>
      <c r="O287" s="6">
        <v>0</v>
      </c>
      <c r="P287" s="6">
        <v>0</v>
      </c>
      <c r="Q287" s="6">
        <v>0</v>
      </c>
      <c r="R287" s="6">
        <v>26.72</v>
      </c>
      <c r="S287" s="6">
        <v>0</v>
      </c>
      <c r="T287" s="6">
        <v>0</v>
      </c>
      <c r="U287" s="6">
        <v>0</v>
      </c>
      <c r="V287" s="6">
        <v>21.25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0.02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2769</v>
      </c>
      <c r="AL287" s="6">
        <v>2733</v>
      </c>
      <c r="AM287" s="6">
        <v>125</v>
      </c>
      <c r="AN287" s="6">
        <v>39423</v>
      </c>
      <c r="AO287" s="6">
        <v>31</v>
      </c>
      <c r="AP287" s="6" t="str" cm="1">
        <f t="array" ref="AP287">_xlfn.IFS(AO287&lt;=15,"&lt;=15",AND(AO287&gt;15,AO287&lt;=20),"15-20",AND(AO287&gt;20,AO287&lt;=25),"20-25",AND(AO287&gt;25,AO287&lt;=30),"25-30",AO287&gt;30,"&gt;30")</f>
        <v>&gt;30</v>
      </c>
      <c r="AQ287" s="7">
        <v>63.186324786324803</v>
      </c>
      <c r="AR287" s="6">
        <v>5</v>
      </c>
      <c r="AS287" s="6">
        <v>5</v>
      </c>
      <c r="AT287" s="7">
        <v>9.6155102040816303</v>
      </c>
      <c r="AU287" s="7">
        <v>8.9457142857142795</v>
      </c>
      <c r="AV287" s="7">
        <v>3</v>
      </c>
      <c r="AW287" s="7">
        <v>1</v>
      </c>
      <c r="AX287" s="7">
        <v>1.02571428571429</v>
      </c>
      <c r="AY287" s="7">
        <v>12.102978999999999</v>
      </c>
      <c r="AZ287" s="7">
        <f>AY287</f>
        <v>12.102978999999999</v>
      </c>
      <c r="BA287" s="6" t="str" cm="1">
        <f t="array" ref="BA287">_xlfn.IFS(AZ287&lt;=10,"&lt;=10",AND(AZ287&gt;10,AZ287&lt;=11),"10-11",AND(AZ287&gt;11,AZ287&lt;=12),"11-12",AND(AZ287&gt;12,AZ287&lt;=13),"12-13",AND(AZ287&gt;13,AZ287&lt;=14),"13-14",AND(AZ287&gt;14,AZ287&lt;=15),"14-15")</f>
        <v>12-13</v>
      </c>
      <c r="BB287" s="7">
        <v>12.102978999999999</v>
      </c>
      <c r="BC287" s="7">
        <v>11.988733999999999</v>
      </c>
      <c r="BD287" s="7">
        <v>0.55510204081632697</v>
      </c>
      <c r="BE287" s="7">
        <v>9.2806122448979593</v>
      </c>
      <c r="BF287" s="7">
        <v>0.66979500000000003</v>
      </c>
      <c r="BG287" s="6" t="str" cm="1">
        <f t="array" ref="BG287">_xlfn.IFS(BF287&lt;=0.5,"&lt;=0.5",AND(BF287&gt;0.5,BF287&lt;=1),"0.5-1",AND(BF287&gt;1,BF287&lt;=1.5),"1-1.5",AND(BF287&gt;1.5,BF287&lt;=2),"1.5-2",AND(BF287&gt;2,BF287&lt;=2.5),"2-2.5",AND(BF287&gt;2.5,BF287&lt;=3),"2.5-3")</f>
        <v>0.5-1</v>
      </c>
      <c r="BH287" s="8">
        <v>1502</v>
      </c>
      <c r="BI287" s="9">
        <v>245</v>
      </c>
      <c r="BJ287" s="9">
        <v>10.2083333333333</v>
      </c>
      <c r="BK287" s="9">
        <v>10.210000000000001</v>
      </c>
      <c r="BL287" s="9">
        <v>245.04</v>
      </c>
      <c r="BM287" s="9">
        <v>3861.8448979591963</v>
      </c>
      <c r="BN287" s="10">
        <f>K287/$BJ287</f>
        <v>16.441469118546472</v>
      </c>
      <c r="BO287" s="10">
        <f>L287/$BJ287</f>
        <v>2.0816326185148673</v>
      </c>
      <c r="BP287" s="10">
        <f>M287/$BJ287</f>
        <v>2.6174693925040149</v>
      </c>
    </row>
    <row r="288" spans="1:68" x14ac:dyDescent="0.25">
      <c r="A288" s="1">
        <v>50373</v>
      </c>
      <c r="B288" s="1">
        <v>272513</v>
      </c>
      <c r="C288" s="1" t="s">
        <v>63</v>
      </c>
      <c r="D288" s="1">
        <v>4688</v>
      </c>
      <c r="E288" s="1" t="s">
        <v>82</v>
      </c>
      <c r="F288" s="1" t="s">
        <v>78</v>
      </c>
      <c r="G288" s="4">
        <v>44107.083333333336</v>
      </c>
      <c r="H288" s="4">
        <v>44116.383333333331</v>
      </c>
      <c r="I288" s="1">
        <v>4</v>
      </c>
      <c r="J288" s="1" t="s">
        <v>70</v>
      </c>
      <c r="K288" s="5">
        <v>162.93999850750001</v>
      </c>
      <c r="L288" s="5">
        <v>6.0600000719229401</v>
      </c>
      <c r="M288" s="5">
        <v>27.920000165700898</v>
      </c>
      <c r="N288" s="6">
        <v>0</v>
      </c>
      <c r="O288" s="6">
        <v>0</v>
      </c>
      <c r="P288" s="6">
        <v>162.94</v>
      </c>
      <c r="Q288" s="6">
        <v>0</v>
      </c>
      <c r="R288" s="6">
        <v>0</v>
      </c>
      <c r="S288" s="6">
        <v>0</v>
      </c>
      <c r="T288" s="6">
        <v>27.92</v>
      </c>
      <c r="U288" s="6">
        <v>0</v>
      </c>
      <c r="V288" s="6">
        <v>0</v>
      </c>
      <c r="W288" s="6">
        <v>0</v>
      </c>
      <c r="X288" s="6">
        <v>6.06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2683</v>
      </c>
      <c r="AL288" s="6">
        <v>2702</v>
      </c>
      <c r="AM288" s="6">
        <v>0</v>
      </c>
      <c r="AN288" s="6">
        <v>39307</v>
      </c>
      <c r="AO288" s="6">
        <v>29</v>
      </c>
      <c r="AP288" s="6" t="str" cm="1">
        <f t="array" ref="AP288">_xlfn.IFS(AO288&lt;=15,"&lt;=15",AND(AO288&gt;15,AO288&lt;=20),"15-20",AND(AO288&gt;20,AO288&lt;=25),"20-25",AND(AO288&gt;25,AO288&lt;=30),"25-30",AO288&gt;30,"&gt;30")</f>
        <v>25-30</v>
      </c>
      <c r="AQ288" s="7">
        <v>67.517764746464294</v>
      </c>
      <c r="AR288" s="6">
        <v>4</v>
      </c>
      <c r="AS288" s="6">
        <v>4</v>
      </c>
      <c r="AT288" s="7">
        <v>11.2896860986547</v>
      </c>
      <c r="AU288" s="7">
        <v>9.01031390134529</v>
      </c>
      <c r="AV288" s="7">
        <v>2</v>
      </c>
      <c r="AW288" s="7">
        <v>2</v>
      </c>
      <c r="AX288" s="7">
        <v>0.58251121076233203</v>
      </c>
      <c r="AY288" s="7">
        <v>12.022779999999999</v>
      </c>
      <c r="AZ288" s="7">
        <f>AY288</f>
        <v>12.022779999999999</v>
      </c>
      <c r="BA288" s="6" t="str" cm="1">
        <f t="array" ref="BA288">_xlfn.IFS(AZ288&lt;=10,"&lt;=10",AND(AZ288&gt;10,AZ288&lt;=11),"10-11",AND(AZ288&gt;11,AZ288&lt;=12),"11-12",AND(AZ288&gt;12,AZ288&lt;=13),"12-13",AND(AZ288&gt;13,AZ288&lt;=14),"13-14",AND(AZ288&gt;14,AZ288&lt;=15),"14-15")</f>
        <v>12-13</v>
      </c>
      <c r="BB288" s="7">
        <v>12.022779999999999</v>
      </c>
      <c r="BC288" s="7">
        <v>12.108161000000001</v>
      </c>
      <c r="BD288" s="7">
        <v>0.58251121076233203</v>
      </c>
      <c r="BE288" s="7">
        <v>10.15</v>
      </c>
      <c r="BF288" s="7">
        <v>2.279372</v>
      </c>
      <c r="BG288" s="6" t="str" cm="1">
        <f t="array" ref="BG288">_xlfn.IFS(BF288&lt;=0.5,"&lt;=0.5",AND(BF288&gt;0.5,BF288&lt;=1),"0.5-1",AND(BF288&gt;1,BF288&lt;=1.5),"1-1.5",AND(BF288&gt;1.5,BF288&lt;=2),"1.5-2",AND(BF288&gt;2,BF288&lt;=2.5),"2-2.5",AND(BF288&gt;2.5,BF288&lt;=3),"2.5-3")</f>
        <v>2-2.5</v>
      </c>
      <c r="BH288" s="8">
        <v>0</v>
      </c>
      <c r="BI288" s="9">
        <v>223</v>
      </c>
      <c r="BJ288" s="9">
        <v>9.2916666666666696</v>
      </c>
      <c r="BK288" s="9">
        <v>9.3000000000000007</v>
      </c>
      <c r="BL288" s="9">
        <v>223.2</v>
      </c>
      <c r="BM288" s="9">
        <v>4230.3497757847517</v>
      </c>
      <c r="BN288" s="10">
        <f>K288/$BJ288</f>
        <v>17.536143337130039</v>
      </c>
      <c r="BO288" s="10">
        <f>L288/$BJ288</f>
        <v>0.65219731715762563</v>
      </c>
      <c r="BP288" s="10">
        <f>M288/$BJ288</f>
        <v>3.0048430671606337</v>
      </c>
    </row>
    <row r="289" spans="1:68" x14ac:dyDescent="0.25">
      <c r="A289" s="1">
        <v>50294</v>
      </c>
      <c r="B289" s="1">
        <v>272889</v>
      </c>
      <c r="C289" s="1" t="s">
        <v>118</v>
      </c>
      <c r="D289" s="1">
        <v>4690</v>
      </c>
      <c r="E289" s="1" t="s">
        <v>127</v>
      </c>
      <c r="F289" s="1" t="s">
        <v>81</v>
      </c>
      <c r="G289" s="4">
        <v>44099.070833333331</v>
      </c>
      <c r="H289" s="4">
        <v>44107.345833333333</v>
      </c>
      <c r="I289" s="1">
        <v>3</v>
      </c>
      <c r="J289" s="1" t="s">
        <v>70</v>
      </c>
      <c r="K289" s="5">
        <v>156.96999891599</v>
      </c>
      <c r="L289" s="5">
        <v>13.9699998795986</v>
      </c>
      <c r="M289" s="5">
        <v>25.290000100930499</v>
      </c>
      <c r="N289" s="6">
        <v>0</v>
      </c>
      <c r="O289" s="6">
        <v>0</v>
      </c>
      <c r="P289" s="6">
        <v>156.97</v>
      </c>
      <c r="Q289" s="6">
        <v>0</v>
      </c>
      <c r="R289" s="6">
        <v>0</v>
      </c>
      <c r="S289" s="6">
        <v>0</v>
      </c>
      <c r="T289" s="6">
        <v>25.29</v>
      </c>
      <c r="U289" s="6">
        <v>0</v>
      </c>
      <c r="V289" s="6">
        <v>0</v>
      </c>
      <c r="W289" s="6">
        <v>0</v>
      </c>
      <c r="X289" s="6">
        <v>13.97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0.03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2635</v>
      </c>
      <c r="AL289" s="6">
        <v>2661</v>
      </c>
      <c r="AM289" s="6">
        <v>24</v>
      </c>
      <c r="AN289" s="6">
        <v>39196.199999999997</v>
      </c>
      <c r="AO289" s="6">
        <v>32</v>
      </c>
      <c r="AP289" s="6" t="str" cm="1">
        <f t="array" ref="AP289">_xlfn.IFS(AO289&lt;=15,"&lt;=15",AND(AO289&gt;15,AO289&lt;=20),"15-20",AND(AO289&gt;20,AO289&lt;=25),"20-25",AND(AO289&gt;25,AO289&lt;=30),"25-30",AO289&gt;30,"&gt;30")</f>
        <v>&gt;30</v>
      </c>
      <c r="AQ289" s="7">
        <v>74.422694669930905</v>
      </c>
      <c r="AR289" s="6">
        <v>4</v>
      </c>
      <c r="AS289" s="6">
        <v>4</v>
      </c>
      <c r="AT289" s="7">
        <v>9.3884422110552794</v>
      </c>
      <c r="AU289" s="7">
        <v>8.6</v>
      </c>
      <c r="AV289" s="7">
        <v>3</v>
      </c>
      <c r="AW289" s="7">
        <v>1</v>
      </c>
      <c r="AX289" s="7">
        <v>1.15527638190955</v>
      </c>
      <c r="AY289" s="7">
        <v>13.270301</v>
      </c>
      <c r="AZ289" s="7">
        <f>AY289</f>
        <v>13.270301</v>
      </c>
      <c r="BA289" s="6" t="str" cm="1">
        <f t="array" ref="BA289">_xlfn.IFS(AZ289&lt;=10,"&lt;=10",AND(AZ289&gt;10,AZ289&lt;=11),"10-11",AND(AZ289&gt;11,AZ289&lt;=12),"11-12",AND(AZ289&gt;12,AZ289&lt;=13),"12-13",AND(AZ289&gt;13,AZ289&lt;=14),"13-14",AND(AZ289&gt;14,AZ289&lt;=15),"14-15")</f>
        <v>13-14</v>
      </c>
      <c r="BB289" s="7">
        <v>13.270301</v>
      </c>
      <c r="BC289" s="7">
        <v>13.401206</v>
      </c>
      <c r="BD289" s="7">
        <v>0.723618090452261</v>
      </c>
      <c r="BE289" s="7">
        <v>8.9942211055276395</v>
      </c>
      <c r="BF289" s="7">
        <v>0.78844199999999998</v>
      </c>
      <c r="BG289" s="6" t="str" cm="1">
        <f t="array" ref="BG289">_xlfn.IFS(BF289&lt;=0.5,"&lt;=0.5",AND(BF289&gt;0.5,BF289&lt;=1),"0.5-1",AND(BF289&gt;1,BF289&lt;=1.5),"1-1.5",AND(BF289&gt;1.5,BF289&lt;=2),"1.5-2",AND(BF289&gt;2,BF289&lt;=2.5),"2-2.5",AND(BF289&gt;2.5,BF289&lt;=3),"2.5-3")</f>
        <v>0.5-1</v>
      </c>
      <c r="BH289" s="8">
        <v>128</v>
      </c>
      <c r="BI289" s="9">
        <v>199</v>
      </c>
      <c r="BJ289" s="9">
        <v>8.2916666666666696</v>
      </c>
      <c r="BK289" s="9">
        <v>8.2799999999999994</v>
      </c>
      <c r="BL289" s="9">
        <v>198.72</v>
      </c>
      <c r="BM289" s="9">
        <v>4727.1798994974852</v>
      </c>
      <c r="BN289" s="10">
        <f>K289/$BJ289</f>
        <v>18.931055145647029</v>
      </c>
      <c r="BO289" s="10">
        <f>L289/$BJ289</f>
        <v>1.6848241060822426</v>
      </c>
      <c r="BP289" s="10">
        <f>M289/$BJ289</f>
        <v>3.0500502634288029</v>
      </c>
    </row>
    <row r="290" spans="1:68" x14ac:dyDescent="0.25">
      <c r="A290" s="1">
        <v>45207</v>
      </c>
      <c r="B290" s="1">
        <v>262576</v>
      </c>
      <c r="C290" s="1" t="s">
        <v>99</v>
      </c>
      <c r="D290" s="1">
        <v>4687</v>
      </c>
      <c r="E290" s="1" t="s">
        <v>86</v>
      </c>
      <c r="F290" s="1" t="s">
        <v>71</v>
      </c>
      <c r="G290" s="4">
        <v>43211.708333333336</v>
      </c>
      <c r="H290" s="4">
        <v>43220.125</v>
      </c>
      <c r="I290" s="1">
        <v>2</v>
      </c>
      <c r="J290" s="1" t="s">
        <v>66</v>
      </c>
      <c r="K290" s="5">
        <v>172.30000289281199</v>
      </c>
      <c r="L290" s="5">
        <v>22.159999926885</v>
      </c>
      <c r="M290" s="5">
        <v>21.900000154972101</v>
      </c>
      <c r="N290" s="6">
        <v>172.3</v>
      </c>
      <c r="O290" s="6">
        <v>0</v>
      </c>
      <c r="P290" s="6">
        <v>0</v>
      </c>
      <c r="Q290" s="6">
        <v>0</v>
      </c>
      <c r="R290" s="6">
        <v>21.9</v>
      </c>
      <c r="S290" s="6">
        <v>0</v>
      </c>
      <c r="T290" s="6">
        <v>0</v>
      </c>
      <c r="U290" s="6">
        <v>0</v>
      </c>
      <c r="V290" s="6">
        <v>17.96</v>
      </c>
      <c r="W290" s="6">
        <v>0</v>
      </c>
      <c r="X290" s="6">
        <v>0</v>
      </c>
      <c r="Y290" s="6">
        <v>0</v>
      </c>
      <c r="Z290" s="6">
        <v>4.2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2646.26</v>
      </c>
      <c r="AL290" s="6">
        <v>2501</v>
      </c>
      <c r="AM290" s="6">
        <v>60</v>
      </c>
      <c r="AN290" s="6">
        <v>39120</v>
      </c>
      <c r="AO290" s="6">
        <v>21</v>
      </c>
      <c r="AP290" s="6" t="str" cm="1">
        <f t="array" ref="AP290">_xlfn.IFS(AO290&lt;=15,"&lt;=15",AND(AO290&gt;15,AO290&lt;=20),"15-20",AND(AO290&gt;20,AO290&lt;=25),"20-25",AND(AO290&gt;25,AO290&lt;=30),"25-30",AO290&gt;30,"&gt;30")</f>
        <v>20-25</v>
      </c>
      <c r="AQ290" s="7">
        <v>74.205551324363199</v>
      </c>
      <c r="AR290" s="6">
        <v>5</v>
      </c>
      <c r="AS290" s="6">
        <v>5</v>
      </c>
      <c r="AT290" s="7">
        <v>8.9797029702970299</v>
      </c>
      <c r="AU290" s="7">
        <v>6.8425742574257402</v>
      </c>
      <c r="AV290" s="7">
        <v>4</v>
      </c>
      <c r="AW290" s="7">
        <v>4</v>
      </c>
      <c r="AX290" s="7">
        <v>2.1782178217821802</v>
      </c>
      <c r="AY290" s="7">
        <v>13.101188</v>
      </c>
      <c r="AZ290" s="7">
        <f>AY290</f>
        <v>13.101188</v>
      </c>
      <c r="BA290" s="6" t="str" cm="1">
        <f t="array" ref="BA290">_xlfn.IFS(AZ290&lt;=10,"&lt;=10",AND(AZ290&gt;10,AZ290&lt;=11),"10-11",AND(AZ290&gt;11,AZ290&lt;=12),"11-12",AND(AZ290&gt;12,AZ290&lt;=13),"12-13",AND(AZ290&gt;13,AZ290&lt;=14),"13-14",AND(AZ290&gt;14,AZ290&lt;=15),"14-15")</f>
        <v>13-14</v>
      </c>
      <c r="BB290" s="7">
        <v>13.101188</v>
      </c>
      <c r="BC290" s="7">
        <v>12.382227</v>
      </c>
      <c r="BD290" s="7">
        <v>3.0594059405940599</v>
      </c>
      <c r="BE290" s="7">
        <v>7.9089108910891097</v>
      </c>
      <c r="BF290" s="7">
        <v>2.1371280000000001</v>
      </c>
      <c r="BG290" s="6" t="str" cm="1">
        <f t="array" ref="BG290">_xlfn.IFS(BF290&lt;=0.5,"&lt;=0.5",AND(BF290&gt;0.5,BF290&lt;=1),"0.5-1",AND(BF290&gt;1,BF290&lt;=1.5),"1-1.5",AND(BF290&gt;1.5,BF290&lt;=2),"1.5-2",AND(BF290&gt;2,BF290&lt;=2.5),"2-2.5",AND(BF290&gt;2.5,BF290&lt;=3),"2.5-3")</f>
        <v>2-2.5</v>
      </c>
      <c r="BH290" s="8">
        <v>763</v>
      </c>
      <c r="BI290" s="9">
        <v>202</v>
      </c>
      <c r="BJ290" s="9">
        <v>8.4166666666666696</v>
      </c>
      <c r="BK290" s="9">
        <v>8.42</v>
      </c>
      <c r="BL290" s="9">
        <v>202.08</v>
      </c>
      <c r="BM290" s="9">
        <v>4647.920792079206</v>
      </c>
      <c r="BN290" s="10">
        <f>K290/$BJ290</f>
        <v>20.471287472413298</v>
      </c>
      <c r="BO290" s="10">
        <f>L290/$BJ290</f>
        <v>2.6328712784417814</v>
      </c>
      <c r="BP290" s="10">
        <f>M290/$BJ290</f>
        <v>2.6019802164323278</v>
      </c>
    </row>
    <row r="291" spans="1:68" x14ac:dyDescent="0.25">
      <c r="A291" s="1">
        <v>52334</v>
      </c>
      <c r="B291" s="1">
        <v>276551</v>
      </c>
      <c r="C291" s="1" t="s">
        <v>63</v>
      </c>
      <c r="D291" s="1">
        <v>4688</v>
      </c>
      <c r="E291" s="1" t="s">
        <v>121</v>
      </c>
      <c r="F291" s="1" t="s">
        <v>84</v>
      </c>
      <c r="G291" s="4">
        <v>44488.445833333331</v>
      </c>
      <c r="H291" s="4">
        <v>44497.070833333331</v>
      </c>
      <c r="I291" s="1">
        <v>4</v>
      </c>
      <c r="J291" s="1" t="s">
        <v>66</v>
      </c>
      <c r="K291" s="5">
        <v>162.39000018437699</v>
      </c>
      <c r="L291" s="5">
        <v>0</v>
      </c>
      <c r="M291" s="5">
        <v>28.350000520547201</v>
      </c>
      <c r="N291" s="6">
        <v>0</v>
      </c>
      <c r="O291" s="6">
        <v>0</v>
      </c>
      <c r="P291" s="6">
        <v>162.38999999999999</v>
      </c>
      <c r="Q291" s="6">
        <v>0</v>
      </c>
      <c r="R291" s="6">
        <v>0</v>
      </c>
      <c r="S291" s="6">
        <v>0</v>
      </c>
      <c r="T291" s="6">
        <v>28.35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2795</v>
      </c>
      <c r="AL291" s="6">
        <v>2829</v>
      </c>
      <c r="AM291" s="6">
        <v>47.3</v>
      </c>
      <c r="AN291" s="6">
        <v>38914</v>
      </c>
      <c r="AO291" s="6">
        <v>31</v>
      </c>
      <c r="AP291" s="6" t="str" cm="1">
        <f t="array" ref="AP291">_xlfn.IFS(AO291&lt;=15,"&lt;=15",AND(AO291&gt;15,AO291&lt;=20),"15-20",AND(AO291&gt;20,AO291&lt;=25),"20-25",AND(AO291&gt;25,AO291&lt;=30),"25-30",AO291&gt;30,"&gt;30")</f>
        <v>&gt;30</v>
      </c>
      <c r="AQ291" s="7">
        <v>73.876956108840204</v>
      </c>
      <c r="AR291" s="6">
        <v>3</v>
      </c>
      <c r="AS291" s="6">
        <v>3</v>
      </c>
      <c r="AT291" s="7">
        <v>10.6</v>
      </c>
      <c r="AU291" s="7">
        <v>10.5</v>
      </c>
      <c r="AV291" s="7">
        <v>2</v>
      </c>
      <c r="AW291" s="7">
        <v>1</v>
      </c>
      <c r="AX291" s="7">
        <v>0.37536231884058002</v>
      </c>
      <c r="AY291" s="7">
        <v>13.437487000000001</v>
      </c>
      <c r="AZ291" s="7">
        <f>AY291</f>
        <v>13.437487000000001</v>
      </c>
      <c r="BA291" s="6" t="str" cm="1">
        <f t="array" ref="BA291">_xlfn.IFS(AZ291&lt;=10,"&lt;=10",AND(AZ291&gt;10,AZ291&lt;=11),"10-11",AND(AZ291&gt;11,AZ291&lt;=12),"11-12",AND(AZ291&gt;12,AZ291&lt;=13),"12-13",AND(AZ291&gt;13,AZ291&lt;=14),"13-14",AND(AZ291&gt;14,AZ291&lt;=15),"14-15")</f>
        <v>13-14</v>
      </c>
      <c r="BB291" s="7">
        <v>13.437487000000001</v>
      </c>
      <c r="BC291" s="7">
        <v>13.602124999999999</v>
      </c>
      <c r="BD291" s="7">
        <v>0.34057971014492799</v>
      </c>
      <c r="BE291" s="7">
        <v>10.55</v>
      </c>
      <c r="BF291" s="7">
        <v>0.1</v>
      </c>
      <c r="BG291" s="6" t="str" cm="1">
        <f t="array" ref="BG291">_xlfn.IFS(BF291&lt;=0.5,"&lt;=0.5",AND(BF291&gt;0.5,BF291&lt;=1),"0.5-1",AND(BF291&gt;1,BF291&lt;=1.5),"1-1.5",AND(BF291&gt;1.5,BF291&lt;=2),"1.5-2",AND(BF291&gt;2,BF291&lt;=2.5),"2-2.5",AND(BF291&gt;2.5,BF291&lt;=3),"2.5-3")</f>
        <v>&lt;=0.5</v>
      </c>
      <c r="BH291" s="8">
        <v>635</v>
      </c>
      <c r="BI291" s="9">
        <v>207</v>
      </c>
      <c r="BJ291" s="9">
        <v>8.625</v>
      </c>
      <c r="BK291" s="9">
        <v>8.6300000000000008</v>
      </c>
      <c r="BL291" s="9">
        <v>207.12</v>
      </c>
      <c r="BM291" s="9">
        <v>4511.768115942029</v>
      </c>
      <c r="BN291" s="10">
        <f>K291/$BJ291</f>
        <v>18.827826108333564</v>
      </c>
      <c r="BO291" s="10">
        <f>L291/$BJ291</f>
        <v>0</v>
      </c>
      <c r="BP291" s="10">
        <f>M291/$BJ291</f>
        <v>3.2869565820924294</v>
      </c>
    </row>
    <row r="292" spans="1:68" x14ac:dyDescent="0.25">
      <c r="A292" s="1">
        <v>51641</v>
      </c>
      <c r="B292" s="1">
        <v>276478</v>
      </c>
      <c r="C292" s="1" t="s">
        <v>118</v>
      </c>
      <c r="D292" s="1">
        <v>4690</v>
      </c>
      <c r="E292" s="1" t="s">
        <v>82</v>
      </c>
      <c r="F292" s="1" t="s">
        <v>78</v>
      </c>
      <c r="G292" s="4">
        <v>44367.458333333336</v>
      </c>
      <c r="H292" s="4">
        <v>44376.637499999997</v>
      </c>
      <c r="I292" s="1">
        <v>2</v>
      </c>
      <c r="J292" s="1" t="s">
        <v>70</v>
      </c>
      <c r="K292" s="5">
        <v>170.660000801086</v>
      </c>
      <c r="L292" s="5">
        <v>2.7299999343231298</v>
      </c>
      <c r="M292" s="5">
        <v>23.859999875227601</v>
      </c>
      <c r="N292" s="6">
        <v>0</v>
      </c>
      <c r="O292" s="6">
        <v>0</v>
      </c>
      <c r="P292" s="6">
        <v>170.66</v>
      </c>
      <c r="Q292" s="6">
        <v>0</v>
      </c>
      <c r="R292" s="6">
        <v>0</v>
      </c>
      <c r="S292" s="6">
        <v>0</v>
      </c>
      <c r="T292" s="6">
        <v>23.86</v>
      </c>
      <c r="U292" s="6">
        <v>0</v>
      </c>
      <c r="V292" s="6">
        <v>0</v>
      </c>
      <c r="W292" s="6">
        <v>0</v>
      </c>
      <c r="X292" s="6">
        <v>2.73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0.15</v>
      </c>
      <c r="AF292" s="6">
        <v>0</v>
      </c>
      <c r="AG292" s="6">
        <v>0</v>
      </c>
      <c r="AH292" s="6">
        <v>0</v>
      </c>
      <c r="AI292" s="6">
        <v>0</v>
      </c>
      <c r="AJ292" s="6">
        <v>0</v>
      </c>
      <c r="AK292" s="6">
        <v>2737</v>
      </c>
      <c r="AL292" s="6">
        <v>2722</v>
      </c>
      <c r="AM292" s="6">
        <v>71</v>
      </c>
      <c r="AN292" s="6">
        <v>38911.1</v>
      </c>
      <c r="AO292" s="6">
        <v>31</v>
      </c>
      <c r="AP292" s="6" t="str" cm="1">
        <f t="array" ref="AP292">_xlfn.IFS(AO292&lt;=15,"&lt;=15",AND(AO292&gt;15,AO292&lt;=20),"15-20",AND(AO292&gt;20,AO292&lt;=25),"20-25",AND(AO292&gt;25,AO292&lt;=30),"25-30",AO292&gt;30,"&gt;30")</f>
        <v>&gt;30</v>
      </c>
      <c r="AQ292" s="7">
        <v>73.886472416472401</v>
      </c>
      <c r="AR292" s="6">
        <v>5</v>
      </c>
      <c r="AS292" s="6">
        <v>5</v>
      </c>
      <c r="AT292" s="7">
        <v>10.396363636363599</v>
      </c>
      <c r="AU292" s="7">
        <v>9.5209090909090897</v>
      </c>
      <c r="AV292" s="7">
        <v>3</v>
      </c>
      <c r="AW292" s="7">
        <v>2</v>
      </c>
      <c r="AX292" s="7">
        <v>1.4531818181818199</v>
      </c>
      <c r="AY292" s="7">
        <v>12.482227</v>
      </c>
      <c r="AZ292" s="7">
        <f>AY292</f>
        <v>12.482227</v>
      </c>
      <c r="BA292" s="6" t="str" cm="1">
        <f t="array" ref="BA292">_xlfn.IFS(AZ292&lt;=10,"&lt;=10",AND(AZ292&gt;10,AZ292&lt;=11),"10-11",AND(AZ292&gt;11,AZ292&lt;=12),"11-12",AND(AZ292&gt;12,AZ292&lt;=13),"12-13",AND(AZ292&gt;13,AZ292&lt;=14),"13-14",AND(AZ292&gt;14,AZ292&lt;=15),"14-15")</f>
        <v>12-13</v>
      </c>
      <c r="BB292" s="7">
        <v>12.482227</v>
      </c>
      <c r="BC292" s="7">
        <v>12.413636</v>
      </c>
      <c r="BD292" s="7">
        <v>1.04136363636364</v>
      </c>
      <c r="BE292" s="7">
        <v>9.9586363636363604</v>
      </c>
      <c r="BF292" s="7">
        <v>0.87545399999999995</v>
      </c>
      <c r="BG292" s="6" t="str" cm="1">
        <f t="array" ref="BG292">_xlfn.IFS(BF292&lt;=0.5,"&lt;=0.5",AND(BF292&gt;0.5,BF292&lt;=1),"0.5-1",AND(BF292&gt;1,BF292&lt;=1.5),"1-1.5",AND(BF292&gt;1.5,BF292&lt;=2),"1.5-2",AND(BF292&gt;2,BF292&lt;=2.5),"2-2.5",AND(BF292&gt;2.5,BF292&lt;=3),"2.5-3")</f>
        <v>0.5-1</v>
      </c>
      <c r="BH292" s="8">
        <v>824</v>
      </c>
      <c r="BI292" s="9">
        <v>220</v>
      </c>
      <c r="BJ292" s="9">
        <v>9.1666666666666696</v>
      </c>
      <c r="BK292" s="9">
        <v>9.18</v>
      </c>
      <c r="BL292" s="9">
        <v>220.32</v>
      </c>
      <c r="BM292" s="9">
        <v>4244.847272727271</v>
      </c>
      <c r="BN292" s="10">
        <f>K292/$BJ292</f>
        <v>18.617454632845739</v>
      </c>
      <c r="BO292" s="10">
        <f>L292/$BJ292</f>
        <v>0.29781817465343224</v>
      </c>
      <c r="BP292" s="10">
        <f>M292/$BJ292</f>
        <v>2.6029090772975558</v>
      </c>
    </row>
    <row r="293" spans="1:68" x14ac:dyDescent="0.25">
      <c r="A293" s="1">
        <v>45940</v>
      </c>
      <c r="B293" s="1">
        <v>264232</v>
      </c>
      <c r="C293" s="1" t="s">
        <v>128</v>
      </c>
      <c r="D293" s="1">
        <v>4692</v>
      </c>
      <c r="E293" s="1" t="s">
        <v>139</v>
      </c>
      <c r="F293" s="1" t="s">
        <v>72</v>
      </c>
      <c r="G293" s="4">
        <v>43832.145833333336</v>
      </c>
      <c r="H293" s="4">
        <v>43839.354166666664</v>
      </c>
      <c r="I293" s="1">
        <v>1</v>
      </c>
      <c r="J293" s="1" t="s">
        <v>70</v>
      </c>
      <c r="K293" s="5">
        <v>142.009999275208</v>
      </c>
      <c r="L293" s="5">
        <v>23.570000380277602</v>
      </c>
      <c r="M293" s="5">
        <v>26.8499999245008</v>
      </c>
      <c r="N293" s="6">
        <v>0</v>
      </c>
      <c r="O293" s="6">
        <v>14.46</v>
      </c>
      <c r="P293" s="6">
        <v>127.55</v>
      </c>
      <c r="Q293" s="6">
        <v>0</v>
      </c>
      <c r="R293" s="6">
        <v>0</v>
      </c>
      <c r="S293" s="6">
        <v>2.2999999999999998</v>
      </c>
      <c r="T293" s="6">
        <v>24.55</v>
      </c>
      <c r="U293" s="6">
        <v>0</v>
      </c>
      <c r="V293" s="6">
        <v>0</v>
      </c>
      <c r="W293" s="6">
        <v>2.5499999999999998</v>
      </c>
      <c r="X293" s="6">
        <v>15.52</v>
      </c>
      <c r="Y293" s="6">
        <v>0</v>
      </c>
      <c r="Z293" s="6">
        <v>0</v>
      </c>
      <c r="AA293" s="6">
        <v>0</v>
      </c>
      <c r="AB293" s="6">
        <v>5.5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2387</v>
      </c>
      <c r="AL293" s="6">
        <v>2262</v>
      </c>
      <c r="AM293" s="6">
        <v>37.5</v>
      </c>
      <c r="AN293" s="6">
        <v>38880</v>
      </c>
      <c r="AO293" s="6">
        <v>13</v>
      </c>
      <c r="AP293" s="6" t="str" cm="1">
        <f t="array" ref="AP293">_xlfn.IFS(AO293&lt;=15,"&lt;=15",AND(AO293&gt;15,AO293&lt;=20),"15-20",AND(AO293&gt;20,AO293&lt;=25),"20-25",AND(AO293&gt;25,AO293&lt;=30),"25-30",AO293&gt;30,"&gt;30")</f>
        <v>&lt;=15</v>
      </c>
      <c r="AQ293" s="7">
        <v>83.749715923126303</v>
      </c>
      <c r="AR293" s="6">
        <v>4</v>
      </c>
      <c r="AS293" s="6">
        <v>4</v>
      </c>
      <c r="AT293" s="7">
        <v>9.8000000000000007</v>
      </c>
      <c r="AU293" s="7">
        <v>7.9364161849711001</v>
      </c>
      <c r="AV293" s="7">
        <v>3</v>
      </c>
      <c r="AW293" s="7">
        <v>3</v>
      </c>
      <c r="AX293" s="7">
        <v>1.54624277456647</v>
      </c>
      <c r="AY293" s="7">
        <v>13.794219</v>
      </c>
      <c r="AZ293" s="7">
        <f>AY293</f>
        <v>13.794219</v>
      </c>
      <c r="BA293" s="6" t="str" cm="1">
        <f t="array" ref="BA293">_xlfn.IFS(AZ293&lt;=10,"&lt;=10",AND(AZ293&gt;10,AZ293&lt;=11),"10-11",AND(AZ293&gt;11,AZ293&lt;=12),"11-12",AND(AZ293&gt;12,AZ293&lt;=13),"12-13",AND(AZ293&gt;13,AZ293&lt;=14),"13-14",AND(AZ293&gt;14,AZ293&lt;=15),"14-15")</f>
        <v>13-14</v>
      </c>
      <c r="BB293" s="7">
        <v>13.794219</v>
      </c>
      <c r="BC293" s="7">
        <v>13.077976</v>
      </c>
      <c r="BD293" s="7">
        <v>1.54624277456647</v>
      </c>
      <c r="BE293" s="7">
        <v>8.8682080924855509</v>
      </c>
      <c r="BF293" s="7">
        <v>1.863583</v>
      </c>
      <c r="BG293" s="6" t="str" cm="1">
        <f t="array" ref="BG293">_xlfn.IFS(BF293&lt;=0.5,"&lt;=0.5",AND(BF293&gt;0.5,BF293&lt;=1),"0.5-1",AND(BF293&gt;1,BF293&lt;=1.5),"1-1.5",AND(BF293&gt;1.5,BF293&lt;=2),"1.5-2",AND(BF293&gt;2,BF293&lt;=2.5),"2-2.5",AND(BF293&gt;2.5,BF293&lt;=3),"2.5-3")</f>
        <v>1.5-2</v>
      </c>
      <c r="BH293" s="8">
        <v>500</v>
      </c>
      <c r="BI293" s="9">
        <v>173</v>
      </c>
      <c r="BJ293" s="9">
        <v>7.2083333333333304</v>
      </c>
      <c r="BK293" s="9">
        <v>7.21</v>
      </c>
      <c r="BL293" s="9">
        <v>173.04</v>
      </c>
      <c r="BM293" s="9">
        <v>5393.7572254335282</v>
      </c>
      <c r="BN293" s="10">
        <f>K293/$BJ293</f>
        <v>19.700809148005742</v>
      </c>
      <c r="BO293" s="10">
        <f>L293/$BJ293</f>
        <v>3.2698266423506515</v>
      </c>
      <c r="BP293" s="10">
        <f>M293/$BJ293</f>
        <v>3.724855480855604</v>
      </c>
    </row>
    <row r="294" spans="1:68" x14ac:dyDescent="0.25">
      <c r="A294" s="1">
        <v>47374</v>
      </c>
      <c r="B294" s="1">
        <v>280358</v>
      </c>
      <c r="C294" s="1" t="s">
        <v>163</v>
      </c>
      <c r="D294" s="1">
        <v>4694</v>
      </c>
      <c r="E294" s="1" t="s">
        <v>68</v>
      </c>
      <c r="F294" s="1" t="s">
        <v>87</v>
      </c>
      <c r="G294" s="4">
        <v>43520.083333333336</v>
      </c>
      <c r="H294" s="4">
        <v>43528.166666666664</v>
      </c>
      <c r="I294" s="1">
        <v>1</v>
      </c>
      <c r="J294" s="1" t="s">
        <v>66</v>
      </c>
      <c r="K294" s="5">
        <v>154.60999997456901</v>
      </c>
      <c r="L294" s="5">
        <v>4.4189999811351299</v>
      </c>
      <c r="M294" s="5">
        <v>19.209999859332999</v>
      </c>
      <c r="N294" s="6">
        <v>131.56</v>
      </c>
      <c r="O294" s="6">
        <v>23.05</v>
      </c>
      <c r="P294" s="6">
        <v>0</v>
      </c>
      <c r="Q294" s="6">
        <v>0</v>
      </c>
      <c r="R294" s="6">
        <v>16.46</v>
      </c>
      <c r="S294" s="6">
        <v>2.75</v>
      </c>
      <c r="T294" s="6">
        <v>0</v>
      </c>
      <c r="U294" s="6">
        <v>0</v>
      </c>
      <c r="V294" s="6">
        <v>3.169</v>
      </c>
      <c r="W294" s="6">
        <v>1.25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2561</v>
      </c>
      <c r="AL294" s="6">
        <v>2586</v>
      </c>
      <c r="AM294" s="6">
        <v>8</v>
      </c>
      <c r="AN294" s="6">
        <v>38842</v>
      </c>
      <c r="AO294" s="6">
        <v>16</v>
      </c>
      <c r="AP294" s="6" t="str" cm="1">
        <f t="array" ref="AP294">_xlfn.IFS(AO294&lt;=15,"&lt;=15",AND(AO294&gt;15,AO294&lt;=20),"15-20",AND(AO294&gt;20,AO294&lt;=25),"20-25",AND(AO294&gt;25,AO294&lt;=30),"25-30",AO294&gt;30,"&gt;30")</f>
        <v>15-20</v>
      </c>
      <c r="AQ294" s="7">
        <v>74.792492730637093</v>
      </c>
      <c r="AR294" s="6">
        <v>5</v>
      </c>
      <c r="AS294" s="6">
        <v>5</v>
      </c>
      <c r="AT294" s="7">
        <v>8.6577319587628807</v>
      </c>
      <c r="AU294" s="7">
        <v>6.2182989690721602</v>
      </c>
      <c r="AV294" s="7">
        <v>3</v>
      </c>
      <c r="AW294" s="7">
        <v>4</v>
      </c>
      <c r="AX294" s="7">
        <v>2.5319587628866</v>
      </c>
      <c r="AY294" s="7">
        <v>13.201649</v>
      </c>
      <c r="AZ294" s="7">
        <f>AY294</f>
        <v>13.201649</v>
      </c>
      <c r="BA294" s="6" t="str" cm="1">
        <f t="array" ref="BA294">_xlfn.IFS(AZ294&lt;=10,"&lt;=10",AND(AZ294&gt;10,AZ294&lt;=11),"10-11",AND(AZ294&gt;11,AZ294&lt;=12),"11-12",AND(AZ294&gt;12,AZ294&lt;=13),"12-13",AND(AZ294&gt;13,AZ294&lt;=14),"13-14",AND(AZ294&gt;14,AZ294&lt;=15),"14-15")</f>
        <v>13-14</v>
      </c>
      <c r="BB294" s="7">
        <v>13.201649</v>
      </c>
      <c r="BC294" s="7">
        <v>13.331804</v>
      </c>
      <c r="BD294" s="7">
        <v>2.3902061855670098</v>
      </c>
      <c r="BE294" s="7">
        <v>7.43407216494845</v>
      </c>
      <c r="BF294" s="7">
        <v>2.439432</v>
      </c>
      <c r="BG294" s="6" t="str" cm="1">
        <f t="array" ref="BG294">_xlfn.IFS(BF294&lt;=0.5,"&lt;=0.5",AND(BF294&gt;0.5,BF294&lt;=1),"0.5-1",AND(BF294&gt;1,BF294&lt;=1.5),"1-1.5",AND(BF294&gt;1.5,BF294&lt;=2),"1.5-2",AND(BF294&gt;2,BF294&lt;=2.5),"2-2.5",AND(BF294&gt;2.5,BF294&lt;=3),"2.5-3")</f>
        <v>2-2.5</v>
      </c>
      <c r="BH294" s="8">
        <v>103</v>
      </c>
      <c r="BI294" s="9">
        <v>194</v>
      </c>
      <c r="BJ294" s="9">
        <v>8.0833333333333304</v>
      </c>
      <c r="BK294" s="9">
        <v>8.08</v>
      </c>
      <c r="BL294" s="9">
        <v>193.92</v>
      </c>
      <c r="BM294" s="9">
        <v>4805.1958762886616</v>
      </c>
      <c r="BN294" s="10">
        <f>K294/$BJ294</f>
        <v>19.127010306132256</v>
      </c>
      <c r="BO294" s="10">
        <f>L294/$BJ294</f>
        <v>0.54668041003733581</v>
      </c>
      <c r="BP294" s="10">
        <f>M294/$BJ294</f>
        <v>2.3764948279587226</v>
      </c>
    </row>
    <row r="295" spans="1:68" x14ac:dyDescent="0.25">
      <c r="A295" s="1">
        <v>47373</v>
      </c>
      <c r="B295" s="1">
        <v>268367</v>
      </c>
      <c r="C295" s="1" t="s">
        <v>163</v>
      </c>
      <c r="D295" s="1">
        <v>4694</v>
      </c>
      <c r="E295" s="1" t="s">
        <v>83</v>
      </c>
      <c r="F295" s="1" t="s">
        <v>90</v>
      </c>
      <c r="G295" s="4">
        <v>43477.833333333336</v>
      </c>
      <c r="H295" s="4">
        <v>43486.0625</v>
      </c>
      <c r="I295" s="1">
        <v>1</v>
      </c>
      <c r="J295" s="1" t="s">
        <v>70</v>
      </c>
      <c r="K295" s="5">
        <v>162.98000407218899</v>
      </c>
      <c r="L295" s="5">
        <v>14.9899996817112</v>
      </c>
      <c r="M295" s="5">
        <v>21.3699999550978</v>
      </c>
      <c r="N295" s="6">
        <v>162.97999999999999</v>
      </c>
      <c r="O295" s="6">
        <v>0</v>
      </c>
      <c r="P295" s="6">
        <v>0</v>
      </c>
      <c r="Q295" s="6">
        <v>0</v>
      </c>
      <c r="R295" s="6">
        <v>17.72</v>
      </c>
      <c r="S295" s="6">
        <v>3.65</v>
      </c>
      <c r="T295" s="6">
        <v>0</v>
      </c>
      <c r="U295" s="6">
        <v>0</v>
      </c>
      <c r="V295" s="6">
        <v>14.99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2627</v>
      </c>
      <c r="AL295" s="6">
        <v>2669</v>
      </c>
      <c r="AM295" s="6">
        <v>0</v>
      </c>
      <c r="AN295" s="6">
        <v>38809</v>
      </c>
      <c r="AO295" s="6">
        <v>25</v>
      </c>
      <c r="AP295" s="6" t="str" cm="1">
        <f t="array" ref="AP295">_xlfn.IFS(AO295&lt;=15,"&lt;=15",AND(AO295&gt;15,AO295&lt;=20),"15-20",AND(AO295&gt;20,AO295&lt;=25),"20-25",AND(AO295&gt;25,AO295&lt;=30),"25-30",AO295&gt;30,"&gt;30")</f>
        <v>20-25</v>
      </c>
      <c r="AQ295" s="7">
        <v>73.889886762983195</v>
      </c>
      <c r="AR295" s="6">
        <v>3</v>
      </c>
      <c r="AS295" s="6">
        <v>3</v>
      </c>
      <c r="AT295" s="7">
        <v>9.8446700507614207</v>
      </c>
      <c r="AU295" s="7">
        <v>9.1553299492385793</v>
      </c>
      <c r="AV295" s="7">
        <v>1</v>
      </c>
      <c r="AW295" s="7">
        <v>2</v>
      </c>
      <c r="AX295" s="7">
        <v>0.77461928934010105</v>
      </c>
      <c r="AY295" s="7">
        <v>12.275482</v>
      </c>
      <c r="AZ295" s="7">
        <f>AY295</f>
        <v>12.275482</v>
      </c>
      <c r="BA295" s="6" t="str" cm="1">
        <f t="array" ref="BA295">_xlfn.IFS(AZ295&lt;=10,"&lt;=10",AND(AZ295&gt;10,AZ295&lt;=11),"10-11",AND(AZ295&gt;11,AZ295&lt;=12),"11-12",AND(AZ295&gt;12,AZ295&lt;=13),"12-13",AND(AZ295&gt;13,AZ295&lt;=14),"13-14",AND(AZ295&gt;14,AZ295&lt;=15),"14-15")</f>
        <v>12-13</v>
      </c>
      <c r="BB295" s="7">
        <v>13.304517000000001</v>
      </c>
      <c r="BC295" s="7">
        <v>13.5167</v>
      </c>
      <c r="BD295" s="7">
        <v>0.705583756345178</v>
      </c>
      <c r="BE295" s="7">
        <v>9.5</v>
      </c>
      <c r="BF295" s="7">
        <v>0.68933999999999995</v>
      </c>
      <c r="BG295" s="6" t="str" cm="1">
        <f t="array" ref="BG295">_xlfn.IFS(BF295&lt;=0.5,"&lt;=0.5",AND(BF295&gt;0.5,BF295&lt;=1),"0.5-1",AND(BF295&gt;1,BF295&lt;=1.5),"1-1.5",AND(BF295&gt;1.5,BF295&lt;=2),"1.5-2",AND(BF295&gt;2,BF295&lt;=2.5),"2-2.5",AND(BF295&gt;2.5,BF295&lt;=3),"2.5-3")</f>
        <v>0.5-1</v>
      </c>
      <c r="BH295" s="8">
        <v>0</v>
      </c>
      <c r="BI295" s="9">
        <v>197</v>
      </c>
      <c r="BJ295" s="9">
        <v>8.2083333333333304</v>
      </c>
      <c r="BK295" s="9">
        <v>8.23</v>
      </c>
      <c r="BL295" s="9">
        <v>197.52</v>
      </c>
      <c r="BM295" s="9">
        <v>4728.0000000000018</v>
      </c>
      <c r="BN295" s="10">
        <f>K295/$BJ295</f>
        <v>19.855431968185467</v>
      </c>
      <c r="BO295" s="10">
        <f>L295/$BJ295</f>
        <v>1.8261928546247155</v>
      </c>
      <c r="BP295" s="10">
        <f>M295/$BJ295</f>
        <v>2.6034517711794285</v>
      </c>
    </row>
    <row r="296" spans="1:68" x14ac:dyDescent="0.25">
      <c r="A296" s="1">
        <v>50277</v>
      </c>
      <c r="B296" s="1">
        <v>272843</v>
      </c>
      <c r="C296" s="1" t="s">
        <v>153</v>
      </c>
      <c r="D296" s="1">
        <v>4693</v>
      </c>
      <c r="E296" s="1" t="s">
        <v>82</v>
      </c>
      <c r="F296" s="1" t="s">
        <v>78</v>
      </c>
      <c r="G296" s="4">
        <v>44084.416666666664</v>
      </c>
      <c r="H296" s="4">
        <v>44093.395833333336</v>
      </c>
      <c r="I296" s="1">
        <v>3</v>
      </c>
      <c r="J296" s="1" t="s">
        <v>70</v>
      </c>
      <c r="K296" s="5">
        <v>164.409998854001</v>
      </c>
      <c r="L296" s="5">
        <v>11.3599999745687</v>
      </c>
      <c r="M296" s="5">
        <v>37.079999953508398</v>
      </c>
      <c r="N296" s="6">
        <v>164.41</v>
      </c>
      <c r="O296" s="6">
        <v>0</v>
      </c>
      <c r="P296" s="6">
        <v>0</v>
      </c>
      <c r="Q296" s="6">
        <v>0</v>
      </c>
      <c r="R296" s="6">
        <v>37.08</v>
      </c>
      <c r="S296" s="6">
        <v>0</v>
      </c>
      <c r="T296" s="6">
        <v>0</v>
      </c>
      <c r="U296" s="6">
        <v>0</v>
      </c>
      <c r="V296" s="6">
        <v>10.71</v>
      </c>
      <c r="W296" s="6">
        <v>0.65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0.2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2696</v>
      </c>
      <c r="AL296" s="6">
        <v>2702</v>
      </c>
      <c r="AM296" s="6">
        <v>8</v>
      </c>
      <c r="AN296" s="6">
        <v>38706</v>
      </c>
      <c r="AO296" s="6">
        <v>29</v>
      </c>
      <c r="AP296" s="6" t="str" cm="1">
        <f t="array" ref="AP296">_xlfn.IFS(AO296&lt;=15,"&lt;=15",AND(AO296&gt;15,AO296&lt;=20),"15-20",AND(AO296&gt;20,AO296&lt;=25),"20-25",AND(AO296&gt;25,AO296&lt;=30),"25-30",AO296&gt;30,"&gt;30")</f>
        <v>25-30</v>
      </c>
      <c r="AQ296" s="7">
        <v>73.5377459749553</v>
      </c>
      <c r="AR296" s="6">
        <v>5</v>
      </c>
      <c r="AS296" s="6">
        <v>5</v>
      </c>
      <c r="AT296" s="7">
        <v>10.4</v>
      </c>
      <c r="AU296" s="7">
        <v>9.8000000000000007</v>
      </c>
      <c r="AV296" s="7">
        <v>3</v>
      </c>
      <c r="AW296" s="7">
        <v>0</v>
      </c>
      <c r="AX296" s="7">
        <v>0.99906976744186005</v>
      </c>
      <c r="AY296" s="7">
        <v>12.687488</v>
      </c>
      <c r="AZ296" s="7">
        <f>AY296</f>
        <v>12.687488</v>
      </c>
      <c r="BA296" s="6" t="str" cm="1">
        <f t="array" ref="BA296">_xlfn.IFS(AZ296&lt;=10,"&lt;=10",AND(AZ296&gt;10,AZ296&lt;=11),"10-11",AND(AZ296&gt;11,AZ296&lt;=12),"11-12",AND(AZ296&gt;12,AZ296&lt;=13),"12-13",AND(AZ296&gt;13,AZ296&lt;=14),"13-14",AND(AZ296&gt;14,AZ296&lt;=15),"14-15")</f>
        <v>12-13</v>
      </c>
      <c r="BB296" s="7">
        <v>12.567674</v>
      </c>
      <c r="BC296" s="7">
        <v>12.597116</v>
      </c>
      <c r="BD296" s="7">
        <v>0</v>
      </c>
      <c r="BE296" s="7">
        <v>10.1</v>
      </c>
      <c r="BF296" s="7">
        <v>0.6</v>
      </c>
      <c r="BG296" s="6" t="str" cm="1">
        <f t="array" ref="BG296">_xlfn.IFS(BF296&lt;=0.5,"&lt;=0.5",AND(BF296&gt;0.5,BF296&lt;=1),"0.5-1",AND(BF296&gt;1,BF296&lt;=1.5),"1-1.5",AND(BF296&gt;1.5,BF296&lt;=2),"1.5-2",AND(BF296&gt;2,BF296&lt;=2.5),"2-2.5",AND(BF296&gt;2.5,BF296&lt;=3),"2.5-3")</f>
        <v>0.5-1</v>
      </c>
      <c r="BH296" s="8">
        <v>99</v>
      </c>
      <c r="BI296" s="9">
        <v>215</v>
      </c>
      <c r="BJ296" s="9">
        <v>8.9583333333333304</v>
      </c>
      <c r="BK296" s="9">
        <v>8.98</v>
      </c>
      <c r="BL296" s="9">
        <v>215.52</v>
      </c>
      <c r="BM296" s="9">
        <v>4320.6697674418619</v>
      </c>
      <c r="BN296" s="10">
        <f>K296/$BJ296</f>
        <v>18.352744058121047</v>
      </c>
      <c r="BO296" s="10">
        <f>L296/$BJ296</f>
        <v>1.2680930204169716</v>
      </c>
      <c r="BP296" s="10">
        <f>M296/$BJ296</f>
        <v>4.1391627855079154</v>
      </c>
    </row>
    <row r="297" spans="1:68" x14ac:dyDescent="0.25">
      <c r="A297" s="1">
        <v>49191</v>
      </c>
      <c r="B297" s="1">
        <v>271163</v>
      </c>
      <c r="C297" s="1" t="s">
        <v>163</v>
      </c>
      <c r="D297" s="1">
        <v>4694</v>
      </c>
      <c r="E297" s="1" t="s">
        <v>83</v>
      </c>
      <c r="F297" s="1" t="s">
        <v>81</v>
      </c>
      <c r="G297" s="4">
        <v>43893.020833333336</v>
      </c>
      <c r="H297" s="4">
        <v>43902.041666666664</v>
      </c>
      <c r="I297" s="1">
        <v>1</v>
      </c>
      <c r="J297" s="1" t="s">
        <v>70</v>
      </c>
      <c r="K297" s="5">
        <v>148.91999955972</v>
      </c>
      <c r="L297" s="5">
        <v>12.390000065167699</v>
      </c>
      <c r="M297" s="5">
        <v>28.469999973972602</v>
      </c>
      <c r="N297" s="6">
        <v>148.91999999999999</v>
      </c>
      <c r="O297" s="6">
        <v>0</v>
      </c>
      <c r="P297" s="6">
        <v>0</v>
      </c>
      <c r="Q297" s="6">
        <v>0</v>
      </c>
      <c r="R297" s="6">
        <v>22.75</v>
      </c>
      <c r="S297" s="6">
        <v>5.72</v>
      </c>
      <c r="T297" s="6">
        <v>0</v>
      </c>
      <c r="U297" s="6">
        <v>0</v>
      </c>
      <c r="V297" s="6">
        <v>10.66</v>
      </c>
      <c r="W297" s="6">
        <v>0</v>
      </c>
      <c r="X297" s="6">
        <v>0</v>
      </c>
      <c r="Y297" s="6">
        <v>0</v>
      </c>
      <c r="Z297" s="6">
        <v>1.73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2704</v>
      </c>
      <c r="AL297" s="6">
        <v>2730</v>
      </c>
      <c r="AM297" s="6">
        <v>24</v>
      </c>
      <c r="AN297" s="6">
        <v>38478</v>
      </c>
      <c r="AO297" s="6">
        <v>27</v>
      </c>
      <c r="AP297" s="6" t="str" cm="1">
        <f t="array" ref="AP297">_xlfn.IFS(AO297&lt;=15,"&lt;=15",AND(AO297&gt;15,AO297&lt;=20),"15-20",AND(AO297&gt;20,AO297&lt;=25),"20-25",AND(AO297&gt;25,AO297&lt;=30),"25-30",AO297&gt;30,"&gt;30")</f>
        <v>25-30</v>
      </c>
      <c r="AQ297" s="7">
        <v>66.4980897238962</v>
      </c>
      <c r="AR297" s="6">
        <v>4</v>
      </c>
      <c r="AS297" s="6">
        <v>4</v>
      </c>
      <c r="AT297" s="7">
        <v>10.3</v>
      </c>
      <c r="AU297" s="7">
        <v>9.2894009216589897</v>
      </c>
      <c r="AV297" s="7">
        <v>2</v>
      </c>
      <c r="AW297" s="7">
        <v>0</v>
      </c>
      <c r="AX297" s="7">
        <v>0</v>
      </c>
      <c r="AY297" s="7">
        <v>12.491059</v>
      </c>
      <c r="AZ297" s="7">
        <f>AY297</f>
        <v>12.491059</v>
      </c>
      <c r="BA297" s="6" t="str" cm="1">
        <f t="array" ref="BA297">_xlfn.IFS(AZ297&lt;=10,"&lt;=10",AND(AZ297&gt;10,AZ297&lt;=11),"10-11",AND(AZ297&gt;11,AZ297&lt;=12),"11-12",AND(AZ297&gt;12,AZ297&lt;=13),"12-13",AND(AZ297&gt;13,AZ297&lt;=14),"13-14",AND(AZ297&gt;14,AZ297&lt;=15),"14-15")</f>
        <v>12-13</v>
      </c>
      <c r="BB297" s="7">
        <v>12.491059</v>
      </c>
      <c r="BC297" s="7">
        <v>12.609953000000001</v>
      </c>
      <c r="BD297" s="7">
        <v>0</v>
      </c>
      <c r="BE297" s="7">
        <v>9.7947004608294908</v>
      </c>
      <c r="BF297" s="7">
        <v>1.010599</v>
      </c>
      <c r="BG297" s="6" t="str" cm="1">
        <f t="array" ref="BG297">_xlfn.IFS(BF297&lt;=0.5,"&lt;=0.5",AND(BF297&gt;0.5,BF297&lt;=1),"0.5-1",AND(BF297&gt;1,BF297&lt;=1.5),"1-1.5",AND(BF297&gt;1.5,BF297&lt;=2),"1.5-2",AND(BF297&gt;2,BF297&lt;=2.5),"2-2.5",AND(BF297&gt;2.5,BF297&lt;=3),"2.5-3")</f>
        <v>1-1.5</v>
      </c>
      <c r="BH297" s="8">
        <v>300</v>
      </c>
      <c r="BI297" s="9">
        <v>217</v>
      </c>
      <c r="BJ297" s="9">
        <v>9.0416666666666696</v>
      </c>
      <c r="BK297" s="9">
        <v>9.02</v>
      </c>
      <c r="BL297" s="9">
        <v>216.48</v>
      </c>
      <c r="BM297" s="9">
        <v>4255.6313364055286</v>
      </c>
      <c r="BN297" s="10">
        <f>K297/$BJ297</f>
        <v>16.470414697849211</v>
      </c>
      <c r="BO297" s="10">
        <f>L297/$BJ297</f>
        <v>1.3703225878526484</v>
      </c>
      <c r="BP297" s="10">
        <f>M297/$BJ297</f>
        <v>3.1487557574900564</v>
      </c>
    </row>
    <row r="298" spans="1:68" x14ac:dyDescent="0.25">
      <c r="A298" s="1">
        <v>47376</v>
      </c>
      <c r="B298" s="1">
        <v>268408</v>
      </c>
      <c r="C298" s="1" t="s">
        <v>163</v>
      </c>
      <c r="D298" s="1">
        <v>4694</v>
      </c>
      <c r="E298" s="1" t="s">
        <v>65</v>
      </c>
      <c r="F298" s="1" t="s">
        <v>78</v>
      </c>
      <c r="G298" s="4">
        <v>43629.416666666664</v>
      </c>
      <c r="H298" s="4">
        <v>43640.694444444445</v>
      </c>
      <c r="I298" s="1">
        <v>2</v>
      </c>
      <c r="J298" s="1" t="s">
        <v>70</v>
      </c>
      <c r="K298" s="5">
        <v>186.59000325202899</v>
      </c>
      <c r="L298" s="5">
        <v>28.905999470502099</v>
      </c>
      <c r="M298" s="5">
        <v>30.529999971389799</v>
      </c>
      <c r="N298" s="6">
        <v>166.47</v>
      </c>
      <c r="O298" s="6">
        <v>20.12</v>
      </c>
      <c r="P298" s="6">
        <v>0</v>
      </c>
      <c r="Q298" s="6">
        <v>0</v>
      </c>
      <c r="R298" s="6">
        <v>29.6</v>
      </c>
      <c r="S298" s="6">
        <v>1.41</v>
      </c>
      <c r="T298" s="6">
        <v>0</v>
      </c>
      <c r="U298" s="6">
        <v>0</v>
      </c>
      <c r="V298" s="6">
        <v>16.22</v>
      </c>
      <c r="W298" s="6">
        <v>0.05</v>
      </c>
      <c r="X298" s="6">
        <v>0</v>
      </c>
      <c r="Y298" s="6">
        <v>0</v>
      </c>
      <c r="Z298" s="6">
        <v>12.635999999999999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3145</v>
      </c>
      <c r="AL298" s="6">
        <v>3181</v>
      </c>
      <c r="AM298" s="6">
        <v>12</v>
      </c>
      <c r="AN298" s="6">
        <v>38311</v>
      </c>
      <c r="AO298" s="6">
        <v>23</v>
      </c>
      <c r="AP298" s="6" t="str" cm="1">
        <f t="array" ref="AP298">_xlfn.IFS(AO298&lt;=15,"&lt;=15",AND(AO298&gt;15,AO298&lt;=20),"15-20",AND(AO298&gt;20,AO298&lt;=25),"20-25",AND(AO298&gt;25,AO298&lt;=30),"25-30",AO298&gt;30,"&gt;30")</f>
        <v>20-25</v>
      </c>
      <c r="AQ298" s="7">
        <v>56.873314339981</v>
      </c>
      <c r="AR298" s="6">
        <v>3</v>
      </c>
      <c r="AS298" s="6">
        <v>3</v>
      </c>
      <c r="AT298" s="7">
        <v>8.08</v>
      </c>
      <c r="AU298" s="7">
        <v>5.54</v>
      </c>
      <c r="AV298" s="7">
        <v>2</v>
      </c>
      <c r="AW298" s="7">
        <v>0</v>
      </c>
      <c r="AX298" s="7">
        <v>0.46444444444444399</v>
      </c>
      <c r="AY298" s="7">
        <v>11.630666</v>
      </c>
      <c r="AZ298" s="7">
        <f>AY298</f>
        <v>11.630666</v>
      </c>
      <c r="BA298" s="6" t="str" cm="1">
        <f t="array" ref="BA298">_xlfn.IFS(AZ298&lt;=10,"&lt;=10",AND(AZ298&gt;10,AZ298&lt;=11),"10-11",AND(AZ298&gt;11,AZ298&lt;=12),"11-12",AND(AZ298&gt;12,AZ298&lt;=13),"12-13",AND(AZ298&gt;13,AZ298&lt;=14),"13-14",AND(AZ298&gt;14,AZ298&lt;=15),"14-15")</f>
        <v>11-12</v>
      </c>
      <c r="BB298" s="7">
        <v>11.630666</v>
      </c>
      <c r="BC298" s="7">
        <v>11.763776999999999</v>
      </c>
      <c r="BD298" s="7">
        <v>0.32</v>
      </c>
      <c r="BE298" s="7">
        <v>6.81</v>
      </c>
      <c r="BF298" s="7">
        <v>2.54</v>
      </c>
      <c r="BG298" s="6" t="str" cm="1">
        <f t="array" ref="BG298">_xlfn.IFS(BF298&lt;=0.5,"&lt;=0.5",AND(BF298&gt;0.5,BF298&lt;=1),"0.5-1",AND(BF298&gt;1,BF298&lt;=1.5),"1-1.5",AND(BF298&gt;1.5,BF298&lt;=2),"1.5-2",AND(BF298&gt;2,BF298&lt;=2.5),"2-2.5",AND(BF298&gt;2.5,BF298&lt;=3),"2.5-3")</f>
        <v>2.5-3</v>
      </c>
      <c r="BH298" s="8">
        <v>143</v>
      </c>
      <c r="BI298" s="9">
        <v>270</v>
      </c>
      <c r="BJ298" s="9">
        <v>11.25</v>
      </c>
      <c r="BK298" s="9">
        <v>11.6</v>
      </c>
      <c r="BL298" s="9">
        <v>278.39999999999998</v>
      </c>
      <c r="BM298" s="9">
        <v>3405.4222222222224</v>
      </c>
      <c r="BN298" s="10">
        <f>K298/$BJ298</f>
        <v>16.58577806684702</v>
      </c>
      <c r="BO298" s="10">
        <f>L298/$BJ298</f>
        <v>2.5694221751557422</v>
      </c>
      <c r="BP298" s="10">
        <f>M298/$BJ298</f>
        <v>2.7137777752346488</v>
      </c>
    </row>
    <row r="299" spans="1:68" x14ac:dyDescent="0.25">
      <c r="A299" s="1">
        <v>49184</v>
      </c>
      <c r="B299" s="1">
        <v>270815</v>
      </c>
      <c r="C299" s="1" t="s">
        <v>118</v>
      </c>
      <c r="D299" s="1">
        <v>4690</v>
      </c>
      <c r="E299" s="1" t="s">
        <v>139</v>
      </c>
      <c r="F299" s="1" t="s">
        <v>72</v>
      </c>
      <c r="G299" s="4">
        <v>43896.583333333336</v>
      </c>
      <c r="H299" s="4">
        <v>43904.51666666667</v>
      </c>
      <c r="I299" s="1">
        <v>1</v>
      </c>
      <c r="J299" s="1" t="s">
        <v>70</v>
      </c>
      <c r="K299" s="5">
        <v>166.19999933242801</v>
      </c>
      <c r="L299" s="5">
        <v>16.059999853372599</v>
      </c>
      <c r="M299" s="5">
        <v>19.6700003147125</v>
      </c>
      <c r="N299" s="6">
        <v>0</v>
      </c>
      <c r="O299" s="6">
        <v>16.54</v>
      </c>
      <c r="P299" s="6">
        <v>149.66</v>
      </c>
      <c r="Q299" s="6">
        <v>0</v>
      </c>
      <c r="R299" s="6">
        <v>0</v>
      </c>
      <c r="S299" s="6">
        <v>2.31</v>
      </c>
      <c r="T299" s="6">
        <v>17.36</v>
      </c>
      <c r="U299" s="6">
        <v>0</v>
      </c>
      <c r="V299" s="6">
        <v>0</v>
      </c>
      <c r="W299" s="6">
        <v>1.68</v>
      </c>
      <c r="X299" s="6">
        <v>14.05</v>
      </c>
      <c r="Y299" s="6">
        <v>0</v>
      </c>
      <c r="Z299" s="6">
        <v>0</v>
      </c>
      <c r="AA299" s="6">
        <v>0</v>
      </c>
      <c r="AB299" s="6">
        <v>0.33</v>
      </c>
      <c r="AC299" s="6">
        <v>0</v>
      </c>
      <c r="AD299" s="6">
        <v>0</v>
      </c>
      <c r="AE299" s="6">
        <v>1.2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2345</v>
      </c>
      <c r="AL299" s="6">
        <v>2305</v>
      </c>
      <c r="AM299" s="6">
        <v>45</v>
      </c>
      <c r="AN299" s="6">
        <v>38228.199999999997</v>
      </c>
      <c r="AO299" s="6">
        <v>14</v>
      </c>
      <c r="AP299" s="6" t="str" cm="1">
        <f t="array" ref="AP299">_xlfn.IFS(AO299&lt;=15,"&lt;=15",AND(AO299&gt;15,AO299&lt;=20),"15-20",AND(AO299&gt;20,AO299&lt;=25),"20-25",AND(AO299&gt;25,AO299&lt;=30),"25-30",AO299&gt;30,"&gt;30")</f>
        <v>&lt;=15</v>
      </c>
      <c r="AQ299" s="7">
        <v>81.666954565901904</v>
      </c>
      <c r="AR299" s="6">
        <v>4</v>
      </c>
      <c r="AS299" s="6">
        <v>4</v>
      </c>
      <c r="AT299" s="7">
        <v>9.6131578947368403</v>
      </c>
      <c r="AU299" s="7">
        <v>9.1131578947368403</v>
      </c>
      <c r="AV299" s="7">
        <v>3</v>
      </c>
      <c r="AW299" s="7">
        <v>2</v>
      </c>
      <c r="AX299" s="7">
        <v>1.56052631578947</v>
      </c>
      <c r="AY299" s="7">
        <v>12.316526</v>
      </c>
      <c r="AZ299" s="7">
        <f>AY299</f>
        <v>12.316526</v>
      </c>
      <c r="BA299" s="6" t="str" cm="1">
        <f t="array" ref="BA299">_xlfn.IFS(AZ299&lt;=10,"&lt;=10",AND(AZ299&gt;10,AZ299&lt;=11),"10-11",AND(AZ299&gt;11,AZ299&lt;=12),"11-12",AND(AZ299&gt;12,AZ299&lt;=13),"12-13",AND(AZ299&gt;13,AZ299&lt;=14),"13-14",AND(AZ299&gt;14,AZ299&lt;=15),"14-15")</f>
        <v>12-13</v>
      </c>
      <c r="BB299" s="7">
        <v>12.316526</v>
      </c>
      <c r="BC299" s="7">
        <v>12.104736000000001</v>
      </c>
      <c r="BD299" s="7">
        <v>2.26842105263158</v>
      </c>
      <c r="BE299" s="7">
        <v>9.3631578947368403</v>
      </c>
      <c r="BF299" s="7">
        <v>0.5</v>
      </c>
      <c r="BG299" s="6" t="str" cm="1">
        <f t="array" ref="BG299">_xlfn.IFS(BF299&lt;=0.5,"&lt;=0.5",AND(BF299&gt;0.5,BF299&lt;=1),"0.5-1",AND(BF299&gt;1,BF299&lt;=1.5),"1-1.5",AND(BF299&gt;1.5,BF299&lt;=2),"1.5-2",AND(BF299&gt;2,BF299&lt;=2.5),"2-2.5",AND(BF299&gt;2.5,BF299&lt;=3),"2.5-3")</f>
        <v>&lt;=0.5</v>
      </c>
      <c r="BH299" s="8">
        <v>495</v>
      </c>
      <c r="BI299" s="9">
        <v>190</v>
      </c>
      <c r="BJ299" s="9">
        <v>7.9166666666666696</v>
      </c>
      <c r="BK299" s="9">
        <v>7.93</v>
      </c>
      <c r="BL299" s="9">
        <v>190.32</v>
      </c>
      <c r="BM299" s="9">
        <v>4828.8252631578926</v>
      </c>
      <c r="BN299" s="10">
        <f>K299/$BJ299</f>
        <v>20.993684126201426</v>
      </c>
      <c r="BO299" s="10">
        <f>L299/$BJ299</f>
        <v>2.0286315604260117</v>
      </c>
      <c r="BP299" s="10">
        <f>M299/$BJ299</f>
        <v>2.4846316187005253</v>
      </c>
    </row>
    <row r="300" spans="1:68" x14ac:dyDescent="0.25">
      <c r="A300" s="1">
        <v>45133</v>
      </c>
      <c r="B300" s="1">
        <v>260617</v>
      </c>
      <c r="C300" s="1" t="s">
        <v>63</v>
      </c>
      <c r="D300" s="1">
        <v>4688</v>
      </c>
      <c r="E300" s="1" t="s">
        <v>80</v>
      </c>
      <c r="F300" s="1" t="s">
        <v>81</v>
      </c>
      <c r="G300" s="4">
        <v>43413.404166666667</v>
      </c>
      <c r="H300" s="4">
        <v>43421.904166666667</v>
      </c>
      <c r="I300" s="1">
        <v>4</v>
      </c>
      <c r="J300" s="1" t="s">
        <v>70</v>
      </c>
      <c r="K300" s="5">
        <v>166.88999509811401</v>
      </c>
      <c r="L300" s="5">
        <v>7.4899999350309399</v>
      </c>
      <c r="M300" s="5">
        <v>25.789999832709601</v>
      </c>
      <c r="N300" s="6">
        <v>166.89</v>
      </c>
      <c r="O300" s="6">
        <v>0</v>
      </c>
      <c r="P300" s="6">
        <v>0</v>
      </c>
      <c r="Q300" s="6">
        <v>0</v>
      </c>
      <c r="R300" s="6">
        <v>25.79</v>
      </c>
      <c r="S300" s="6">
        <v>0</v>
      </c>
      <c r="T300" s="6">
        <v>0</v>
      </c>
      <c r="U300" s="6">
        <v>0</v>
      </c>
      <c r="V300" s="6">
        <v>7.09</v>
      </c>
      <c r="W300" s="6">
        <v>0.4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2649</v>
      </c>
      <c r="AL300" s="6">
        <v>2692</v>
      </c>
      <c r="AM300" s="6">
        <v>40</v>
      </c>
      <c r="AN300" s="6">
        <v>38215</v>
      </c>
      <c r="AO300" s="6">
        <v>28</v>
      </c>
      <c r="AP300" s="6" t="str" cm="1">
        <f t="array" ref="AP300">_xlfn.IFS(AO300&lt;=15,"&lt;=15",AND(AO300&gt;15,AO300&lt;=20),"15-20",AND(AO300&gt;20,AO300&lt;=25),"20-25",AND(AO300&gt;25,AO300&lt;=30),"25-30",AO300&gt;30,"&gt;30")</f>
        <v>25-30</v>
      </c>
      <c r="AQ300" s="7">
        <v>72.610775934305295</v>
      </c>
      <c r="AR300" s="6">
        <v>3</v>
      </c>
      <c r="AS300" s="6">
        <v>3</v>
      </c>
      <c r="AT300" s="7">
        <v>10.0352941176471</v>
      </c>
      <c r="AU300" s="7">
        <v>9.5705882352941192</v>
      </c>
      <c r="AV300" s="7">
        <v>2</v>
      </c>
      <c r="AW300" s="7">
        <v>2</v>
      </c>
      <c r="AX300" s="7">
        <v>1.04901960784314</v>
      </c>
      <c r="AY300" s="7">
        <v>13.231519</v>
      </c>
      <c r="AZ300" s="7">
        <f>AY300</f>
        <v>13.231519</v>
      </c>
      <c r="BA300" s="6" t="str" cm="1">
        <f t="array" ref="BA300">_xlfn.IFS(AZ300&lt;=10,"&lt;=10",AND(AZ300&gt;10,AZ300&lt;=11),"10-11",AND(AZ300&gt;11,AZ300&lt;=12),"11-12",AND(AZ300&gt;12,AZ300&lt;=13),"12-13",AND(AZ300&gt;13,AZ300&lt;=14),"13-14",AND(AZ300&gt;14,AZ300&lt;=15),"14-15")</f>
        <v>13-14</v>
      </c>
      <c r="BB300" s="7">
        <v>13.102696</v>
      </c>
      <c r="BC300" s="7">
        <v>13.313136999999999</v>
      </c>
      <c r="BD300" s="7">
        <v>1.2274509803921601</v>
      </c>
      <c r="BE300" s="7">
        <v>9.7982352941176494</v>
      </c>
      <c r="BF300" s="7">
        <v>0.46470499999999998</v>
      </c>
      <c r="BG300" s="6" t="str" cm="1">
        <f t="array" ref="BG300">_xlfn.IFS(BF300&lt;=0.5,"&lt;=0.5",AND(BF300&gt;0.5,BF300&lt;=1),"0.5-1",AND(BF300&gt;1,BF300&lt;=1.5),"1-1.5",AND(BF300&gt;1.5,BF300&lt;=2),"1.5-2",AND(BF300&gt;2,BF300&lt;=2.5),"2-2.5",AND(BF300&gt;2.5,BF300&lt;=3),"2.5-3")</f>
        <v>&lt;=0.5</v>
      </c>
      <c r="BH300" s="8">
        <v>533</v>
      </c>
      <c r="BI300" s="9">
        <v>204</v>
      </c>
      <c r="BJ300" s="9">
        <v>8.5</v>
      </c>
      <c r="BK300" s="9">
        <v>8.5</v>
      </c>
      <c r="BL300" s="9">
        <v>204</v>
      </c>
      <c r="BM300" s="9">
        <v>4495.8823529411766</v>
      </c>
      <c r="BN300" s="10">
        <f>K300/$BJ300</f>
        <v>19.634117070366354</v>
      </c>
      <c r="BO300" s="10">
        <f>L300/$BJ300</f>
        <v>0.88117646294481644</v>
      </c>
      <c r="BP300" s="10">
        <f>M300/$BJ300</f>
        <v>3.0341176273776003</v>
      </c>
    </row>
    <row r="301" spans="1:68" x14ac:dyDescent="0.25">
      <c r="A301" s="1">
        <v>47009</v>
      </c>
      <c r="B301" s="1">
        <v>265309</v>
      </c>
      <c r="C301" s="1" t="s">
        <v>144</v>
      </c>
      <c r="D301" s="1">
        <v>4689</v>
      </c>
      <c r="E301" s="1" t="s">
        <v>80</v>
      </c>
      <c r="F301" s="1" t="s">
        <v>81</v>
      </c>
      <c r="G301" s="4">
        <v>43341.116666666669</v>
      </c>
      <c r="H301" s="4">
        <v>43350.125</v>
      </c>
      <c r="I301" s="1">
        <v>3</v>
      </c>
      <c r="J301" s="1" t="s">
        <v>70</v>
      </c>
      <c r="K301" s="5">
        <v>150.71000055472101</v>
      </c>
      <c r="L301" s="5">
        <v>5.1900000423192996</v>
      </c>
      <c r="M301" s="5">
        <v>32.089999963839801</v>
      </c>
      <c r="N301" s="6">
        <v>150.71</v>
      </c>
      <c r="O301" s="6">
        <v>0</v>
      </c>
      <c r="P301" s="6">
        <v>0</v>
      </c>
      <c r="Q301" s="6">
        <v>0</v>
      </c>
      <c r="R301" s="6">
        <v>31.89</v>
      </c>
      <c r="S301" s="6">
        <v>0.2</v>
      </c>
      <c r="T301" s="6">
        <v>0</v>
      </c>
      <c r="U301" s="6">
        <v>0</v>
      </c>
      <c r="V301" s="6">
        <v>4.7</v>
      </c>
      <c r="W301" s="6">
        <v>0.49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0.8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2740</v>
      </c>
      <c r="AL301" s="6">
        <v>2752</v>
      </c>
      <c r="AM301" s="6">
        <v>44</v>
      </c>
      <c r="AN301" s="6">
        <v>37994</v>
      </c>
      <c r="AO301" s="6">
        <v>30</v>
      </c>
      <c r="AP301" s="6" t="str" cm="1">
        <f t="array" ref="AP301">_xlfn.IFS(AO301&lt;=15,"&lt;=15",AND(AO301&gt;15,AO301&lt;=20),"15-20",AND(AO301&gt;20,AO301&lt;=25),"20-25",AND(AO301&gt;25,AO301&lt;=30),"25-30",AO301&gt;30,"&gt;30")</f>
        <v>25-30</v>
      </c>
      <c r="AQ301" s="7">
        <v>65.314663830792895</v>
      </c>
      <c r="AR301" s="6">
        <v>4</v>
      </c>
      <c r="AS301" s="6">
        <v>4</v>
      </c>
      <c r="AT301" s="7">
        <v>9.4041474654377897</v>
      </c>
      <c r="AU301" s="7">
        <v>7.8253456221198201</v>
      </c>
      <c r="AV301" s="7">
        <v>3</v>
      </c>
      <c r="AW301" s="7">
        <v>0</v>
      </c>
      <c r="AX301" s="7">
        <v>1.2331797235023001</v>
      </c>
      <c r="AY301" s="7">
        <v>12.674009</v>
      </c>
      <c r="AZ301" s="7">
        <f>AY301</f>
        <v>12.674009</v>
      </c>
      <c r="BA301" s="6" t="str" cm="1">
        <f t="array" ref="BA301">_xlfn.IFS(AZ301&lt;=10,"&lt;=10",AND(AZ301&gt;10,AZ301&lt;=11),"10-11",AND(AZ301&gt;11,AZ301&lt;=12),"11-12",AND(AZ301&gt;12,AZ301&lt;=13),"12-13",AND(AZ301&gt;13,AZ301&lt;=14),"13-14",AND(AZ301&gt;14,AZ301&lt;=15),"14-15")</f>
        <v>12-13</v>
      </c>
      <c r="BB301" s="7">
        <v>12.674009</v>
      </c>
      <c r="BC301" s="7">
        <v>12.733777999999999</v>
      </c>
      <c r="BD301" s="7">
        <v>0.44239631336405499</v>
      </c>
      <c r="BE301" s="7">
        <v>8.6143317972350193</v>
      </c>
      <c r="BF301" s="7">
        <v>1.5788009999999999</v>
      </c>
      <c r="BG301" s="6" t="str" cm="1">
        <f t="array" ref="BG301">_xlfn.IFS(BF301&lt;=0.5,"&lt;=0.5",AND(BF301&gt;0.5,BF301&lt;=1),"0.5-1",AND(BF301&gt;1,BF301&lt;=1.5),"1-1.5",AND(BF301&gt;1.5,BF301&lt;=2),"1.5-2",AND(BF301&gt;2,BF301&lt;=2.5),"2-2.5",AND(BF301&gt;2.5,BF301&lt;=3),"2.5-3")</f>
        <v>1.5-2</v>
      </c>
      <c r="BH301" s="8">
        <v>524</v>
      </c>
      <c r="BI301" s="9">
        <v>217</v>
      </c>
      <c r="BJ301" s="9">
        <v>9.0416666666666696</v>
      </c>
      <c r="BK301" s="9">
        <v>9.01</v>
      </c>
      <c r="BL301" s="9">
        <v>216.24</v>
      </c>
      <c r="BM301" s="9">
        <v>4202.1013824884776</v>
      </c>
      <c r="BN301" s="10">
        <f>K301/$BJ301</f>
        <v>16.668387158125821</v>
      </c>
      <c r="BO301" s="10">
        <f>L301/$BJ301</f>
        <v>0.57400922127033704</v>
      </c>
      <c r="BP301" s="10">
        <f>M301/$BJ301</f>
        <v>3.5491244199638476</v>
      </c>
    </row>
    <row r="302" spans="1:68" x14ac:dyDescent="0.25">
      <c r="A302" s="1">
        <v>46983</v>
      </c>
      <c r="B302" s="1">
        <v>266668</v>
      </c>
      <c r="C302" s="1" t="s">
        <v>140</v>
      </c>
      <c r="D302" s="1">
        <v>4691</v>
      </c>
      <c r="E302" s="1" t="s">
        <v>121</v>
      </c>
      <c r="F302" s="1" t="s">
        <v>123</v>
      </c>
      <c r="G302" s="4">
        <v>43134.041666666664</v>
      </c>
      <c r="H302" s="4">
        <v>43143.520833333336</v>
      </c>
      <c r="I302" s="1">
        <v>1</v>
      </c>
      <c r="J302" s="1" t="s">
        <v>70</v>
      </c>
      <c r="K302" s="5">
        <v>143.40000096956899</v>
      </c>
      <c r="L302" s="5">
        <v>8.5000000198682208</v>
      </c>
      <c r="M302" s="5">
        <v>43.183334191640199</v>
      </c>
      <c r="N302" s="6">
        <v>143.4</v>
      </c>
      <c r="O302" s="6">
        <v>0</v>
      </c>
      <c r="P302" s="6">
        <v>0</v>
      </c>
      <c r="Q302" s="6">
        <v>0</v>
      </c>
      <c r="R302" s="6">
        <v>43.2</v>
      </c>
      <c r="S302" s="6">
        <v>0</v>
      </c>
      <c r="T302" s="6">
        <v>0</v>
      </c>
      <c r="U302" s="6">
        <v>0</v>
      </c>
      <c r="V302" s="6">
        <v>3.4</v>
      </c>
      <c r="W302" s="6">
        <v>0</v>
      </c>
      <c r="X302" s="6">
        <v>0</v>
      </c>
      <c r="Y302" s="6">
        <v>0</v>
      </c>
      <c r="Z302" s="6">
        <v>5.0999999999999996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2914</v>
      </c>
      <c r="AL302" s="6">
        <v>2895</v>
      </c>
      <c r="AM302" s="6">
        <v>12</v>
      </c>
      <c r="AN302" s="6">
        <v>37728</v>
      </c>
      <c r="AO302" s="6">
        <v>23</v>
      </c>
      <c r="AP302" s="6" t="str" cm="1">
        <f t="array" ref="AP302">_xlfn.IFS(AO302&lt;=15,"&lt;=15",AND(AO302&gt;15,AO302&lt;=20),"15-20",AND(AO302&gt;20,AO302&lt;=25),"20-25",AND(AO302&gt;25,AO302&lt;=30),"25-30",AO302&gt;30,"&gt;30")</f>
        <v>20-25</v>
      </c>
      <c r="AQ302" s="7">
        <v>59.309913776874097</v>
      </c>
      <c r="AR302" s="6">
        <v>4</v>
      </c>
      <c r="AS302" s="6">
        <v>4</v>
      </c>
      <c r="AT302" s="7">
        <v>9.5973568281938295</v>
      </c>
      <c r="AU302" s="7">
        <v>8.3026431718061708</v>
      </c>
      <c r="AV302" s="7">
        <v>3</v>
      </c>
      <c r="AW302" s="7">
        <v>1</v>
      </c>
      <c r="AX302" s="7">
        <v>0</v>
      </c>
      <c r="AY302" s="7" t="s">
        <v>67</v>
      </c>
      <c r="AZ302" s="7">
        <f>AL302/BI302</f>
        <v>12.753303964757709</v>
      </c>
      <c r="BA302" s="6" t="str" cm="1">
        <f t="array" ref="BA302">_xlfn.IFS(AZ302&lt;=10,"&lt;=10",AND(AZ302&gt;10,AZ302&lt;=11),"10-11",AND(AZ302&gt;11,AZ302&lt;=12),"11-12",AND(AZ302&gt;12,AZ302&lt;=13),"12-13",AND(AZ302&gt;13,AZ302&lt;=14),"13-14",AND(AZ302&gt;14,AZ302&lt;=15),"14-15")</f>
        <v>12-13</v>
      </c>
      <c r="BB302" s="7">
        <v>12.808678</v>
      </c>
      <c r="BC302" s="7">
        <v>12.724228999999999</v>
      </c>
      <c r="BD302" s="7">
        <v>0</v>
      </c>
      <c r="BE302" s="7">
        <v>8.9499999999999993</v>
      </c>
      <c r="BF302" s="7">
        <v>1.294713</v>
      </c>
      <c r="BG302" s="6" t="str" cm="1">
        <f t="array" ref="BG302">_xlfn.IFS(BF302&lt;=0.5,"&lt;=0.5",AND(BF302&gt;0.5,BF302&lt;=1),"0.5-1",AND(BF302&gt;1,BF302&lt;=1.5),"1-1.5",AND(BF302&gt;1.5,BF302&lt;=2),"1.5-2",AND(BF302&gt;2,BF302&lt;=2.5),"2-2.5",AND(BF302&gt;2.5,BF302&lt;=3),"2.5-3")</f>
        <v>1-1.5</v>
      </c>
      <c r="BH302" s="8">
        <v>145</v>
      </c>
      <c r="BI302" s="9">
        <v>227</v>
      </c>
      <c r="BJ302" s="9">
        <v>9.4583333333333304</v>
      </c>
      <c r="BK302" s="9">
        <v>9.48</v>
      </c>
      <c r="BL302" s="9">
        <v>227.52</v>
      </c>
      <c r="BM302" s="9">
        <v>3988.8634361233494</v>
      </c>
      <c r="BN302" s="10">
        <f>K302/$BJ302</f>
        <v>15.161233582685714</v>
      </c>
      <c r="BO302" s="10">
        <f>L302/$BJ302</f>
        <v>0.89867841619752142</v>
      </c>
      <c r="BP302" s="10">
        <f>M302/$BJ302</f>
        <v>4.5656388572659257</v>
      </c>
    </row>
    <row r="303" spans="1:68" x14ac:dyDescent="0.25">
      <c r="A303" s="1">
        <v>45928</v>
      </c>
      <c r="B303" s="1">
        <v>264031</v>
      </c>
      <c r="C303" s="1" t="s">
        <v>128</v>
      </c>
      <c r="D303" s="1">
        <v>4692</v>
      </c>
      <c r="E303" s="1" t="s">
        <v>121</v>
      </c>
      <c r="F303" s="1" t="s">
        <v>135</v>
      </c>
      <c r="G303" s="4">
        <v>43212.291666666664</v>
      </c>
      <c r="H303" s="4">
        <v>43221.354166666664</v>
      </c>
      <c r="I303" s="1">
        <v>2</v>
      </c>
      <c r="J303" s="1" t="s">
        <v>70</v>
      </c>
      <c r="K303" s="5">
        <v>160.43999926249199</v>
      </c>
      <c r="L303" s="5">
        <v>10.4999998559554</v>
      </c>
      <c r="M303" s="5">
        <v>33.230000009139403</v>
      </c>
      <c r="N303" s="6">
        <v>160.44</v>
      </c>
      <c r="O303" s="6">
        <v>0</v>
      </c>
      <c r="P303" s="6">
        <v>0</v>
      </c>
      <c r="Q303" s="6">
        <v>0</v>
      </c>
      <c r="R303" s="6">
        <v>33.229999999999997</v>
      </c>
      <c r="S303" s="6">
        <v>0</v>
      </c>
      <c r="T303" s="6">
        <v>0</v>
      </c>
      <c r="U303" s="6">
        <v>0</v>
      </c>
      <c r="V303" s="6">
        <v>10.5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2980.15</v>
      </c>
      <c r="AL303" s="6">
        <v>2953</v>
      </c>
      <c r="AM303" s="6">
        <v>36</v>
      </c>
      <c r="AN303" s="6">
        <v>37495.06</v>
      </c>
      <c r="AO303" s="6">
        <v>28</v>
      </c>
      <c r="AP303" s="6" t="str" cm="1">
        <f t="array" ref="AP303">_xlfn.IFS(AO303&lt;=15,"&lt;=15",AND(AO303&gt;15,AO303&lt;=20),"15-20",AND(AO303&gt;20,AO303&lt;=25),"20-25",AND(AO303&gt;25,AO303&lt;=30),"25-30",AO303&gt;30,"&gt;30")</f>
        <v>25-30</v>
      </c>
      <c r="AQ303" s="7">
        <v>71.065039190200494</v>
      </c>
      <c r="AR303" s="6">
        <v>4</v>
      </c>
      <c r="AS303" s="6">
        <v>4</v>
      </c>
      <c r="AT303" s="7">
        <v>9.9119815668202804</v>
      </c>
      <c r="AU303" s="7">
        <v>9.1999999999999993</v>
      </c>
      <c r="AV303" s="7">
        <v>2</v>
      </c>
      <c r="AW303" s="7">
        <v>2</v>
      </c>
      <c r="AX303" s="7">
        <v>0.30322580645161301</v>
      </c>
      <c r="AY303" s="7">
        <v>13.792258</v>
      </c>
      <c r="AZ303" s="7">
        <f>AY303</f>
        <v>13.792258</v>
      </c>
      <c r="BA303" s="6" t="str" cm="1">
        <f t="array" ref="BA303">_xlfn.IFS(AZ303&lt;=10,"&lt;=10",AND(AZ303&gt;10,AZ303&lt;=11),"10-11",AND(AZ303&gt;11,AZ303&lt;=12),"11-12",AND(AZ303&gt;12,AZ303&lt;=13),"12-13",AND(AZ303&gt;13,AZ303&lt;=14),"13-14",AND(AZ303&gt;14,AZ303&lt;=15),"14-15")</f>
        <v>13-14</v>
      </c>
      <c r="BB303" s="7">
        <v>13.672442</v>
      </c>
      <c r="BC303" s="7">
        <v>13.546036000000001</v>
      </c>
      <c r="BD303" s="7">
        <v>0.30322580645161301</v>
      </c>
      <c r="BE303" s="7">
        <v>9.5559907834101399</v>
      </c>
      <c r="BF303" s="7">
        <v>0.71198099999999998</v>
      </c>
      <c r="BG303" s="6" t="str" cm="1">
        <f t="array" ref="BG303">_xlfn.IFS(BF303&lt;=0.5,"&lt;=0.5",AND(BF303&gt;0.5,BF303&lt;=1),"0.5-1",AND(BF303&gt;1,BF303&lt;=1.5),"1-1.5",AND(BF303&gt;1.5,BF303&lt;=2),"1.5-2",AND(BF303&gt;2,BF303&lt;=2.5),"2-2.5",AND(BF303&gt;2.5,BF303&lt;=3),"2.5-3")</f>
        <v>0.5-1</v>
      </c>
      <c r="BH303" s="8">
        <v>476</v>
      </c>
      <c r="BI303" s="9">
        <v>217</v>
      </c>
      <c r="BJ303" s="9">
        <v>9.0416666666666696</v>
      </c>
      <c r="BK303" s="9">
        <v>9.06</v>
      </c>
      <c r="BL303" s="9">
        <v>217.44</v>
      </c>
      <c r="BM303" s="9">
        <v>4146.9190783410122</v>
      </c>
      <c r="BN303" s="10">
        <f>K303/$BJ303</f>
        <v>17.744516047464547</v>
      </c>
      <c r="BO303" s="10">
        <f>L303/$BJ303</f>
        <v>1.1612903066494447</v>
      </c>
      <c r="BP303" s="10">
        <f>M303/$BJ303</f>
        <v>3.6752073742826976</v>
      </c>
    </row>
    <row r="304" spans="1:68" x14ac:dyDescent="0.25">
      <c r="A304" s="1">
        <v>52334</v>
      </c>
      <c r="B304" s="1">
        <v>277330</v>
      </c>
      <c r="C304" s="1" t="s">
        <v>63</v>
      </c>
      <c r="D304" s="1">
        <v>4688</v>
      </c>
      <c r="E304" s="1" t="s">
        <v>65</v>
      </c>
      <c r="F304" s="1" t="s">
        <v>78</v>
      </c>
      <c r="G304" s="4">
        <v>44469.416666666664</v>
      </c>
      <c r="H304" s="4">
        <v>44478.558333333334</v>
      </c>
      <c r="I304" s="1">
        <v>3</v>
      </c>
      <c r="J304" s="1" t="s">
        <v>70</v>
      </c>
      <c r="K304" s="5">
        <v>145.17999708652499</v>
      </c>
      <c r="L304" s="5">
        <v>13.483000248670599</v>
      </c>
      <c r="M304" s="5">
        <v>29.050000131130201</v>
      </c>
      <c r="N304" s="6">
        <v>0</v>
      </c>
      <c r="O304" s="6">
        <v>3.89</v>
      </c>
      <c r="P304" s="6">
        <v>141.29</v>
      </c>
      <c r="Q304" s="6">
        <v>0</v>
      </c>
      <c r="R304" s="6">
        <v>0</v>
      </c>
      <c r="S304" s="6">
        <v>1.23</v>
      </c>
      <c r="T304" s="6">
        <v>27.82</v>
      </c>
      <c r="U304" s="6">
        <v>0</v>
      </c>
      <c r="V304" s="6">
        <v>0</v>
      </c>
      <c r="W304" s="6">
        <v>0</v>
      </c>
      <c r="X304" s="6">
        <v>0.95</v>
      </c>
      <c r="Y304" s="6">
        <v>0</v>
      </c>
      <c r="Z304" s="6">
        <v>0</v>
      </c>
      <c r="AA304" s="6">
        <v>2.96</v>
      </c>
      <c r="AB304" s="6">
        <v>9.5730000000000004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2941</v>
      </c>
      <c r="AL304" s="6">
        <v>2992</v>
      </c>
      <c r="AM304" s="6">
        <v>56</v>
      </c>
      <c r="AN304" s="6">
        <v>37332</v>
      </c>
      <c r="AO304" s="6">
        <v>24</v>
      </c>
      <c r="AP304" s="6" t="str" cm="1">
        <f t="array" ref="AP304">_xlfn.IFS(AO304&lt;=15,"&lt;=15",AND(AO304&gt;15,AO304&lt;=20),"15-20",AND(AO304&gt;20,AO304&lt;=25),"20-25",AND(AO304&gt;25,AO304&lt;=30),"25-30",AO304&gt;30,"&gt;30")</f>
        <v>20-25</v>
      </c>
      <c r="AQ304" s="7">
        <v>65.258166491043198</v>
      </c>
      <c r="AR304" s="6">
        <v>4</v>
      </c>
      <c r="AS304" s="6">
        <v>4</v>
      </c>
      <c r="AT304" s="7">
        <v>7.4630136986301396</v>
      </c>
      <c r="AU304" s="7">
        <v>5.6</v>
      </c>
      <c r="AV304" s="7">
        <v>3</v>
      </c>
      <c r="AW304" s="7">
        <v>2</v>
      </c>
      <c r="AX304" s="7">
        <v>0.71232876712328796</v>
      </c>
      <c r="AY304" s="7">
        <v>13.406848999999999</v>
      </c>
      <c r="AZ304" s="7">
        <f>AY304</f>
        <v>13.406848999999999</v>
      </c>
      <c r="BA304" s="6" t="str" cm="1">
        <f t="array" ref="BA304">_xlfn.IFS(AZ304&lt;=10,"&lt;=10",AND(AZ304&gt;10,AZ304&lt;=11),"10-11",AND(AZ304&gt;11,AZ304&lt;=12),"11-12",AND(AZ304&gt;12,AZ304&lt;=13),"12-13",AND(AZ304&gt;13,AZ304&lt;=14),"13-14",AND(AZ304&gt;14,AZ304&lt;=15),"14-15")</f>
        <v>13-14</v>
      </c>
      <c r="BB304" s="7">
        <v>13.406848999999999</v>
      </c>
      <c r="BC304" s="7">
        <v>13.638904</v>
      </c>
      <c r="BD304" s="7">
        <v>0.71232876712328796</v>
      </c>
      <c r="BE304" s="7">
        <v>6.5315068493150701</v>
      </c>
      <c r="BF304" s="7">
        <v>1.863013</v>
      </c>
      <c r="BG304" s="6" t="str" cm="1">
        <f t="array" ref="BG304">_xlfn.IFS(BF304&lt;=0.5,"&lt;=0.5",AND(BF304&gt;0.5,BF304&lt;=1),"0.5-1",AND(BF304&gt;1,BF304&lt;=1.5),"1-1.5",AND(BF304&gt;1.5,BF304&lt;=2),"1.5-2",AND(BF304&gt;2,BF304&lt;=2.5),"2-2.5",AND(BF304&gt;2.5,BF304&lt;=3),"2.5-3")</f>
        <v>1.5-2</v>
      </c>
      <c r="BH304" s="8">
        <v>724</v>
      </c>
      <c r="BI304" s="9">
        <v>219</v>
      </c>
      <c r="BJ304" s="9">
        <v>9.125</v>
      </c>
      <c r="BK304" s="9">
        <v>10</v>
      </c>
      <c r="BL304" s="9">
        <v>240</v>
      </c>
      <c r="BM304" s="9">
        <v>4091.178082191781</v>
      </c>
      <c r="BN304" s="10">
        <f>K304/$BJ304</f>
        <v>15.910136667016438</v>
      </c>
      <c r="BO304" s="10">
        <f>L304/$BJ304</f>
        <v>1.4775890683474628</v>
      </c>
      <c r="BP304" s="10">
        <f>M304/$BJ304</f>
        <v>3.1835616582060493</v>
      </c>
    </row>
    <row r="305" spans="1:68" x14ac:dyDescent="0.25">
      <c r="A305" s="1">
        <v>51384</v>
      </c>
      <c r="B305" s="1">
        <v>276005</v>
      </c>
      <c r="C305" s="1" t="s">
        <v>140</v>
      </c>
      <c r="D305" s="1">
        <v>4691</v>
      </c>
      <c r="E305" s="1" t="s">
        <v>106</v>
      </c>
      <c r="F305" s="1" t="s">
        <v>82</v>
      </c>
      <c r="G305" s="4">
        <v>44313.270833333336</v>
      </c>
      <c r="H305" s="4">
        <v>44321.633333333331</v>
      </c>
      <c r="I305" s="1">
        <v>2</v>
      </c>
      <c r="J305" s="1" t="s">
        <v>70</v>
      </c>
      <c r="K305" s="5">
        <v>160.039997895559</v>
      </c>
      <c r="L305" s="5">
        <v>0.36999999669690897</v>
      </c>
      <c r="M305" s="5">
        <v>32.010000616311999</v>
      </c>
      <c r="N305" s="6">
        <v>0</v>
      </c>
      <c r="O305" s="6">
        <v>0</v>
      </c>
      <c r="P305" s="6">
        <v>160.04</v>
      </c>
      <c r="Q305" s="6">
        <v>0</v>
      </c>
      <c r="R305" s="6">
        <v>0</v>
      </c>
      <c r="S305" s="6">
        <v>0</v>
      </c>
      <c r="T305" s="6">
        <v>32.01</v>
      </c>
      <c r="U305" s="6">
        <v>0</v>
      </c>
      <c r="V305" s="6">
        <v>0</v>
      </c>
      <c r="W305" s="6">
        <v>0</v>
      </c>
      <c r="X305" s="6">
        <v>0.37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0.04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2662</v>
      </c>
      <c r="AL305" s="6">
        <v>2713</v>
      </c>
      <c r="AM305" s="6">
        <v>12</v>
      </c>
      <c r="AN305" s="6">
        <v>37000</v>
      </c>
      <c r="AO305" s="6">
        <v>31</v>
      </c>
      <c r="AP305" s="6" t="str" cm="1">
        <f t="array" ref="AP305">_xlfn.IFS(AO305&lt;=15,"&lt;=15",AND(AO305&gt;15,AO305&lt;=20),"15-20",AND(AO305&gt;20,AO305&lt;=25),"20-25",AND(AO305&gt;25,AO305&lt;=30),"25-30",AO305&gt;30,"&gt;30")</f>
        <v>&gt;30</v>
      </c>
      <c r="AQ305" s="7">
        <v>70.417145044010695</v>
      </c>
      <c r="AR305" s="6">
        <v>3</v>
      </c>
      <c r="AS305" s="6">
        <v>3</v>
      </c>
      <c r="AT305" s="7">
        <v>7.55671641791045</v>
      </c>
      <c r="AU305" s="7">
        <v>5.07960199004975</v>
      </c>
      <c r="AV305" s="7">
        <v>3</v>
      </c>
      <c r="AW305" s="7">
        <v>2</v>
      </c>
      <c r="AX305" s="7">
        <v>0.51741293532338295</v>
      </c>
      <c r="AY305" s="7">
        <v>13.263681</v>
      </c>
      <c r="AZ305" s="7">
        <f>AY305</f>
        <v>13.263681</v>
      </c>
      <c r="BA305" s="6" t="str" cm="1">
        <f t="array" ref="BA305">_xlfn.IFS(AZ305&lt;=10,"&lt;=10",AND(AZ305&gt;10,AZ305&lt;=11),"10-11",AND(AZ305&gt;11,AZ305&lt;=12),"11-12",AND(AZ305&gt;12,AZ305&lt;=13),"12-13",AND(AZ305&gt;13,AZ305&lt;=14),"13-14",AND(AZ305&gt;14,AZ305&lt;=15),"14-15")</f>
        <v>13-14</v>
      </c>
      <c r="BB305" s="7">
        <v>13.263681</v>
      </c>
      <c r="BC305" s="7">
        <v>13.518457</v>
      </c>
      <c r="BD305" s="7">
        <v>0.51741293532338295</v>
      </c>
      <c r="BE305" s="7">
        <v>6.3181592039801</v>
      </c>
      <c r="BF305" s="7">
        <v>2.4771139999999998</v>
      </c>
      <c r="BG305" s="6" t="str" cm="1">
        <f t="array" ref="BG305">_xlfn.IFS(BF305&lt;=0.5,"&lt;=0.5",AND(BF305&gt;0.5,BF305&lt;=1),"0.5-1",AND(BF305&gt;1,BF305&lt;=1.5),"1-1.5",AND(BF305&gt;1.5,BF305&lt;=2),"1.5-2",AND(BF305&gt;2,BF305&lt;=2.5),"2-2.5",AND(BF305&gt;2.5,BF305&lt;=3),"2.5-3")</f>
        <v>2-2.5</v>
      </c>
      <c r="BH305" s="8">
        <v>169</v>
      </c>
      <c r="BI305" s="9">
        <v>201</v>
      </c>
      <c r="BJ305" s="9">
        <v>8.375</v>
      </c>
      <c r="BK305" s="9">
        <v>8.74</v>
      </c>
      <c r="BL305" s="9">
        <v>209.76</v>
      </c>
      <c r="BM305" s="9">
        <v>4417.9104477611936</v>
      </c>
      <c r="BN305" s="10">
        <f>K305/$BJ305</f>
        <v>19.109253480066744</v>
      </c>
      <c r="BO305" s="10">
        <f>L305/$BJ305</f>
        <v>4.417910408321301E-2</v>
      </c>
      <c r="BP305" s="10">
        <f>M305/$BJ305</f>
        <v>3.8220896258282981</v>
      </c>
    </row>
    <row r="306" spans="1:68" x14ac:dyDescent="0.25">
      <c r="A306" s="1">
        <v>51686</v>
      </c>
      <c r="B306" s="1">
        <v>281650</v>
      </c>
      <c r="C306" s="1" t="s">
        <v>128</v>
      </c>
      <c r="D306" s="1">
        <v>4692</v>
      </c>
      <c r="E306" s="1" t="s">
        <v>68</v>
      </c>
      <c r="F306" s="1" t="s">
        <v>78</v>
      </c>
      <c r="G306" s="4">
        <v>44374.416666666664</v>
      </c>
      <c r="H306" s="4">
        <v>44383.625</v>
      </c>
      <c r="I306" s="1">
        <v>2</v>
      </c>
      <c r="J306" s="1" t="s">
        <v>70</v>
      </c>
      <c r="K306" s="5">
        <v>156.560001730919</v>
      </c>
      <c r="L306" s="5">
        <v>6.6199999426801996</v>
      </c>
      <c r="M306" s="5">
        <v>29.7939997712771</v>
      </c>
      <c r="N306" s="6">
        <v>0</v>
      </c>
      <c r="O306" s="6">
        <v>3.19</v>
      </c>
      <c r="P306" s="6">
        <v>153.37</v>
      </c>
      <c r="Q306" s="6">
        <v>0</v>
      </c>
      <c r="R306" s="6">
        <v>0</v>
      </c>
      <c r="S306" s="6">
        <v>0.56999999999999995</v>
      </c>
      <c r="T306" s="6">
        <v>29.224</v>
      </c>
      <c r="U306" s="6">
        <v>0</v>
      </c>
      <c r="V306" s="6">
        <v>0</v>
      </c>
      <c r="W306" s="6">
        <v>0.18</v>
      </c>
      <c r="X306" s="6">
        <v>5.54</v>
      </c>
      <c r="Y306" s="6">
        <v>0</v>
      </c>
      <c r="Z306" s="6">
        <v>0</v>
      </c>
      <c r="AA306" s="6">
        <v>0</v>
      </c>
      <c r="AB306" s="6">
        <v>0.9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2948</v>
      </c>
      <c r="AL306" s="6">
        <v>3004</v>
      </c>
      <c r="AM306" s="6">
        <v>18</v>
      </c>
      <c r="AN306" s="6">
        <v>36722</v>
      </c>
      <c r="AO306" s="6">
        <v>23</v>
      </c>
      <c r="AP306" s="6" t="str" cm="1">
        <f t="array" ref="AP306">_xlfn.IFS(AO306&lt;=15,"&lt;=15",AND(AO306&gt;15,AO306&lt;=20),"15-20",AND(AO306&gt;20,AO306&lt;=25),"20-25",AND(AO306&gt;25,AO306&lt;=30),"25-30",AO306&gt;30,"&gt;30")</f>
        <v>20-25</v>
      </c>
      <c r="AQ306" s="7">
        <v>69.6208376841861</v>
      </c>
      <c r="AR306" s="6">
        <v>4</v>
      </c>
      <c r="AS306" s="6">
        <v>4</v>
      </c>
      <c r="AT306" s="7">
        <v>8.9909502262443404</v>
      </c>
      <c r="AU306" s="7">
        <v>7.75203619909502</v>
      </c>
      <c r="AV306" s="7">
        <v>3</v>
      </c>
      <c r="AW306" s="7">
        <v>3</v>
      </c>
      <c r="AX306" s="7">
        <v>1.0868778280543001</v>
      </c>
      <c r="AY306" s="7">
        <v>13.339819</v>
      </c>
      <c r="AZ306" s="7">
        <f>AY306</f>
        <v>13.339819</v>
      </c>
      <c r="BA306" s="6" t="str" cm="1">
        <f t="array" ref="BA306">_xlfn.IFS(AZ306&lt;=10,"&lt;=10",AND(AZ306&gt;10,AZ306&lt;=11),"10-11",AND(AZ306&gt;11,AZ306&lt;=12),"11-12",AND(AZ306&gt;12,AZ306&lt;=13),"12-13",AND(AZ306&gt;13,AZ306&lt;=14),"13-14",AND(AZ306&gt;14,AZ306&lt;=15),"14-15")</f>
        <v>13-14</v>
      </c>
      <c r="BB306" s="7">
        <v>13.339819</v>
      </c>
      <c r="BC306" s="7">
        <v>13.592262</v>
      </c>
      <c r="BD306" s="7">
        <v>1.1515837104072399</v>
      </c>
      <c r="BE306" s="7">
        <v>8.3714932126696802</v>
      </c>
      <c r="BF306" s="7">
        <v>1.2389140000000001</v>
      </c>
      <c r="BG306" s="6" t="str" cm="1">
        <f t="array" ref="BG306">_xlfn.IFS(BF306&lt;=0.5,"&lt;=0.5",AND(BF306&gt;0.5,BF306&lt;=1),"0.5-1",AND(BF306&gt;1,BF306&lt;=1.5),"1-1.5",AND(BF306&gt;1.5,BF306&lt;=2),"1.5-2",AND(BF306&gt;2,BF306&lt;=2.5),"2-2.5",AND(BF306&gt;2.5,BF306&lt;=3),"2.5-3")</f>
        <v>1-1.5</v>
      </c>
      <c r="BH306" s="8">
        <v>238</v>
      </c>
      <c r="BI306" s="9">
        <v>221</v>
      </c>
      <c r="BJ306" s="9">
        <v>9.2083333333333304</v>
      </c>
      <c r="BK306" s="9">
        <v>10.24</v>
      </c>
      <c r="BL306" s="9">
        <v>245.76</v>
      </c>
      <c r="BM306" s="9">
        <v>3987.9095022624447</v>
      </c>
      <c r="BN306" s="10">
        <f>K306/$BJ306</f>
        <v>17.001991138199354</v>
      </c>
      <c r="BO306" s="10">
        <f>L306/$BJ306</f>
        <v>0.71891402092454681</v>
      </c>
      <c r="BP306" s="10">
        <f>M306/$BJ306</f>
        <v>3.2355474864735321</v>
      </c>
    </row>
    <row r="307" spans="1:68" x14ac:dyDescent="0.25">
      <c r="A307" s="1">
        <v>45494</v>
      </c>
      <c r="B307" s="1">
        <v>261597</v>
      </c>
      <c r="C307" s="1" t="s">
        <v>118</v>
      </c>
      <c r="D307" s="1">
        <v>4690</v>
      </c>
      <c r="E307" s="1" t="s">
        <v>68</v>
      </c>
      <c r="F307" s="1" t="s">
        <v>87</v>
      </c>
      <c r="G307" s="4">
        <v>43533.458333333336</v>
      </c>
      <c r="H307" s="4">
        <v>43542.375</v>
      </c>
      <c r="I307" s="1">
        <v>1</v>
      </c>
      <c r="J307" s="1" t="s">
        <v>66</v>
      </c>
      <c r="K307" s="5">
        <v>154.54000059763601</v>
      </c>
      <c r="L307" s="5">
        <v>23.844000170628199</v>
      </c>
      <c r="M307" s="5">
        <v>28.929999778668101</v>
      </c>
      <c r="N307" s="6">
        <v>135.77000000000001</v>
      </c>
      <c r="O307" s="6">
        <v>18.77</v>
      </c>
      <c r="P307" s="6">
        <v>0</v>
      </c>
      <c r="Q307" s="6">
        <v>0</v>
      </c>
      <c r="R307" s="6">
        <v>25.45</v>
      </c>
      <c r="S307" s="6">
        <v>3.48</v>
      </c>
      <c r="T307" s="6">
        <v>0</v>
      </c>
      <c r="U307" s="6">
        <v>0</v>
      </c>
      <c r="V307" s="6">
        <v>12.324</v>
      </c>
      <c r="W307" s="6">
        <v>0.6</v>
      </c>
      <c r="X307" s="6">
        <v>0</v>
      </c>
      <c r="Y307" s="6">
        <v>0</v>
      </c>
      <c r="Z307" s="6">
        <v>10.92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2502</v>
      </c>
      <c r="AL307" s="6">
        <v>2529</v>
      </c>
      <c r="AM307" s="6">
        <v>118</v>
      </c>
      <c r="AN307" s="6">
        <v>36700.57</v>
      </c>
      <c r="AO307" s="6">
        <v>17</v>
      </c>
      <c r="AP307" s="6" t="str" cm="1">
        <f t="array" ref="AP307">_xlfn.IFS(AO307&lt;=15,"&lt;=15",AND(AO307&gt;15,AO307&lt;=20),"15-20",AND(AO307&gt;20,AO307&lt;=25),"20-25",AND(AO307&gt;25,AO307&lt;=30),"25-30",AO307&gt;30,"&gt;30")</f>
        <v>15-20</v>
      </c>
      <c r="AQ307" s="7">
        <v>69.5676236121096</v>
      </c>
      <c r="AR307" s="6">
        <v>5</v>
      </c>
      <c r="AS307" s="6">
        <v>5</v>
      </c>
      <c r="AT307" s="7">
        <v>7.5383177570093496</v>
      </c>
      <c r="AU307" s="7">
        <v>5.12056074766355</v>
      </c>
      <c r="AV307" s="7">
        <v>4</v>
      </c>
      <c r="AW307" s="7">
        <v>3</v>
      </c>
      <c r="AX307" s="7">
        <v>2.6962616822429899</v>
      </c>
      <c r="AY307" s="7">
        <v>11.691962</v>
      </c>
      <c r="AZ307" s="7">
        <f>AY307</f>
        <v>11.691962</v>
      </c>
      <c r="BA307" s="6" t="str" cm="1">
        <f t="array" ref="BA307">_xlfn.IFS(AZ307&lt;=10,"&lt;=10",AND(AZ307&gt;10,AZ307&lt;=11),"10-11",AND(AZ307&gt;11,AZ307&lt;=12),"11-12",AND(AZ307&gt;12,AZ307&lt;=13),"12-13",AND(AZ307&gt;13,AZ307&lt;=14),"13-14",AND(AZ307&gt;14,AZ307&lt;=15),"14-15")</f>
        <v>11-12</v>
      </c>
      <c r="BB307" s="7">
        <v>11.691962</v>
      </c>
      <c r="BC307" s="7">
        <v>11.817803</v>
      </c>
      <c r="BD307" s="7">
        <v>2.6448598130841101</v>
      </c>
      <c r="BE307" s="7">
        <v>6.3294392523364502</v>
      </c>
      <c r="BF307" s="7">
        <v>2.4177569999999999</v>
      </c>
      <c r="BG307" s="6" t="str" cm="1">
        <f t="array" ref="BG307">_xlfn.IFS(BF307&lt;=0.5,"&lt;=0.5",AND(BF307&gt;0.5,BF307&lt;=1),"0.5-1",AND(BF307&gt;1,BF307&lt;=1.5),"1-1.5",AND(BF307&gt;1.5,BF307&lt;=2),"1.5-2",AND(BF307&gt;2,BF307&lt;=2.5),"2-2.5",AND(BF307&gt;2.5,BF307&lt;=3),"2.5-3")</f>
        <v>2-2.5</v>
      </c>
      <c r="BH307" s="8">
        <v>1307</v>
      </c>
      <c r="BI307" s="9">
        <v>214</v>
      </c>
      <c r="BJ307" s="9">
        <v>8.9166666666666696</v>
      </c>
      <c r="BK307" s="9">
        <v>9.44</v>
      </c>
      <c r="BL307" s="9">
        <v>226.56</v>
      </c>
      <c r="BM307" s="9">
        <v>4115.9517757009335</v>
      </c>
      <c r="BN307" s="10">
        <f>K307/$BJ307</f>
        <v>17.331588852071324</v>
      </c>
      <c r="BO307" s="10">
        <f>L307/$BJ307</f>
        <v>2.6740934770797971</v>
      </c>
      <c r="BP307" s="10">
        <f>M307/$BJ307</f>
        <v>3.244485956486141</v>
      </c>
    </row>
    <row r="308" spans="1:68" x14ac:dyDescent="0.25">
      <c r="A308" s="1">
        <v>45134</v>
      </c>
      <c r="B308" s="1">
        <v>262448</v>
      </c>
      <c r="C308" s="1" t="s">
        <v>63</v>
      </c>
      <c r="D308" s="1">
        <v>4688</v>
      </c>
      <c r="E308" s="1" t="s">
        <v>85</v>
      </c>
      <c r="F308" s="1" t="s">
        <v>87</v>
      </c>
      <c r="G308" s="4">
        <v>43473.341666666667</v>
      </c>
      <c r="H308" s="4">
        <v>43481.770833333336</v>
      </c>
      <c r="I308" s="1">
        <v>1</v>
      </c>
      <c r="J308" s="1" t="s">
        <v>70</v>
      </c>
      <c r="K308" s="5">
        <v>150.60999774932901</v>
      </c>
      <c r="L308" s="5">
        <v>13.7199998895327</v>
      </c>
      <c r="M308" s="5">
        <v>25.050000131130201</v>
      </c>
      <c r="N308" s="6">
        <v>150.61000000000001</v>
      </c>
      <c r="O308" s="6">
        <v>0</v>
      </c>
      <c r="P308" s="6">
        <v>0</v>
      </c>
      <c r="Q308" s="6">
        <v>0</v>
      </c>
      <c r="R308" s="6">
        <v>25.05</v>
      </c>
      <c r="S308" s="6">
        <v>0</v>
      </c>
      <c r="T308" s="6">
        <v>0</v>
      </c>
      <c r="U308" s="6">
        <v>0</v>
      </c>
      <c r="V308" s="6">
        <v>13.72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2402</v>
      </c>
      <c r="AL308" s="6">
        <v>2438</v>
      </c>
      <c r="AM308" s="6">
        <v>51.8</v>
      </c>
      <c r="AN308" s="6">
        <v>36318.5</v>
      </c>
      <c r="AO308" s="6">
        <v>16</v>
      </c>
      <c r="AP308" s="6" t="str" cm="1">
        <f t="array" ref="AP308">_xlfn.IFS(AO308&lt;=15,"&lt;=15",AND(AO308&gt;15,AO308&lt;=20),"15-20",AND(AO308&gt;20,AO308&lt;=25),"20-25",AND(AO308&gt;25,AO308&lt;=30),"25-30",AO308&gt;30,"&gt;30")</f>
        <v>15-20</v>
      </c>
      <c r="AQ308" s="7">
        <v>68.499238385376998</v>
      </c>
      <c r="AR308" s="6">
        <v>6</v>
      </c>
      <c r="AS308" s="6">
        <v>6</v>
      </c>
      <c r="AT308" s="7">
        <v>9.60594059405941</v>
      </c>
      <c r="AU308" s="7">
        <v>8.0524752475247503</v>
      </c>
      <c r="AV308" s="7">
        <v>4</v>
      </c>
      <c r="AW308" s="7">
        <v>4</v>
      </c>
      <c r="AX308" s="7">
        <v>3.86386138613861</v>
      </c>
      <c r="AY308" s="7">
        <v>11.829554</v>
      </c>
      <c r="AZ308" s="7">
        <f>AY308</f>
        <v>11.829554</v>
      </c>
      <c r="BA308" s="6" t="str" cm="1">
        <f t="array" ref="BA308">_xlfn.IFS(AZ308&lt;=10,"&lt;=10",AND(AZ308&gt;10,AZ308&lt;=11),"10-11",AND(AZ308&gt;11,AZ308&lt;=12),"11-12",AND(AZ308&gt;12,AZ308&lt;=13),"12-13",AND(AZ308&gt;13,AZ308&lt;=14),"13-14",AND(AZ308&gt;14,AZ308&lt;=15),"14-15")</f>
        <v>11-12</v>
      </c>
      <c r="BB308" s="7">
        <v>11.829554</v>
      </c>
      <c r="BC308" s="7">
        <v>12.006038999999999</v>
      </c>
      <c r="BD308" s="7">
        <v>4.1806930693069297</v>
      </c>
      <c r="BE308" s="7">
        <v>8.8292079207920793</v>
      </c>
      <c r="BF308" s="7">
        <v>1.544554</v>
      </c>
      <c r="BG308" s="6" t="str" cm="1">
        <f t="array" ref="BG308">_xlfn.IFS(BF308&lt;=0.5,"&lt;=0.5",AND(BF308&gt;0.5,BF308&lt;=1),"0.5-1",AND(BF308&gt;1,BF308&lt;=1.5),"1-1.5",AND(BF308&gt;1.5,BF308&lt;=2),"1.5-2",AND(BF308&gt;2,BF308&lt;=2.5),"2-2.5",AND(BF308&gt;2.5,BF308&lt;=3),"2.5-3")</f>
        <v>1.5-2</v>
      </c>
      <c r="BH308" s="8">
        <v>427</v>
      </c>
      <c r="BI308" s="9">
        <v>202</v>
      </c>
      <c r="BJ308" s="9">
        <v>8.4166666666666696</v>
      </c>
      <c r="BK308" s="9">
        <v>8.43</v>
      </c>
      <c r="BL308" s="9">
        <v>202.32</v>
      </c>
      <c r="BM308" s="9">
        <v>4315.0693069306917</v>
      </c>
      <c r="BN308" s="10">
        <f>K308/$BJ308</f>
        <v>17.894257158336114</v>
      </c>
      <c r="BO308" s="10">
        <f>L308/$BJ308</f>
        <v>1.6300989967761617</v>
      </c>
      <c r="BP308" s="10">
        <f>M308/$BJ308</f>
        <v>2.9762376393422012</v>
      </c>
    </row>
    <row r="309" spans="1:68" x14ac:dyDescent="0.25">
      <c r="A309" s="1">
        <v>52477</v>
      </c>
      <c r="B309" s="1">
        <v>277913</v>
      </c>
      <c r="C309" s="1" t="s">
        <v>118</v>
      </c>
      <c r="D309" s="1">
        <v>4690</v>
      </c>
      <c r="E309" s="1" t="s">
        <v>127</v>
      </c>
      <c r="F309" s="1" t="s">
        <v>81</v>
      </c>
      <c r="G309" s="4">
        <v>44535.708333333336</v>
      </c>
      <c r="H309" s="4">
        <v>44544.05</v>
      </c>
      <c r="I309" s="1">
        <v>4</v>
      </c>
      <c r="J309" s="1" t="s">
        <v>70</v>
      </c>
      <c r="K309" s="5">
        <v>147.02999965349801</v>
      </c>
      <c r="L309" s="5">
        <v>0.75999999729295598</v>
      </c>
      <c r="M309" s="5">
        <v>21.310000032186501</v>
      </c>
      <c r="N309" s="6">
        <v>0</v>
      </c>
      <c r="O309" s="6">
        <v>0</v>
      </c>
      <c r="P309" s="6">
        <v>147.03</v>
      </c>
      <c r="Q309" s="6">
        <v>0</v>
      </c>
      <c r="R309" s="6">
        <v>0</v>
      </c>
      <c r="S309" s="6">
        <v>0</v>
      </c>
      <c r="T309" s="6">
        <v>21.31</v>
      </c>
      <c r="U309" s="6">
        <v>0</v>
      </c>
      <c r="V309" s="6">
        <v>0</v>
      </c>
      <c r="W309" s="6">
        <v>0</v>
      </c>
      <c r="X309" s="6">
        <v>0.76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2549</v>
      </c>
      <c r="AL309" s="6">
        <v>2631</v>
      </c>
      <c r="AM309" s="6">
        <v>8</v>
      </c>
      <c r="AN309" s="6">
        <v>36195</v>
      </c>
      <c r="AO309" s="6">
        <v>27</v>
      </c>
      <c r="AP309" s="6" t="str" cm="1">
        <f t="array" ref="AP309">_xlfn.IFS(AO309&lt;=15,"&lt;=15",AND(AO309&gt;15,AO309&lt;=20),"15-20",AND(AO309&gt;20,AO309&lt;=25),"20-25",AND(AO309&gt;25,AO309&lt;=30),"25-30",AO309&gt;30,"&gt;30")</f>
        <v>25-30</v>
      </c>
      <c r="AQ309" s="7">
        <v>68.748222222222196</v>
      </c>
      <c r="AR309" s="6">
        <v>4</v>
      </c>
      <c r="AS309" s="6">
        <v>4</v>
      </c>
      <c r="AT309" s="7">
        <v>9.8079999999999998</v>
      </c>
      <c r="AU309" s="7">
        <v>9.32</v>
      </c>
      <c r="AV309" s="7">
        <v>3</v>
      </c>
      <c r="AW309" s="7">
        <v>1</v>
      </c>
      <c r="AX309" s="7">
        <v>1.0155000000000001</v>
      </c>
      <c r="AY309" s="7">
        <v>12.733650000000001</v>
      </c>
      <c r="AZ309" s="7">
        <f>AY309</f>
        <v>12.733650000000001</v>
      </c>
      <c r="BA309" s="6" t="str" cm="1">
        <f t="array" ref="BA309">_xlfn.IFS(AZ309&lt;=10,"&lt;=10",AND(AZ309&gt;10,AZ309&lt;=11),"10-11",AND(AZ309&gt;11,AZ309&lt;=12),"11-12",AND(AZ309&gt;12,AZ309&lt;=13),"12-13",AND(AZ309&gt;13,AZ309&lt;=14),"13-14",AND(AZ309&gt;14,AZ309&lt;=15),"14-15")</f>
        <v>12-13</v>
      </c>
      <c r="BB309" s="7">
        <v>12.733650000000001</v>
      </c>
      <c r="BC309" s="7">
        <v>13.142099999999999</v>
      </c>
      <c r="BD309" s="7">
        <v>0.38650000000000001</v>
      </c>
      <c r="BE309" s="7">
        <v>9.5640000000000001</v>
      </c>
      <c r="BF309" s="7">
        <v>0.48799999999999999</v>
      </c>
      <c r="BG309" s="6" t="str" cm="1">
        <f t="array" ref="BG309">_xlfn.IFS(BF309&lt;=0.5,"&lt;=0.5",AND(BF309&gt;0.5,BF309&lt;=1),"0.5-1",AND(BF309&gt;1,BF309&lt;=1.5),"1-1.5",AND(BF309&gt;1.5,BF309&lt;=2),"1.5-2",AND(BF309&gt;2,BF309&lt;=2.5),"2-2.5",AND(BF309&gt;2.5,BF309&lt;=3),"2.5-3")</f>
        <v>&lt;=0.5</v>
      </c>
      <c r="BH309" s="8">
        <v>107</v>
      </c>
      <c r="BI309" s="9">
        <v>200</v>
      </c>
      <c r="BJ309" s="9">
        <v>8.3333333333333304</v>
      </c>
      <c r="BK309" s="9">
        <v>8.34</v>
      </c>
      <c r="BL309" s="9">
        <v>200.16</v>
      </c>
      <c r="BM309" s="9">
        <v>4343.4000000000015</v>
      </c>
      <c r="BN309" s="10">
        <f>K309/$BJ309</f>
        <v>17.643599958419767</v>
      </c>
      <c r="BO309" s="10">
        <f>L309/$BJ309</f>
        <v>9.1199999675154755E-2</v>
      </c>
      <c r="BP309" s="10">
        <f>M309/$BJ309</f>
        <v>2.557200003862381</v>
      </c>
    </row>
    <row r="310" spans="1:68" x14ac:dyDescent="0.25">
      <c r="A310" s="1">
        <v>45495</v>
      </c>
      <c r="B310" s="1">
        <v>261598</v>
      </c>
      <c r="C310" s="1" t="s">
        <v>118</v>
      </c>
      <c r="D310" s="1">
        <v>4690</v>
      </c>
      <c r="E310" s="1" t="s">
        <v>84</v>
      </c>
      <c r="F310" s="1" t="s">
        <v>121</v>
      </c>
      <c r="G310" s="4">
        <v>43574.270833333336</v>
      </c>
      <c r="H310" s="4">
        <v>43582.572916666664</v>
      </c>
      <c r="I310" s="1">
        <v>2</v>
      </c>
      <c r="J310" s="1" t="s">
        <v>66</v>
      </c>
      <c r="K310" s="5">
        <v>169.20000108083099</v>
      </c>
      <c r="L310" s="5">
        <v>16.9799998998642</v>
      </c>
      <c r="M310" s="5">
        <v>23.590000112851499</v>
      </c>
      <c r="N310" s="6">
        <v>169.2</v>
      </c>
      <c r="O310" s="6">
        <v>0</v>
      </c>
      <c r="P310" s="6">
        <v>0</v>
      </c>
      <c r="Q310" s="6">
        <v>0</v>
      </c>
      <c r="R310" s="6">
        <v>23.59</v>
      </c>
      <c r="S310" s="6">
        <v>0</v>
      </c>
      <c r="T310" s="6">
        <v>0</v>
      </c>
      <c r="U310" s="6">
        <v>0</v>
      </c>
      <c r="V310" s="6">
        <v>14.15</v>
      </c>
      <c r="W310" s="6">
        <v>0</v>
      </c>
      <c r="X310" s="6">
        <v>0</v>
      </c>
      <c r="Y310" s="6">
        <v>0</v>
      </c>
      <c r="Z310" s="6">
        <v>2.83</v>
      </c>
      <c r="AA310" s="6">
        <v>0</v>
      </c>
      <c r="AB310" s="6">
        <v>0</v>
      </c>
      <c r="AC310" s="6">
        <v>0</v>
      </c>
      <c r="AD310" s="6">
        <v>0</v>
      </c>
      <c r="AE310" s="6">
        <v>0.9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2650</v>
      </c>
      <c r="AL310" s="6">
        <v>2675</v>
      </c>
      <c r="AM310" s="6">
        <v>0</v>
      </c>
      <c r="AN310" s="6">
        <v>36164</v>
      </c>
      <c r="AO310" s="6">
        <v>28</v>
      </c>
      <c r="AP310" s="6" t="str" cm="1">
        <f t="array" ref="AP310">_xlfn.IFS(AO310&lt;=15,"&lt;=15",AND(AO310&gt;15,AO310&lt;=20),"15-20",AND(AO310&gt;20,AO310&lt;=25),"20-25",AND(AO310&gt;25,AO310&lt;=30),"25-30",AO310&gt;30,"&gt;30")</f>
        <v>25-30</v>
      </c>
      <c r="AQ310" s="7">
        <v>77.361336597517493</v>
      </c>
      <c r="AR310" s="6">
        <v>4</v>
      </c>
      <c r="AS310" s="6">
        <v>4</v>
      </c>
      <c r="AT310" s="7">
        <v>7.5140703517587903</v>
      </c>
      <c r="AU310" s="7">
        <v>5.4577889447236201</v>
      </c>
      <c r="AV310" s="7">
        <v>3</v>
      </c>
      <c r="AW310" s="7">
        <v>0</v>
      </c>
      <c r="AX310" s="7">
        <v>0.56030150753768804</v>
      </c>
      <c r="AY310" s="7">
        <v>13.286381</v>
      </c>
      <c r="AZ310" s="7">
        <f>AY310</f>
        <v>13.286381</v>
      </c>
      <c r="BA310" s="6" t="str" cm="1">
        <f t="array" ref="BA310">_xlfn.IFS(AZ310&lt;=10,"&lt;=10",AND(AZ310&gt;10,AZ310&lt;=11),"10-11",AND(AZ310&gt;11,AZ310&lt;=12),"11-12",AND(AZ310&gt;12,AZ310&lt;=13),"12-13",AND(AZ310&gt;13,AZ310&lt;=14),"13-14",AND(AZ310&gt;14,AZ310&lt;=15),"14-15")</f>
        <v>13-14</v>
      </c>
      <c r="BB310" s="7">
        <v>13.299045</v>
      </c>
      <c r="BC310" s="7">
        <v>13.42407</v>
      </c>
      <c r="BD310" s="7">
        <v>0.24371859296482401</v>
      </c>
      <c r="BE310" s="7">
        <v>6.4859296482412097</v>
      </c>
      <c r="BF310" s="7">
        <v>2.0562809999999998</v>
      </c>
      <c r="BG310" s="6" t="str" cm="1">
        <f t="array" ref="BG310">_xlfn.IFS(BF310&lt;=0.5,"&lt;=0.5",AND(BF310&gt;0.5,BF310&lt;=1),"0.5-1",AND(BF310&gt;1,BF310&lt;=1.5),"1-1.5",AND(BF310&gt;1.5,BF310&lt;=2),"1.5-2",AND(BF310&gt;2,BF310&lt;=2.5),"2-2.5",AND(BF310&gt;2.5,BF310&lt;=3),"2.5-3")</f>
        <v>2-2.5</v>
      </c>
      <c r="BH310" s="8">
        <v>0</v>
      </c>
      <c r="BI310" s="9">
        <v>199</v>
      </c>
      <c r="BJ310" s="9">
        <v>8.2916666666666696</v>
      </c>
      <c r="BK310" s="9">
        <v>8.82</v>
      </c>
      <c r="BL310" s="9">
        <v>211.68</v>
      </c>
      <c r="BM310" s="9">
        <v>4361.4874371859278</v>
      </c>
      <c r="BN310" s="10">
        <f>K310/$BJ310</f>
        <v>20.406030281105238</v>
      </c>
      <c r="BO310" s="10">
        <f>L310/$BJ310</f>
        <v>2.0478391839032195</v>
      </c>
      <c r="BP310" s="10">
        <f>M310/$BJ310</f>
        <v>2.8450251392383707</v>
      </c>
    </row>
    <row r="311" spans="1:68" x14ac:dyDescent="0.25">
      <c r="A311" s="1">
        <v>45211</v>
      </c>
      <c r="B311" s="1">
        <v>279589</v>
      </c>
      <c r="C311" s="1" t="s">
        <v>99</v>
      </c>
      <c r="D311" s="1">
        <v>4687</v>
      </c>
      <c r="E311" s="1" t="s">
        <v>68</v>
      </c>
      <c r="F311" s="1" t="s">
        <v>87</v>
      </c>
      <c r="G311" s="4">
        <v>43370.416666666664</v>
      </c>
      <c r="H311" s="4">
        <v>43377.491666666669</v>
      </c>
      <c r="I311" s="1">
        <v>3</v>
      </c>
      <c r="J311" s="1" t="s">
        <v>66</v>
      </c>
      <c r="K311" s="5">
        <v>167.39999842643701</v>
      </c>
      <c r="L311" s="5">
        <v>18.444999893506399</v>
      </c>
      <c r="M311" s="5">
        <v>21.7500001192093</v>
      </c>
      <c r="N311" s="6">
        <v>148.1</v>
      </c>
      <c r="O311" s="6">
        <v>19.3</v>
      </c>
      <c r="P311" s="6">
        <v>0</v>
      </c>
      <c r="Q311" s="6">
        <v>0</v>
      </c>
      <c r="R311" s="6">
        <v>19.25</v>
      </c>
      <c r="S311" s="6">
        <v>2.5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15.845000000000001</v>
      </c>
      <c r="AA311" s="6">
        <v>2.6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2459</v>
      </c>
      <c r="AL311" s="6">
        <v>2478</v>
      </c>
      <c r="AM311" s="6">
        <v>0</v>
      </c>
      <c r="AN311" s="6">
        <v>36100</v>
      </c>
      <c r="AO311" s="6">
        <v>24</v>
      </c>
      <c r="AP311" s="6" t="str" cm="1">
        <f t="array" ref="AP311">_xlfn.IFS(AO311&lt;=15,"&lt;=15",AND(AO311&gt;15,AO311&lt;=20),"15-20",AND(AO311&gt;20,AO311&lt;=25),"20-25",AND(AO311&gt;25,AO311&lt;=30),"25-30",AO311&gt;30,"&gt;30")</f>
        <v>20-25</v>
      </c>
      <c r="AQ311" s="7">
        <v>88.214130379810896</v>
      </c>
      <c r="AR311" s="6">
        <v>4</v>
      </c>
      <c r="AS311" s="6">
        <v>4</v>
      </c>
      <c r="AT311" s="7">
        <v>7.61005917159763</v>
      </c>
      <c r="AU311" s="7">
        <v>5.5869822485207097</v>
      </c>
      <c r="AV311" s="7">
        <v>3</v>
      </c>
      <c r="AW311" s="7">
        <v>2</v>
      </c>
      <c r="AX311" s="7">
        <v>0.95680473372781105</v>
      </c>
      <c r="AY311" s="7">
        <v>14.484260000000001</v>
      </c>
      <c r="AZ311" s="7">
        <f>AY311</f>
        <v>14.484260000000001</v>
      </c>
      <c r="BA311" s="6" t="str" cm="1">
        <f t="array" ref="BA311">_xlfn.IFS(AZ311&lt;=10,"&lt;=10",AND(AZ311&gt;10,AZ311&lt;=11),"10-11",AND(AZ311&gt;11,AZ311&lt;=12),"11-12",AND(AZ311&gt;12,AZ311&lt;=13),"12-13",AND(AZ311&gt;13,AZ311&lt;=14),"13-14",AND(AZ311&gt;14,AZ311&lt;=15),"14-15")</f>
        <v>14-15</v>
      </c>
      <c r="BB311" s="7">
        <v>14.484260000000001</v>
      </c>
      <c r="BC311" s="7">
        <v>14.595502</v>
      </c>
      <c r="BD311" s="7">
        <v>1.2242603550295901</v>
      </c>
      <c r="BE311" s="7">
        <v>6.5978106508875696</v>
      </c>
      <c r="BF311" s="7">
        <v>2.0230760000000001</v>
      </c>
      <c r="BG311" s="6" t="str" cm="1">
        <f t="array" ref="BG311">_xlfn.IFS(BF311&lt;=0.5,"&lt;=0.5",AND(BF311&gt;0.5,BF311&lt;=1),"0.5-1",AND(BF311&gt;1,BF311&lt;=1.5),"1-1.5",AND(BF311&gt;1.5,BF311&lt;=2),"1.5-2",AND(BF311&gt;2,BF311&lt;=2.5),"2-2.5",AND(BF311&gt;2.5,BF311&lt;=3),"2.5-3")</f>
        <v>2-2.5</v>
      </c>
      <c r="BH311" s="8">
        <v>0</v>
      </c>
      <c r="BI311" s="9">
        <v>169</v>
      </c>
      <c r="BJ311" s="9">
        <v>7.0416666666666696</v>
      </c>
      <c r="BK311" s="9">
        <v>7.43</v>
      </c>
      <c r="BL311" s="9">
        <v>178.32</v>
      </c>
      <c r="BM311" s="9">
        <v>5126.6272189349093</v>
      </c>
      <c r="BN311" s="10">
        <f>K311/$BJ311</f>
        <v>23.772780841624179</v>
      </c>
      <c r="BO311" s="10">
        <f>L311/$BJ311</f>
        <v>2.6194082689003158</v>
      </c>
      <c r="BP311" s="10">
        <f>M311/$BJ311</f>
        <v>3.088757413378834</v>
      </c>
    </row>
    <row r="312" spans="1:68" x14ac:dyDescent="0.25">
      <c r="A312" s="1">
        <v>51425</v>
      </c>
      <c r="B312" s="1">
        <v>275143</v>
      </c>
      <c r="C312" s="1" t="s">
        <v>63</v>
      </c>
      <c r="D312" s="1">
        <v>4688</v>
      </c>
      <c r="E312" s="1" t="s">
        <v>82</v>
      </c>
      <c r="F312" s="1" t="s">
        <v>90</v>
      </c>
      <c r="G312" s="4">
        <v>44325.85833333333</v>
      </c>
      <c r="H312" s="4">
        <v>44332.945833333331</v>
      </c>
      <c r="I312" s="1">
        <v>2</v>
      </c>
      <c r="J312" s="1" t="s">
        <v>70</v>
      </c>
      <c r="K312" s="5">
        <v>138.499999046326</v>
      </c>
      <c r="L312" s="5">
        <v>5.9699999814232196</v>
      </c>
      <c r="M312" s="5">
        <v>22.4899997711182</v>
      </c>
      <c r="N312" s="6">
        <v>0</v>
      </c>
      <c r="O312" s="6">
        <v>0</v>
      </c>
      <c r="P312" s="6">
        <v>138.5</v>
      </c>
      <c r="Q312" s="6">
        <v>0</v>
      </c>
      <c r="R312" s="6">
        <v>0</v>
      </c>
      <c r="S312" s="6">
        <v>0</v>
      </c>
      <c r="T312" s="6">
        <v>22.49</v>
      </c>
      <c r="U312" s="6">
        <v>0</v>
      </c>
      <c r="V312" s="6">
        <v>0</v>
      </c>
      <c r="W312" s="6">
        <v>0</v>
      </c>
      <c r="X312" s="6">
        <v>5.97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2155</v>
      </c>
      <c r="AL312" s="6">
        <v>2156</v>
      </c>
      <c r="AM312" s="6">
        <v>23</v>
      </c>
      <c r="AN312" s="6">
        <v>36047</v>
      </c>
      <c r="AO312" s="6">
        <v>29</v>
      </c>
      <c r="AP312" s="6" t="str" cm="1">
        <f t="array" ref="AP312">_xlfn.IFS(AO312&lt;=15,"&lt;=15",AND(AO312&gt;15,AO312&lt;=20),"15-20",AND(AO312&gt;20,AO312&lt;=25),"20-25",AND(AO312&gt;25,AO312&lt;=30),"25-30",AO312&gt;30,"&gt;30")</f>
        <v>25-30</v>
      </c>
      <c r="AQ312" s="7">
        <v>77.763298139768693</v>
      </c>
      <c r="AR312" s="6">
        <v>4</v>
      </c>
      <c r="AS312" s="6">
        <v>4</v>
      </c>
      <c r="AT312" s="7">
        <v>9.0217647058823491</v>
      </c>
      <c r="AU312" s="7">
        <v>7.53</v>
      </c>
      <c r="AV312" s="7">
        <v>3</v>
      </c>
      <c r="AW312" s="7">
        <v>3</v>
      </c>
      <c r="AX312" s="7">
        <v>1.1611764705882399</v>
      </c>
      <c r="AY312" s="7">
        <v>12.667176</v>
      </c>
      <c r="AZ312" s="7">
        <f>AY312</f>
        <v>12.667176</v>
      </c>
      <c r="BA312" s="6" t="str" cm="1">
        <f t="array" ref="BA312">_xlfn.IFS(AZ312&lt;=10,"&lt;=10",AND(AZ312&gt;10,AZ312&lt;=11),"10-11",AND(AZ312&gt;11,AZ312&lt;=12),"11-12",AND(AZ312&gt;12,AZ312&lt;=13),"12-13",AND(AZ312&gt;13,AZ312&lt;=14),"13-14",AND(AZ312&gt;14,AZ312&lt;=15),"14-15")</f>
        <v>12-13</v>
      </c>
      <c r="BB312" s="7">
        <v>12.667176</v>
      </c>
      <c r="BC312" s="7">
        <v>12.674469999999999</v>
      </c>
      <c r="BD312" s="7">
        <v>1.1611764705882399</v>
      </c>
      <c r="BE312" s="7">
        <v>8.2758823529411796</v>
      </c>
      <c r="BF312" s="7">
        <v>1.4917640000000001</v>
      </c>
      <c r="BG312" s="6" t="str" cm="1">
        <f t="array" ref="BG312">_xlfn.IFS(BF312&lt;=0.5,"&lt;=0.5",AND(BF312&gt;0.5,BF312&lt;=1),"0.5-1",AND(BF312&gt;1,BF312&lt;=1.5),"1-1.5",AND(BF312&gt;1.5,BF312&lt;=2),"1.5-2",AND(BF312&gt;2,BF312&lt;=2.5),"2-2.5",AND(BF312&gt;2.5,BF312&lt;=3),"2.5-3")</f>
        <v>1-1.5</v>
      </c>
      <c r="BH312" s="8">
        <v>2</v>
      </c>
      <c r="BI312" s="9">
        <v>170</v>
      </c>
      <c r="BJ312" s="9">
        <v>7.0833333333333304</v>
      </c>
      <c r="BK312" s="9">
        <v>7.09</v>
      </c>
      <c r="BL312" s="9">
        <v>170.16</v>
      </c>
      <c r="BM312" s="9">
        <v>5088.9882352941195</v>
      </c>
      <c r="BN312" s="10">
        <f>K312/$BJ312</f>
        <v>19.552941041834266</v>
      </c>
      <c r="BO312" s="10">
        <f>L312/$BJ312</f>
        <v>0.84282352678916073</v>
      </c>
      <c r="BP312" s="10">
        <f>M312/$BJ312</f>
        <v>3.1750587912166885</v>
      </c>
    </row>
    <row r="313" spans="1:68" x14ac:dyDescent="0.25">
      <c r="A313" s="1">
        <v>51300</v>
      </c>
      <c r="B313" s="1">
        <v>274761</v>
      </c>
      <c r="C313" s="1" t="s">
        <v>153</v>
      </c>
      <c r="D313" s="1">
        <v>4693</v>
      </c>
      <c r="E313" s="1" t="s">
        <v>68</v>
      </c>
      <c r="F313" s="1" t="s">
        <v>87</v>
      </c>
      <c r="G313" s="4">
        <v>44315.416666666664</v>
      </c>
      <c r="H313" s="4">
        <v>44322.659722222219</v>
      </c>
      <c r="I313" s="1">
        <v>2</v>
      </c>
      <c r="J313" s="1" t="s">
        <v>66</v>
      </c>
      <c r="K313" s="5">
        <v>154.239997943242</v>
      </c>
      <c r="L313" s="5">
        <v>28.389999493956601</v>
      </c>
      <c r="M313" s="5">
        <v>29.060000042120599</v>
      </c>
      <c r="N313" s="6">
        <v>155.62</v>
      </c>
      <c r="O313" s="6">
        <v>0</v>
      </c>
      <c r="P313" s="6">
        <v>0</v>
      </c>
      <c r="Q313" s="6">
        <v>0</v>
      </c>
      <c r="R313" s="6">
        <v>28.42</v>
      </c>
      <c r="S313" s="6">
        <v>0.9</v>
      </c>
      <c r="T313" s="6">
        <v>0</v>
      </c>
      <c r="U313" s="6">
        <v>0</v>
      </c>
      <c r="V313" s="6">
        <v>1.78</v>
      </c>
      <c r="W313" s="6">
        <v>0</v>
      </c>
      <c r="X313" s="6">
        <v>0</v>
      </c>
      <c r="Y313" s="6">
        <v>0</v>
      </c>
      <c r="Z313" s="6">
        <v>25.71</v>
      </c>
      <c r="AA313" s="6">
        <v>0.9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2355</v>
      </c>
      <c r="AL313" s="6">
        <v>2404</v>
      </c>
      <c r="AM313" s="6">
        <v>63</v>
      </c>
      <c r="AN313" s="6">
        <v>36037</v>
      </c>
      <c r="AO313" s="6">
        <v>19</v>
      </c>
      <c r="AP313" s="6" t="str" cm="1">
        <f t="array" ref="AP313">_xlfn.IFS(AO313&lt;=15,"&lt;=15",AND(AO313&gt;15,AO313&lt;=20),"15-20",AND(AO313&gt;20,AO313&lt;=25),"20-25",AND(AO313&gt;25,AO313&lt;=30),"25-30",AO313&gt;30,"&gt;30")</f>
        <v>15-20</v>
      </c>
      <c r="AQ313" s="7">
        <v>77.010325576799602</v>
      </c>
      <c r="AR313" s="6">
        <v>4</v>
      </c>
      <c r="AS313" s="6">
        <v>4</v>
      </c>
      <c r="AT313" s="7">
        <v>7.4023121387283197</v>
      </c>
      <c r="AU313" s="7">
        <v>5.7063583815028904</v>
      </c>
      <c r="AV313" s="7">
        <v>3</v>
      </c>
      <c r="AW313" s="7">
        <v>2</v>
      </c>
      <c r="AX313" s="7">
        <v>1.14739884393064</v>
      </c>
      <c r="AY313" s="7">
        <v>13.549825999999999</v>
      </c>
      <c r="AZ313" s="7">
        <f>AY313</f>
        <v>13.549825999999999</v>
      </c>
      <c r="BA313" s="6" t="str" cm="1">
        <f t="array" ref="BA313">_xlfn.IFS(AZ313&lt;=10,"&lt;=10",AND(AZ313&gt;10,AZ313&lt;=11),"10-11",AND(AZ313&gt;11,AZ313&lt;=12),"11-12",AND(AZ313&gt;12,AZ313&lt;=13),"12-13",AND(AZ313&gt;13,AZ313&lt;=14),"13-14",AND(AZ313&gt;14,AZ313&lt;=15),"14-15")</f>
        <v>13-14</v>
      </c>
      <c r="BB313" s="7">
        <v>13.549825999999999</v>
      </c>
      <c r="BC313" s="7">
        <v>13.831502</v>
      </c>
      <c r="BD313" s="7">
        <v>1.07514450867052</v>
      </c>
      <c r="BE313" s="7">
        <v>6.55433526011561</v>
      </c>
      <c r="BF313" s="7">
        <v>1.695953</v>
      </c>
      <c r="BG313" s="6" t="str" cm="1">
        <f t="array" ref="BG313">_xlfn.IFS(BF313&lt;=0.5,"&lt;=0.5",AND(BF313&gt;0.5,BF313&lt;=1),"0.5-1",AND(BF313&gt;1,BF313&lt;=1.5),"1-1.5",AND(BF313&gt;1.5,BF313&lt;=2),"1.5-2",AND(BF313&gt;2,BF313&lt;=2.5),"2-2.5",AND(BF313&gt;2.5,BF313&lt;=3),"2.5-3")</f>
        <v>1.5-2</v>
      </c>
      <c r="BH313" s="8">
        <v>877</v>
      </c>
      <c r="BI313" s="9">
        <v>173</v>
      </c>
      <c r="BJ313" s="9">
        <v>7.2083333333333304</v>
      </c>
      <c r="BK313" s="9">
        <v>7.78</v>
      </c>
      <c r="BL313" s="9">
        <v>186.72</v>
      </c>
      <c r="BM313" s="9">
        <v>4999.3526011560716</v>
      </c>
      <c r="BN313" s="10">
        <f>K313/$BJ313</f>
        <v>21.397456362068265</v>
      </c>
      <c r="BO313" s="10">
        <f>L313/$BJ313</f>
        <v>3.9384970396240386</v>
      </c>
      <c r="BP313" s="10">
        <f>M313/$BJ313</f>
        <v>4.0314450925485241</v>
      </c>
    </row>
    <row r="314" spans="1:68" x14ac:dyDescent="0.25">
      <c r="A314" s="1">
        <v>45133</v>
      </c>
      <c r="B314" s="1">
        <v>260615</v>
      </c>
      <c r="C314" s="1" t="s">
        <v>63</v>
      </c>
      <c r="D314" s="1">
        <v>4688</v>
      </c>
      <c r="E314" s="1" t="s">
        <v>78</v>
      </c>
      <c r="F314" s="1" t="s">
        <v>69</v>
      </c>
      <c r="G314" s="4">
        <v>43426.908333333333</v>
      </c>
      <c r="H314" s="4">
        <v>43434.762499999997</v>
      </c>
      <c r="I314" s="1">
        <v>4</v>
      </c>
      <c r="J314" s="1" t="s">
        <v>70</v>
      </c>
      <c r="K314" s="5">
        <v>139.310001293818</v>
      </c>
      <c r="L314" s="5">
        <v>11.1799998804927</v>
      </c>
      <c r="M314" s="5">
        <v>23.119999875624998</v>
      </c>
      <c r="N314" s="6">
        <v>139.31</v>
      </c>
      <c r="O314" s="6">
        <v>0</v>
      </c>
      <c r="P314" s="6">
        <v>0</v>
      </c>
      <c r="Q314" s="6">
        <v>0</v>
      </c>
      <c r="R314" s="6">
        <v>23.12</v>
      </c>
      <c r="S314" s="6">
        <v>0</v>
      </c>
      <c r="T314" s="6">
        <v>0</v>
      </c>
      <c r="U314" s="6">
        <v>0</v>
      </c>
      <c r="V314" s="6">
        <v>10.78</v>
      </c>
      <c r="W314" s="6">
        <v>0.4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1970</v>
      </c>
      <c r="AL314" s="6">
        <v>1926</v>
      </c>
      <c r="AM314" s="6">
        <v>160.5</v>
      </c>
      <c r="AN314" s="6">
        <v>35898</v>
      </c>
      <c r="AO314" s="6">
        <v>21</v>
      </c>
      <c r="AP314" s="6" t="str" cm="1">
        <f t="array" ref="AP314">_xlfn.IFS(AO314&lt;=15,"&lt;=15",AND(AO314&gt;15,AO314&lt;=20),"15-20",AND(AO314&gt;20,AO314&lt;=25),"20-25",AND(AO314&gt;25,AO314&lt;=30),"25-30",AO314&gt;30,"&gt;30")</f>
        <v>20-25</v>
      </c>
      <c r="AQ314" s="7">
        <v>66.976529643196301</v>
      </c>
      <c r="AR314" s="6">
        <v>7</v>
      </c>
      <c r="AS314" s="6" t="s">
        <v>77</v>
      </c>
      <c r="AT314" s="7">
        <v>11.1978835978836</v>
      </c>
      <c r="AU314" s="7">
        <v>9.2910052910052894</v>
      </c>
      <c r="AV314" s="7">
        <v>6</v>
      </c>
      <c r="AW314" s="7">
        <v>6</v>
      </c>
      <c r="AX314" s="7">
        <v>6.2301587301587302</v>
      </c>
      <c r="AY314" s="7">
        <v>10.457883000000001</v>
      </c>
      <c r="AZ314" s="7">
        <f>AY314</f>
        <v>10.457883000000001</v>
      </c>
      <c r="BA314" s="6" t="str" cm="1">
        <f t="array" ref="BA314">_xlfn.IFS(AZ314&lt;=10,"&lt;=10",AND(AZ314&gt;10,AZ314&lt;=11),"10-11",AND(AZ314&gt;11,AZ314&lt;=12),"11-12",AND(AZ314&gt;12,AZ314&lt;=13),"12-13",AND(AZ314&gt;13,AZ314&lt;=14),"13-14",AND(AZ314&gt;14,AZ314&lt;=15),"14-15")</f>
        <v>10-11</v>
      </c>
      <c r="BB314" s="7">
        <v>10.457883000000001</v>
      </c>
      <c r="BC314" s="7">
        <v>10.225448999999999</v>
      </c>
      <c r="BD314" s="7">
        <v>6.1666666666666696</v>
      </c>
      <c r="BE314" s="7">
        <v>10.244444444444399</v>
      </c>
      <c r="BF314" s="7">
        <v>1.9068780000000001</v>
      </c>
      <c r="BG314" s="6" t="str" cm="1">
        <f t="array" ref="BG314">_xlfn.IFS(BF314&lt;=0.5,"&lt;=0.5",AND(BF314&gt;0.5,BF314&lt;=1),"0.5-1",AND(BF314&gt;1,BF314&lt;=1.5),"1-1.5",AND(BF314&gt;1.5,BF314&lt;=2),"1.5-2",AND(BF314&gt;2,BF314&lt;=2.5),"2-2.5",AND(BF314&gt;2.5,BF314&lt;=3),"2.5-3")</f>
        <v>1.5-2</v>
      </c>
      <c r="BH314" s="8">
        <v>1585</v>
      </c>
      <c r="BI314" s="9">
        <v>189</v>
      </c>
      <c r="BJ314" s="9">
        <v>7.875</v>
      </c>
      <c r="BK314" s="9">
        <v>7.85</v>
      </c>
      <c r="BL314" s="9">
        <v>188.4</v>
      </c>
      <c r="BM314" s="9">
        <v>4558.4761904761908</v>
      </c>
      <c r="BN314" s="10">
        <f>K314/$BJ314</f>
        <v>17.690158894453081</v>
      </c>
      <c r="BO314" s="10">
        <f>L314/$BJ314</f>
        <v>1.4196825245070095</v>
      </c>
      <c r="BP314" s="10">
        <f>M314/$BJ314</f>
        <v>2.9358730000793649</v>
      </c>
    </row>
    <row r="315" spans="1:68" x14ac:dyDescent="0.25">
      <c r="A315" s="1">
        <v>49321</v>
      </c>
      <c r="B315" s="1">
        <v>271838</v>
      </c>
      <c r="C315" s="1" t="s">
        <v>63</v>
      </c>
      <c r="D315" s="1">
        <v>4688</v>
      </c>
      <c r="E315" s="1" t="s">
        <v>82</v>
      </c>
      <c r="F315" s="1" t="s">
        <v>90</v>
      </c>
      <c r="G315" s="4">
        <v>43938.570833333331</v>
      </c>
      <c r="H315" s="4">
        <v>43945.508333333331</v>
      </c>
      <c r="I315" s="1">
        <v>2</v>
      </c>
      <c r="J315" s="1" t="s">
        <v>70</v>
      </c>
      <c r="K315" s="5">
        <v>138.34999982516001</v>
      </c>
      <c r="L315" s="5">
        <v>7.4899998443822096</v>
      </c>
      <c r="M315" s="5">
        <v>21.020000129938101</v>
      </c>
      <c r="N315" s="6">
        <v>0</v>
      </c>
      <c r="O315" s="6">
        <v>0</v>
      </c>
      <c r="P315" s="6">
        <v>138.35</v>
      </c>
      <c r="Q315" s="6">
        <v>0</v>
      </c>
      <c r="R315" s="6">
        <v>0</v>
      </c>
      <c r="S315" s="6">
        <v>0</v>
      </c>
      <c r="T315" s="6">
        <v>21.02</v>
      </c>
      <c r="U315" s="6">
        <v>0</v>
      </c>
      <c r="V315" s="6">
        <v>0</v>
      </c>
      <c r="W315" s="6">
        <v>0</v>
      </c>
      <c r="X315" s="6">
        <v>7.49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2170</v>
      </c>
      <c r="AL315" s="6">
        <v>2182</v>
      </c>
      <c r="AM315" s="6">
        <v>0</v>
      </c>
      <c r="AN315" s="6">
        <v>35860</v>
      </c>
      <c r="AO315" s="6">
        <v>28</v>
      </c>
      <c r="AP315" s="6" t="str" cm="1">
        <f t="array" ref="AP315">_xlfn.IFS(AO315&lt;=15,"&lt;=15",AND(AO315&gt;15,AO315&lt;=20),"15-20",AND(AO315&gt;20,AO315&lt;=25),"20-25",AND(AO315&gt;25,AO315&lt;=30),"25-30",AO315&gt;30,"&gt;30")</f>
        <v>25-30</v>
      </c>
      <c r="AQ315" s="7">
        <v>76.710885920466794</v>
      </c>
      <c r="AR315" s="6">
        <v>4</v>
      </c>
      <c r="AS315" s="6">
        <v>4</v>
      </c>
      <c r="AT315" s="7">
        <v>10.794610778443101</v>
      </c>
      <c r="AU315" s="7">
        <v>9.5964071856287401</v>
      </c>
      <c r="AV315" s="7">
        <v>2</v>
      </c>
      <c r="AW315" s="7">
        <v>2</v>
      </c>
      <c r="AX315" s="7">
        <v>0.14670658682634699</v>
      </c>
      <c r="AY315" s="7">
        <v>13.034549999999999</v>
      </c>
      <c r="AZ315" s="7">
        <f>AY315</f>
        <v>13.034549999999999</v>
      </c>
      <c r="BA315" s="6" t="str" cm="1">
        <f t="array" ref="BA315">_xlfn.IFS(AZ315&lt;=10,"&lt;=10",AND(AZ315&gt;10,AZ315&lt;=11),"10-11",AND(AZ315&gt;11,AZ315&lt;=12),"11-12",AND(AZ315&gt;12,AZ315&lt;=13),"12-13",AND(AZ315&gt;13,AZ315&lt;=14),"13-14",AND(AZ315&gt;14,AZ315&lt;=15),"14-15")</f>
        <v>13-14</v>
      </c>
      <c r="BB315" s="7">
        <v>13.034549999999999</v>
      </c>
      <c r="BC315" s="7">
        <v>13.107664</v>
      </c>
      <c r="BD315" s="7">
        <v>0.14670658682634699</v>
      </c>
      <c r="BE315" s="7">
        <v>10.1955089820359</v>
      </c>
      <c r="BF315" s="7">
        <v>1.1982029999999999</v>
      </c>
      <c r="BG315" s="6" t="str" cm="1">
        <f t="array" ref="BG315">_xlfn.IFS(BF315&lt;=0.5,"&lt;=0.5",AND(BF315&gt;0.5,BF315&lt;=1),"0.5-1",AND(BF315&gt;1,BF315&lt;=1.5),"1-1.5",AND(BF315&gt;1.5,BF315&lt;=2),"1.5-2",AND(BF315&gt;2,BF315&lt;=2.5),"2-2.5",AND(BF315&gt;2.5,BF315&lt;=3),"2.5-3")</f>
        <v>1-1.5</v>
      </c>
      <c r="BH315" s="8">
        <v>0</v>
      </c>
      <c r="BI315" s="9">
        <v>167</v>
      </c>
      <c r="BJ315" s="9">
        <v>6.9583333333333304</v>
      </c>
      <c r="BK315" s="9">
        <v>6.94</v>
      </c>
      <c r="BL315" s="9">
        <v>166.56</v>
      </c>
      <c r="BM315" s="9">
        <v>5153.5329341317383</v>
      </c>
      <c r="BN315" s="10">
        <f>K315/$BJ315</f>
        <v>19.882634705412226</v>
      </c>
      <c r="BO315" s="10">
        <f>L315/$BJ315</f>
        <v>1.0764071632645096</v>
      </c>
      <c r="BP315" s="10">
        <f>M315/$BJ315</f>
        <v>3.0208383420270337</v>
      </c>
    </row>
    <row r="316" spans="1:68" x14ac:dyDescent="0.25">
      <c r="A316" s="1">
        <v>51846</v>
      </c>
      <c r="B316" s="1">
        <v>281692</v>
      </c>
      <c r="C316" s="1" t="s">
        <v>153</v>
      </c>
      <c r="D316" s="1">
        <v>4693</v>
      </c>
      <c r="E316" s="1" t="s">
        <v>65</v>
      </c>
      <c r="F316" s="1" t="s">
        <v>78</v>
      </c>
      <c r="G316" s="4">
        <v>44419.416666666664</v>
      </c>
      <c r="H316" s="4">
        <v>44429.512499999997</v>
      </c>
      <c r="I316" s="1">
        <v>3</v>
      </c>
      <c r="J316" s="1" t="s">
        <v>70</v>
      </c>
      <c r="K316" s="5">
        <v>161.10000093778001</v>
      </c>
      <c r="L316" s="5">
        <v>20.640000025431299</v>
      </c>
      <c r="M316" s="5">
        <v>33.959999740123699</v>
      </c>
      <c r="N316" s="6">
        <v>161.1</v>
      </c>
      <c r="O316" s="6">
        <v>0</v>
      </c>
      <c r="P316" s="6">
        <v>0</v>
      </c>
      <c r="Q316" s="6">
        <v>0</v>
      </c>
      <c r="R316" s="6">
        <v>33.96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19.940000000000001</v>
      </c>
      <c r="AA316" s="6">
        <v>0.7</v>
      </c>
      <c r="AB316" s="6">
        <v>0</v>
      </c>
      <c r="AC316" s="6">
        <v>0</v>
      </c>
      <c r="AD316" s="6">
        <v>0</v>
      </c>
      <c r="AE316" s="6">
        <v>2.1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3130</v>
      </c>
      <c r="AL316" s="6">
        <v>3177</v>
      </c>
      <c r="AM316" s="6">
        <v>0</v>
      </c>
      <c r="AN316" s="6">
        <v>35860</v>
      </c>
      <c r="AO316" s="6">
        <v>25</v>
      </c>
      <c r="AP316" s="6" t="str" cm="1">
        <f t="array" ref="AP316">_xlfn.IFS(AO316&lt;=15,"&lt;=15",AND(AO316&gt;15,AO316&lt;=20),"15-20",AND(AO316&gt;20,AO316&lt;=25),"20-25",AND(AO316&gt;25,AO316&lt;=30),"25-30",AO316&gt;30,"&gt;30")</f>
        <v>20-25</v>
      </c>
      <c r="AQ316" s="7">
        <v>61.188104824468503</v>
      </c>
      <c r="AR316" s="6">
        <v>4</v>
      </c>
      <c r="AS316" s="6">
        <v>4</v>
      </c>
      <c r="AT316" s="7">
        <v>7.7694214876033101</v>
      </c>
      <c r="AU316" s="7">
        <v>5.4578512396694201</v>
      </c>
      <c r="AV316" s="7">
        <v>3</v>
      </c>
      <c r="AW316" s="7">
        <v>3</v>
      </c>
      <c r="AX316" s="7">
        <v>1.0975206611570201</v>
      </c>
      <c r="AY316" s="7">
        <v>12.920495000000001</v>
      </c>
      <c r="AZ316" s="7">
        <f>AY316</f>
        <v>12.920495000000001</v>
      </c>
      <c r="BA316" s="6" t="str" cm="1">
        <f t="array" ref="BA316">_xlfn.IFS(AZ316&lt;=10,"&lt;=10",AND(AZ316&gt;10,AZ316&lt;=11),"10-11",AND(AZ316&gt;11,AZ316&lt;=12),"11-12",AND(AZ316&gt;12,AZ316&lt;=13),"12-13",AND(AZ316&gt;13,AZ316&lt;=14),"13-14",AND(AZ316&gt;14,AZ316&lt;=15),"14-15")</f>
        <v>12-13</v>
      </c>
      <c r="BB316" s="7">
        <v>12.920495000000001</v>
      </c>
      <c r="BC316" s="7">
        <v>13.112560999999999</v>
      </c>
      <c r="BD316" s="7">
        <v>0.93636363636363595</v>
      </c>
      <c r="BE316" s="7">
        <v>6.6136363636363598</v>
      </c>
      <c r="BF316" s="7">
        <v>2.3115700000000001</v>
      </c>
      <c r="BG316" s="6" t="str" cm="1">
        <f t="array" ref="BG316">_xlfn.IFS(BF316&lt;=0.5,"&lt;=0.5",AND(BF316&gt;0.5,BF316&lt;=1),"0.5-1",AND(BF316&gt;1,BF316&lt;=1.5),"1-1.5",AND(BF316&gt;1.5,BF316&lt;=2),"1.5-2",AND(BF316&gt;2,BF316&lt;=2.5),"2-2.5",AND(BF316&gt;2.5,BF316&lt;=3),"2.5-3")</f>
        <v>2-2.5</v>
      </c>
      <c r="BH316" s="8">
        <v>0</v>
      </c>
      <c r="BI316" s="9">
        <v>242</v>
      </c>
      <c r="BJ316" s="9">
        <v>10.0833333333333</v>
      </c>
      <c r="BK316" s="9">
        <v>10.35</v>
      </c>
      <c r="BL316" s="9">
        <v>248.4</v>
      </c>
      <c r="BM316" s="9">
        <v>3556.3636363636479</v>
      </c>
      <c r="BN316" s="10">
        <f>K316/$BJ316</f>
        <v>15.97685959713526</v>
      </c>
      <c r="BO316" s="10">
        <f>L316/$BJ316</f>
        <v>2.0469421512824497</v>
      </c>
      <c r="BP316" s="10">
        <f>M316/$BJ316</f>
        <v>3.3679338585246756</v>
      </c>
    </row>
    <row r="317" spans="1:68" x14ac:dyDescent="0.25">
      <c r="A317" s="1">
        <v>47376</v>
      </c>
      <c r="B317" s="1">
        <v>266478</v>
      </c>
      <c r="C317" s="1" t="s">
        <v>163</v>
      </c>
      <c r="D317" s="1">
        <v>4694</v>
      </c>
      <c r="E317" s="1" t="s">
        <v>121</v>
      </c>
      <c r="F317" s="1" t="s">
        <v>84</v>
      </c>
      <c r="G317" s="4">
        <v>43648.958333333336</v>
      </c>
      <c r="H317" s="4">
        <v>43658.954861111109</v>
      </c>
      <c r="I317" s="1">
        <v>3</v>
      </c>
      <c r="J317" s="1" t="s">
        <v>66</v>
      </c>
      <c r="K317" s="5">
        <v>154.27999905745199</v>
      </c>
      <c r="L317" s="5">
        <v>14.2099999611576</v>
      </c>
      <c r="M317" s="5">
        <v>22.759999891122199</v>
      </c>
      <c r="N317" s="6">
        <v>154.28</v>
      </c>
      <c r="O317" s="6">
        <v>0</v>
      </c>
      <c r="P317" s="6">
        <v>0</v>
      </c>
      <c r="Q317" s="6">
        <v>0</v>
      </c>
      <c r="R317" s="6">
        <v>21.21</v>
      </c>
      <c r="S317" s="6">
        <v>1.55</v>
      </c>
      <c r="T317" s="6">
        <v>0</v>
      </c>
      <c r="U317" s="6">
        <v>0</v>
      </c>
      <c r="V317" s="6">
        <v>14.21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2786</v>
      </c>
      <c r="AL317" s="6">
        <v>2847</v>
      </c>
      <c r="AM317" s="6">
        <v>99</v>
      </c>
      <c r="AN317" s="6">
        <v>35831</v>
      </c>
      <c r="AO317" s="6">
        <v>30</v>
      </c>
      <c r="AP317" s="6" t="str" cm="1">
        <f t="array" ref="AP317">_xlfn.IFS(AO317&lt;=15,"&lt;=15",AND(AO317&gt;15,AO317&lt;=20),"15-20",AND(AO317&gt;20,AO317&lt;=25),"20-25",AND(AO317&gt;25,AO317&lt;=30),"25-30",AO317&gt;30,"&gt;30")</f>
        <v>25-30</v>
      </c>
      <c r="AQ317" s="7">
        <v>56.199620927654401</v>
      </c>
      <c r="AR317" s="6">
        <v>5</v>
      </c>
      <c r="AS317" s="6">
        <v>5</v>
      </c>
      <c r="AT317" s="7">
        <v>9.6326359832636008</v>
      </c>
      <c r="AU317" s="7">
        <v>9.4836820083682003</v>
      </c>
      <c r="AV317" s="7">
        <v>3</v>
      </c>
      <c r="AW317" s="7">
        <v>2</v>
      </c>
      <c r="AX317" s="7">
        <v>1.8092050209205</v>
      </c>
      <c r="AY317" s="7">
        <v>11.547782</v>
      </c>
      <c r="AZ317" s="7">
        <f>AY317</f>
        <v>11.547782</v>
      </c>
      <c r="BA317" s="6" t="str" cm="1">
        <f t="array" ref="BA317">_xlfn.IFS(AZ317&lt;=10,"&lt;=10",AND(AZ317&gt;10,AZ317&lt;=11),"10-11",AND(AZ317&gt;11,AZ317&lt;=12),"11-12",AND(AZ317&gt;12,AZ317&lt;=13),"12-13",AND(AZ317&gt;13,AZ317&lt;=14),"13-14",AND(AZ317&gt;14,AZ317&lt;=15),"14-15")</f>
        <v>11-12</v>
      </c>
      <c r="BB317" s="7">
        <v>11.595898999999999</v>
      </c>
      <c r="BC317" s="7">
        <v>11.851673</v>
      </c>
      <c r="BD317" s="7">
        <v>1.2552301255230101</v>
      </c>
      <c r="BE317" s="7">
        <v>9.5581589958158997</v>
      </c>
      <c r="BF317" s="7">
        <v>0.148953</v>
      </c>
      <c r="BG317" s="6" t="str" cm="1">
        <f t="array" ref="BG317">_xlfn.IFS(BF317&lt;=0.5,"&lt;=0.5",AND(BF317&gt;0.5,BF317&lt;=1),"0.5-1",AND(BF317&gt;1,BF317&lt;=1.5),"1-1.5",AND(BF317&gt;1.5,BF317&lt;=2),"1.5-2",AND(BF317&gt;2,BF317&lt;=2.5),"2-2.5",AND(BF317&gt;2.5,BF317&lt;=3),"2.5-3")</f>
        <v>&lt;=0.5</v>
      </c>
      <c r="BH317" s="8">
        <v>1134</v>
      </c>
      <c r="BI317" s="9">
        <v>239</v>
      </c>
      <c r="BJ317" s="9">
        <v>9.9583333333333304</v>
      </c>
      <c r="BK317" s="9">
        <v>10</v>
      </c>
      <c r="BL317" s="9">
        <v>240</v>
      </c>
      <c r="BM317" s="9">
        <v>3598.0920502092063</v>
      </c>
      <c r="BN317" s="10">
        <f>K317/$BJ317</f>
        <v>15.492552206606062</v>
      </c>
      <c r="BO317" s="10">
        <f>L317/$BJ317</f>
        <v>1.426945602794069</v>
      </c>
      <c r="BP317" s="10">
        <f>M317/$BJ317</f>
        <v>2.2855230016189663</v>
      </c>
    </row>
    <row r="318" spans="1:68" x14ac:dyDescent="0.25">
      <c r="A318" s="1">
        <v>49907</v>
      </c>
      <c r="B318" s="1">
        <v>273584</v>
      </c>
      <c r="C318" s="1" t="s">
        <v>163</v>
      </c>
      <c r="D318" s="1">
        <v>4694</v>
      </c>
      <c r="E318" s="1" t="s">
        <v>82</v>
      </c>
      <c r="F318" s="1" t="s">
        <v>90</v>
      </c>
      <c r="G318" s="4">
        <v>44011.458333333336</v>
      </c>
      <c r="H318" s="4">
        <v>44018.868055555555</v>
      </c>
      <c r="I318" s="1">
        <v>2</v>
      </c>
      <c r="J318" s="1" t="s">
        <v>70</v>
      </c>
      <c r="K318" s="5">
        <v>141.84000078837099</v>
      </c>
      <c r="L318" s="5">
        <v>2.2400000008443999</v>
      </c>
      <c r="M318" s="5">
        <v>24.269999951124198</v>
      </c>
      <c r="N318" s="6">
        <v>141.84</v>
      </c>
      <c r="O318" s="6">
        <v>0</v>
      </c>
      <c r="P318" s="6">
        <v>0</v>
      </c>
      <c r="Q318" s="6">
        <v>0</v>
      </c>
      <c r="R318" s="6">
        <v>23.42</v>
      </c>
      <c r="S318" s="6">
        <v>0.85</v>
      </c>
      <c r="T318" s="6">
        <v>0</v>
      </c>
      <c r="U318" s="6">
        <v>0</v>
      </c>
      <c r="V318" s="6">
        <v>2.2400000000000002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2191</v>
      </c>
      <c r="AL318" s="6">
        <v>2161</v>
      </c>
      <c r="AM318" s="6">
        <v>57</v>
      </c>
      <c r="AN318" s="6">
        <v>35827</v>
      </c>
      <c r="AO318" s="6">
        <v>31</v>
      </c>
      <c r="AP318" s="6" t="str" cm="1">
        <f t="array" ref="AP318">_xlfn.IFS(AO318&lt;=15,"&lt;=15",AND(AO318&gt;15,AO318&lt;=20),"15-20",AND(AO318&gt;20,AO318&lt;=25),"20-25",AND(AO318&gt;25,AO318&lt;=30),"25-30",AO318&gt;30,"&gt;30")</f>
        <v>&gt;30</v>
      </c>
      <c r="AQ318" s="7">
        <v>76.578782172002505</v>
      </c>
      <c r="AR318" s="6">
        <v>5</v>
      </c>
      <c r="AS318" s="6">
        <v>5</v>
      </c>
      <c r="AT318" s="7">
        <v>8.6</v>
      </c>
      <c r="AU318" s="7">
        <v>6.4802259887005604</v>
      </c>
      <c r="AV318" s="7">
        <v>3</v>
      </c>
      <c r="AW318" s="7">
        <v>1</v>
      </c>
      <c r="AX318" s="7">
        <v>1.5056497175141199</v>
      </c>
      <c r="AY318" s="7">
        <v>12.38</v>
      </c>
      <c r="AZ318" s="7">
        <f>AY318</f>
        <v>12.38</v>
      </c>
      <c r="BA318" s="6" t="str" cm="1">
        <f t="array" ref="BA318">_xlfn.IFS(AZ318&lt;=10,"&lt;=10",AND(AZ318&gt;10,AZ318&lt;=11),"10-11",AND(AZ318&gt;11,AZ318&lt;=12),"11-12",AND(AZ318&gt;12,AZ318&lt;=13),"12-13",AND(AZ318&gt;13,AZ318&lt;=14),"13-14",AND(AZ318&gt;14,AZ318&lt;=15),"14-15")</f>
        <v>12-13</v>
      </c>
      <c r="BB318" s="7">
        <v>12.38</v>
      </c>
      <c r="BC318" s="7">
        <v>12.206835999999999</v>
      </c>
      <c r="BD318" s="7">
        <v>1.12429378531073</v>
      </c>
      <c r="BE318" s="7">
        <v>7.54011299435028</v>
      </c>
      <c r="BF318" s="7">
        <v>2.119774</v>
      </c>
      <c r="BG318" s="6" t="str" cm="1">
        <f t="array" ref="BG318">_xlfn.IFS(BF318&lt;=0.5,"&lt;=0.5",AND(BF318&gt;0.5,BF318&lt;=1),"0.5-1",AND(BF318&gt;1,BF318&lt;=1.5),"1-1.5",AND(BF318&gt;1.5,BF318&lt;=2),"1.5-2",AND(BF318&gt;2,BF318&lt;=2.5),"2-2.5",AND(BF318&gt;2.5,BF318&lt;=3),"2.5-3")</f>
        <v>2-2.5</v>
      </c>
      <c r="BH318" s="8">
        <v>630</v>
      </c>
      <c r="BI318" s="9">
        <v>177</v>
      </c>
      <c r="BJ318" s="9">
        <v>7.375</v>
      </c>
      <c r="BK318" s="9">
        <v>7.41</v>
      </c>
      <c r="BL318" s="9">
        <v>177.84</v>
      </c>
      <c r="BM318" s="9">
        <v>4857.8983050847455</v>
      </c>
      <c r="BN318" s="10">
        <f>K318/$BJ318</f>
        <v>19.232542479779116</v>
      </c>
      <c r="BO318" s="10">
        <f>L318/$BJ318</f>
        <v>0.30372881367381693</v>
      </c>
      <c r="BP318" s="10">
        <f>M318/$BJ318</f>
        <v>3.2908474509998915</v>
      </c>
    </row>
    <row r="319" spans="1:68" x14ac:dyDescent="0.25">
      <c r="A319" s="1">
        <v>45134</v>
      </c>
      <c r="B319" s="1">
        <v>260862</v>
      </c>
      <c r="C319" s="1" t="s">
        <v>63</v>
      </c>
      <c r="D319" s="1">
        <v>4688</v>
      </c>
      <c r="E319" s="1" t="s">
        <v>75</v>
      </c>
      <c r="F319" s="1" t="s">
        <v>84</v>
      </c>
      <c r="G319" s="4">
        <v>43522.291666666664</v>
      </c>
      <c r="H319" s="4">
        <v>43530.791666666664</v>
      </c>
      <c r="I319" s="1">
        <v>1</v>
      </c>
      <c r="J319" s="1" t="s">
        <v>66</v>
      </c>
      <c r="K319" s="5">
        <v>160.61999785900099</v>
      </c>
      <c r="L319" s="5">
        <v>10.340000033689</v>
      </c>
      <c r="M319" s="5">
        <v>31.4900001982848</v>
      </c>
      <c r="N319" s="6">
        <v>160.62</v>
      </c>
      <c r="O319" s="6">
        <v>0</v>
      </c>
      <c r="P319" s="6">
        <v>0</v>
      </c>
      <c r="Q319" s="6">
        <v>0</v>
      </c>
      <c r="R319" s="6">
        <v>31.49</v>
      </c>
      <c r="S319" s="6">
        <v>0</v>
      </c>
      <c r="T319" s="6">
        <v>0</v>
      </c>
      <c r="U319" s="6">
        <v>0</v>
      </c>
      <c r="V319" s="6">
        <v>4.41</v>
      </c>
      <c r="W319" s="6">
        <v>0</v>
      </c>
      <c r="X319" s="6">
        <v>0</v>
      </c>
      <c r="Y319" s="6">
        <v>0</v>
      </c>
      <c r="Z319" s="6">
        <v>5.93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0</v>
      </c>
      <c r="AI319" s="6">
        <v>0</v>
      </c>
      <c r="AJ319" s="6">
        <v>0</v>
      </c>
      <c r="AK319" s="6">
        <v>2604</v>
      </c>
      <c r="AL319" s="6">
        <v>2644</v>
      </c>
      <c r="AM319" s="6">
        <v>0</v>
      </c>
      <c r="AN319" s="6">
        <v>35808</v>
      </c>
      <c r="AO319" s="6">
        <v>26</v>
      </c>
      <c r="AP319" s="6" t="str" cm="1">
        <f t="array" ref="AP319">_xlfn.IFS(AO319&lt;=15,"&lt;=15",AND(AO319&gt;15,AO319&lt;=20),"15-20",AND(AO319&gt;20,AO319&lt;=25),"20-25",AND(AO319&gt;25,AO319&lt;=30),"25-30",AO319&gt;30,"&gt;30")</f>
        <v>25-30</v>
      </c>
      <c r="AQ319" s="7">
        <v>69.826629797218004</v>
      </c>
      <c r="AR319" s="6">
        <v>4</v>
      </c>
      <c r="AS319" s="6">
        <v>4</v>
      </c>
      <c r="AT319" s="7">
        <v>8.2661764705882295</v>
      </c>
      <c r="AU319" s="7">
        <v>7.5700980392156803</v>
      </c>
      <c r="AV319" s="7">
        <v>3</v>
      </c>
      <c r="AW319" s="7">
        <v>2</v>
      </c>
      <c r="AX319" s="7">
        <v>0.88480392156862697</v>
      </c>
      <c r="AY319" s="7">
        <v>12.760636999999999</v>
      </c>
      <c r="AZ319" s="7">
        <f>AY319</f>
        <v>12.760636999999999</v>
      </c>
      <c r="BA319" s="6" t="str" cm="1">
        <f t="array" ref="BA319">_xlfn.IFS(AZ319&lt;=10,"&lt;=10",AND(AZ319&gt;10,AZ319&lt;=11),"10-11",AND(AZ319&gt;11,AZ319&lt;=12),"11-12",AND(AZ319&gt;12,AZ319&lt;=13),"12-13",AND(AZ319&gt;13,AZ319&lt;=14),"13-14",AND(AZ319&gt;14,AZ319&lt;=15),"14-15")</f>
        <v>12-13</v>
      </c>
      <c r="BB319" s="7">
        <v>12.760636999999999</v>
      </c>
      <c r="BC319" s="7">
        <v>12.955049000000001</v>
      </c>
      <c r="BD319" s="7">
        <v>0.76960784313725505</v>
      </c>
      <c r="BE319" s="7">
        <v>7.9181372549019597</v>
      </c>
      <c r="BF319" s="7">
        <v>0.69607799999999997</v>
      </c>
      <c r="BG319" s="6" t="str" cm="1">
        <f t="array" ref="BG319">_xlfn.IFS(BF319&lt;=0.5,"&lt;=0.5",AND(BF319&gt;0.5,BF319&lt;=1),"0.5-1",AND(BF319&gt;1,BF319&lt;=1.5),"1-1.5",AND(BF319&gt;1.5,BF319&lt;=2),"1.5-2",AND(BF319&gt;2,BF319&lt;=2.5),"2-2.5",AND(BF319&gt;2.5,BF319&lt;=3),"2.5-3")</f>
        <v>0.5-1</v>
      </c>
      <c r="BH319" s="8">
        <v>0</v>
      </c>
      <c r="BI319" s="9">
        <v>204</v>
      </c>
      <c r="BJ319" s="9">
        <v>8.5</v>
      </c>
      <c r="BK319" s="9">
        <v>8.5</v>
      </c>
      <c r="BL319" s="9">
        <v>204</v>
      </c>
      <c r="BM319" s="9">
        <v>4212.7058823529414</v>
      </c>
      <c r="BN319" s="10">
        <f>K319/$BJ319</f>
        <v>18.896470336353058</v>
      </c>
      <c r="BO319" s="10">
        <f>L319/$BJ319</f>
        <v>1.2164705921987058</v>
      </c>
      <c r="BP319" s="10">
        <f>M319/$BJ319</f>
        <v>3.7047059056805649</v>
      </c>
    </row>
    <row r="320" spans="1:68" x14ac:dyDescent="0.25">
      <c r="A320" s="1">
        <v>50063</v>
      </c>
      <c r="B320" s="1">
        <v>281143</v>
      </c>
      <c r="C320" s="1" t="s">
        <v>140</v>
      </c>
      <c r="D320" s="1">
        <v>4691</v>
      </c>
      <c r="E320" s="1" t="s">
        <v>65</v>
      </c>
      <c r="F320" s="1" t="s">
        <v>87</v>
      </c>
      <c r="G320" s="4">
        <v>44022.416666666664</v>
      </c>
      <c r="H320" s="4">
        <v>44029.262499999997</v>
      </c>
      <c r="I320" s="1">
        <v>3</v>
      </c>
      <c r="J320" s="1" t="s">
        <v>70</v>
      </c>
      <c r="K320" s="5">
        <v>146.74999912579901</v>
      </c>
      <c r="L320" s="5">
        <v>10.8600000434866</v>
      </c>
      <c r="M320" s="5">
        <v>23.950000097354302</v>
      </c>
      <c r="N320" s="6">
        <v>0</v>
      </c>
      <c r="O320" s="6">
        <v>5.4</v>
      </c>
      <c r="P320" s="6">
        <v>141.35</v>
      </c>
      <c r="Q320" s="6">
        <v>0</v>
      </c>
      <c r="R320" s="6">
        <v>0</v>
      </c>
      <c r="S320" s="6">
        <v>1.3</v>
      </c>
      <c r="T320" s="6">
        <v>22.65</v>
      </c>
      <c r="U320" s="6">
        <v>0</v>
      </c>
      <c r="V320" s="6">
        <v>0</v>
      </c>
      <c r="W320" s="6">
        <v>1.2</v>
      </c>
      <c r="X320" s="6">
        <v>2.4</v>
      </c>
      <c r="Y320" s="6">
        <v>0</v>
      </c>
      <c r="Z320" s="6">
        <v>0</v>
      </c>
      <c r="AA320" s="6">
        <v>0</v>
      </c>
      <c r="AB320" s="6">
        <v>7.26</v>
      </c>
      <c r="AC320" s="6">
        <v>0</v>
      </c>
      <c r="AD320" s="6">
        <v>0</v>
      </c>
      <c r="AE320" s="6">
        <v>0.05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2313</v>
      </c>
      <c r="AL320" s="6">
        <v>2341</v>
      </c>
      <c r="AM320" s="6">
        <v>0</v>
      </c>
      <c r="AN320" s="6">
        <v>35616</v>
      </c>
      <c r="AO320" s="6">
        <v>24</v>
      </c>
      <c r="AP320" s="6" t="str" cm="1">
        <f t="array" ref="AP320">_xlfn.IFS(AO320&lt;=15,"&lt;=15",AND(AO320&gt;15,AO320&lt;=20),"15-20",AND(AO320&gt;20,AO320&lt;=25),"20-25",AND(AO320&gt;25,AO320&lt;=30),"25-30",AO320&gt;30,"&gt;30")</f>
        <v>20-25</v>
      </c>
      <c r="AQ320" s="7">
        <v>87.352095059412093</v>
      </c>
      <c r="AR320" s="6">
        <v>4</v>
      </c>
      <c r="AS320" s="6">
        <v>4</v>
      </c>
      <c r="AT320" s="7">
        <v>7.4560975609756097</v>
      </c>
      <c r="AU320" s="7">
        <v>5.9890243902439</v>
      </c>
      <c r="AV320" s="7">
        <v>3</v>
      </c>
      <c r="AW320" s="7">
        <v>1</v>
      </c>
      <c r="AX320" s="7">
        <v>1.6615853658536599</v>
      </c>
      <c r="AY320" s="7">
        <v>14.081462999999999</v>
      </c>
      <c r="AZ320" s="7">
        <f>AY320</f>
        <v>14.081462999999999</v>
      </c>
      <c r="BA320" s="6" t="str" cm="1">
        <f t="array" ref="BA320">_xlfn.IFS(AZ320&lt;=10,"&lt;=10",AND(AZ320&gt;10,AZ320&lt;=11),"10-11",AND(AZ320&gt;11,AZ320&lt;=12),"11-12",AND(AZ320&gt;12,AZ320&lt;=13),"12-13",AND(AZ320&gt;13,AZ320&lt;=14),"13-14",AND(AZ320&gt;14,AZ320&lt;=15),"14-15")</f>
        <v>14-15</v>
      </c>
      <c r="BB320" s="7">
        <v>14.166829</v>
      </c>
      <c r="BC320" s="7">
        <v>14.287072999999999</v>
      </c>
      <c r="BD320" s="7">
        <v>1.29634146341463</v>
      </c>
      <c r="BE320" s="7">
        <v>6.7225609756097597</v>
      </c>
      <c r="BF320" s="7">
        <v>1.4670730000000001</v>
      </c>
      <c r="BG320" s="6" t="str" cm="1">
        <f t="array" ref="BG320">_xlfn.IFS(BF320&lt;=0.5,"&lt;=0.5",AND(BF320&gt;0.5,BF320&lt;=1),"0.5-1",AND(BF320&gt;1,BF320&lt;=1.5),"1-1.5",AND(BF320&gt;1.5,BF320&lt;=2),"1.5-2",AND(BF320&gt;2,BF320&lt;=2.5),"2-2.5",AND(BF320&gt;2.5,BF320&lt;=3),"2.5-3")</f>
        <v>1-1.5</v>
      </c>
      <c r="BH320" s="8">
        <v>0</v>
      </c>
      <c r="BI320" s="9">
        <v>164</v>
      </c>
      <c r="BJ320" s="9">
        <v>6.8333333333333304</v>
      </c>
      <c r="BK320" s="9">
        <v>7.52</v>
      </c>
      <c r="BL320" s="9">
        <v>180.48</v>
      </c>
      <c r="BM320" s="9">
        <v>5212.0975609756124</v>
      </c>
      <c r="BN320" s="10">
        <f>K320/$BJ320</f>
        <v>21.475609628165717</v>
      </c>
      <c r="BO320" s="10">
        <f>L320/$BJ320</f>
        <v>1.5892682990468203</v>
      </c>
      <c r="BP320" s="10">
        <f>M320/$BJ320</f>
        <v>3.5048780630274603</v>
      </c>
    </row>
    <row r="321" spans="1:68" x14ac:dyDescent="0.25">
      <c r="A321" s="1">
        <v>45135</v>
      </c>
      <c r="B321" s="1">
        <v>262217</v>
      </c>
      <c r="C321" s="1" t="s">
        <v>63</v>
      </c>
      <c r="D321" s="1">
        <v>4688</v>
      </c>
      <c r="E321" s="1" t="s">
        <v>78</v>
      </c>
      <c r="F321" s="1" t="s">
        <v>89</v>
      </c>
      <c r="G321" s="4">
        <v>43554.716666666667</v>
      </c>
      <c r="H321" s="4">
        <v>43562.333333333336</v>
      </c>
      <c r="I321" s="1">
        <v>1</v>
      </c>
      <c r="J321" s="1" t="s">
        <v>70</v>
      </c>
      <c r="K321" s="5">
        <v>145.85999949773199</v>
      </c>
      <c r="L321" s="5">
        <v>17.690000012517</v>
      </c>
      <c r="M321" s="5">
        <v>21.329999933640199</v>
      </c>
      <c r="N321" s="6">
        <v>145.37</v>
      </c>
      <c r="O321" s="6">
        <v>0.49</v>
      </c>
      <c r="P321" s="6">
        <v>0</v>
      </c>
      <c r="Q321" s="6">
        <v>0</v>
      </c>
      <c r="R321" s="6">
        <v>21.21</v>
      </c>
      <c r="S321" s="6">
        <v>0.12</v>
      </c>
      <c r="T321" s="6">
        <v>0</v>
      </c>
      <c r="U321" s="6">
        <v>0</v>
      </c>
      <c r="V321" s="6">
        <v>17.690000000000001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2219</v>
      </c>
      <c r="AL321" s="6">
        <v>2203</v>
      </c>
      <c r="AM321" s="6">
        <v>96.8</v>
      </c>
      <c r="AN321" s="6">
        <v>35598</v>
      </c>
      <c r="AO321" s="6">
        <v>18</v>
      </c>
      <c r="AP321" s="6" t="str" cm="1">
        <f t="array" ref="AP321">_xlfn.IFS(AO321&lt;=15,"&lt;=15",AND(AO321&gt;15,AO321&lt;=20),"15-20",AND(AO321&gt;20,AO321&lt;=25),"20-25",AND(AO321&gt;25,AO321&lt;=30),"25-30",AO321&gt;30,"&gt;30")</f>
        <v>15-20</v>
      </c>
      <c r="AQ321" s="7">
        <v>75.987109429732399</v>
      </c>
      <c r="AR321" s="6">
        <v>5</v>
      </c>
      <c r="AS321" s="6">
        <v>5</v>
      </c>
      <c r="AT321" s="7">
        <v>10.6114754098361</v>
      </c>
      <c r="AU321" s="7">
        <v>8.9114754098360702</v>
      </c>
      <c r="AV321" s="7">
        <v>4</v>
      </c>
      <c r="AW321" s="7">
        <v>4</v>
      </c>
      <c r="AX321" s="7">
        <v>2.8114754098360701</v>
      </c>
      <c r="AY321" s="7">
        <v>12.023004999999999</v>
      </c>
      <c r="AZ321" s="7">
        <f>AY321</f>
        <v>12.023004999999999</v>
      </c>
      <c r="BA321" s="6" t="str" cm="1">
        <f t="array" ref="BA321">_xlfn.IFS(AZ321&lt;=10,"&lt;=10",AND(AZ321&gt;10,AZ321&lt;=11),"10-11",AND(AZ321&gt;11,AZ321&lt;=12),"11-12",AND(AZ321&gt;12,AZ321&lt;=13),"12-13",AND(AZ321&gt;13,AZ321&lt;=14),"13-14",AND(AZ321&gt;14,AZ321&lt;=15),"14-15")</f>
        <v>12-13</v>
      </c>
      <c r="BB321" s="7">
        <v>12.023004999999999</v>
      </c>
      <c r="BC321" s="7">
        <v>11.936666000000001</v>
      </c>
      <c r="BD321" s="7">
        <v>2.6748633879781401</v>
      </c>
      <c r="BE321" s="7">
        <v>9.7614754098360592</v>
      </c>
      <c r="BF321" s="7">
        <v>1.7</v>
      </c>
      <c r="BG321" s="6" t="str" cm="1">
        <f t="array" ref="BG321">_xlfn.IFS(BF321&lt;=0.5,"&lt;=0.5",AND(BF321&gt;0.5,BF321&lt;=1),"0.5-1",AND(BF321&gt;1,BF321&lt;=1.5),"1-1.5",AND(BF321&gt;1.5,BF321&lt;=2),"1.5-2",AND(BF321&gt;2,BF321&lt;=2.5),"2-2.5",AND(BF321&gt;2.5,BF321&lt;=3),"2.5-3")</f>
        <v>1.5-2</v>
      </c>
      <c r="BH321" s="8">
        <v>1073</v>
      </c>
      <c r="BI321" s="9">
        <v>183</v>
      </c>
      <c r="BJ321" s="9">
        <v>7.625</v>
      </c>
      <c r="BK321" s="9">
        <v>7.62</v>
      </c>
      <c r="BL321" s="9">
        <v>182.88</v>
      </c>
      <c r="BM321" s="9">
        <v>4668.5901639344265</v>
      </c>
      <c r="BN321" s="10">
        <f>K321/$BJ321</f>
        <v>19.129180261997639</v>
      </c>
      <c r="BO321" s="10">
        <f>L321/$BJ321</f>
        <v>2.3200000016415738</v>
      </c>
      <c r="BP321" s="10">
        <f>M321/$BJ321</f>
        <v>2.7973770404774032</v>
      </c>
    </row>
    <row r="322" spans="1:68" x14ac:dyDescent="0.25">
      <c r="A322" s="1">
        <v>51964</v>
      </c>
      <c r="B322" s="1">
        <v>277380</v>
      </c>
      <c r="C322" s="1" t="s">
        <v>63</v>
      </c>
      <c r="D322" s="1">
        <v>4688</v>
      </c>
      <c r="E322" s="1" t="s">
        <v>82</v>
      </c>
      <c r="F322" s="1" t="s">
        <v>81</v>
      </c>
      <c r="G322" s="4">
        <v>44435.041666666664</v>
      </c>
      <c r="H322" s="4">
        <v>44442.541666666664</v>
      </c>
      <c r="I322" s="1">
        <v>3</v>
      </c>
      <c r="J322" s="1" t="s">
        <v>70</v>
      </c>
      <c r="K322" s="5">
        <v>130.68999894460001</v>
      </c>
      <c r="L322" s="5">
        <v>13.0600000123183</v>
      </c>
      <c r="M322" s="5">
        <v>22.930000126361801</v>
      </c>
      <c r="N322" s="6">
        <v>0</v>
      </c>
      <c r="O322" s="6">
        <v>0</v>
      </c>
      <c r="P322" s="6">
        <v>130.69</v>
      </c>
      <c r="Q322" s="6">
        <v>0</v>
      </c>
      <c r="R322" s="6">
        <v>0</v>
      </c>
      <c r="S322" s="6">
        <v>0</v>
      </c>
      <c r="T322" s="6">
        <v>22.93</v>
      </c>
      <c r="U322" s="6">
        <v>0</v>
      </c>
      <c r="V322" s="6">
        <v>0</v>
      </c>
      <c r="W322" s="6">
        <v>0</v>
      </c>
      <c r="X322" s="6">
        <v>13.06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2296</v>
      </c>
      <c r="AL322" s="6">
        <v>2228</v>
      </c>
      <c r="AM322" s="6">
        <v>76</v>
      </c>
      <c r="AN322" s="6">
        <v>35578</v>
      </c>
      <c r="AO322" s="6">
        <v>30</v>
      </c>
      <c r="AP322" s="6" t="str" cm="1">
        <f t="array" ref="AP322">_xlfn.IFS(AO322&lt;=15,"&lt;=15",AND(AO322&gt;15,AO322&lt;=20),"15-20",AND(AO322&gt;20,AO322&lt;=25),"20-25",AND(AO322&gt;25,AO322&lt;=30),"25-30",AO322&gt;30,"&gt;30")</f>
        <v>25-30</v>
      </c>
      <c r="AQ322" s="7">
        <v>69.5062678062678</v>
      </c>
      <c r="AR322" s="6">
        <v>5</v>
      </c>
      <c r="AS322" s="6">
        <v>5</v>
      </c>
      <c r="AT322" s="7">
        <v>9.2955555555555591</v>
      </c>
      <c r="AU322" s="7">
        <v>8.2044444444444409</v>
      </c>
      <c r="AV322" s="7">
        <v>4</v>
      </c>
      <c r="AW322" s="7">
        <v>3</v>
      </c>
      <c r="AX322" s="7">
        <v>1.4666666666666699</v>
      </c>
      <c r="AY322" s="7">
        <v>12.836722</v>
      </c>
      <c r="AZ322" s="7">
        <f>AY322</f>
        <v>12.836722</v>
      </c>
      <c r="BA322" s="6" t="str" cm="1">
        <f t="array" ref="BA322">_xlfn.IFS(AZ322&lt;=10,"&lt;=10",AND(AZ322&gt;10,AZ322&lt;=11),"10-11",AND(AZ322&gt;11,AZ322&lt;=12),"11-12",AND(AZ322&gt;12,AZ322&lt;=13),"12-13",AND(AZ322&gt;13,AZ322&lt;=14),"13-14",AND(AZ322&gt;14,AZ322&lt;=15),"14-15")</f>
        <v>12-13</v>
      </c>
      <c r="BB322" s="7">
        <v>12.754777000000001</v>
      </c>
      <c r="BC322" s="7">
        <v>12.378</v>
      </c>
      <c r="BD322" s="7">
        <v>1.4666666666666699</v>
      </c>
      <c r="BE322" s="7">
        <v>8.75</v>
      </c>
      <c r="BF322" s="7">
        <v>1.0911109999999999</v>
      </c>
      <c r="BG322" s="6" t="str" cm="1">
        <f t="array" ref="BG322">_xlfn.IFS(BF322&lt;=0.5,"&lt;=0.5",AND(BF322&gt;0.5,BF322&lt;=1),"0.5-1",AND(BF322&gt;1,BF322&lt;=1.5),"1-1.5",AND(BF322&gt;1.5,BF322&lt;=2),"1.5-2",AND(BF322&gt;2,BF322&lt;=2.5),"2-2.5",AND(BF322&gt;2.5,BF322&lt;=3),"2.5-3")</f>
        <v>1-1.5</v>
      </c>
      <c r="BH322" s="8">
        <v>852</v>
      </c>
      <c r="BI322" s="9">
        <v>180</v>
      </c>
      <c r="BJ322" s="9">
        <v>7.5</v>
      </c>
      <c r="BK322" s="9">
        <v>7.5</v>
      </c>
      <c r="BL322" s="9">
        <v>180</v>
      </c>
      <c r="BM322" s="9">
        <v>4743.7333333333336</v>
      </c>
      <c r="BN322" s="10">
        <f>K322/$BJ322</f>
        <v>17.425333192613333</v>
      </c>
      <c r="BO322" s="10">
        <f>L322/$BJ322</f>
        <v>1.7413333349757734</v>
      </c>
      <c r="BP322" s="10">
        <f>M322/$BJ322</f>
        <v>3.0573333501815734</v>
      </c>
    </row>
    <row r="323" spans="1:68" x14ac:dyDescent="0.25">
      <c r="A323" s="1">
        <v>46990</v>
      </c>
      <c r="B323" s="1">
        <v>265176</v>
      </c>
      <c r="C323" s="1" t="s">
        <v>140</v>
      </c>
      <c r="D323" s="1">
        <v>4691</v>
      </c>
      <c r="E323" s="1" t="s">
        <v>82</v>
      </c>
      <c r="F323" s="1" t="s">
        <v>81</v>
      </c>
      <c r="G323" s="4">
        <v>43436.908333333333</v>
      </c>
      <c r="H323" s="4">
        <v>43443.8</v>
      </c>
      <c r="I323" s="1">
        <v>4</v>
      </c>
      <c r="J323" s="1" t="s">
        <v>70</v>
      </c>
      <c r="K323" s="5">
        <v>124.89999993642201</v>
      </c>
      <c r="L323" s="5">
        <v>3.1000000014901201</v>
      </c>
      <c r="M323" s="5">
        <v>28.399999539057401</v>
      </c>
      <c r="N323" s="6">
        <v>124.9</v>
      </c>
      <c r="O323" s="6">
        <v>0</v>
      </c>
      <c r="P323" s="6">
        <v>0</v>
      </c>
      <c r="Q323" s="6">
        <v>0</v>
      </c>
      <c r="R323" s="6">
        <v>28.4</v>
      </c>
      <c r="S323" s="6">
        <v>0</v>
      </c>
      <c r="T323" s="6">
        <v>0</v>
      </c>
      <c r="U323" s="6">
        <v>0</v>
      </c>
      <c r="V323" s="6">
        <v>1.7</v>
      </c>
      <c r="W323" s="6">
        <v>0</v>
      </c>
      <c r="X323" s="6">
        <v>0</v>
      </c>
      <c r="Y323" s="6">
        <v>0</v>
      </c>
      <c r="Z323" s="6">
        <v>1.4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2270</v>
      </c>
      <c r="AL323" s="6">
        <v>2303</v>
      </c>
      <c r="AM323" s="6">
        <v>0</v>
      </c>
      <c r="AN323" s="6">
        <v>35532</v>
      </c>
      <c r="AO323" s="6">
        <v>29</v>
      </c>
      <c r="AP323" s="6" t="str" cm="1">
        <f t="array" ref="AP323">_xlfn.IFS(AO323&lt;=15,"&lt;=15",AND(AO323&gt;15,AO323&lt;=20),"15-20",AND(AO323&gt;20,AO323&lt;=25),"20-25",AND(AO323&gt;25,AO323&lt;=30),"25-30",AO323&gt;30,"&gt;30")</f>
        <v>25-30</v>
      </c>
      <c r="AQ323" s="7">
        <v>76.117186695499896</v>
      </c>
      <c r="AR323" s="6">
        <v>3</v>
      </c>
      <c r="AS323" s="6">
        <v>3</v>
      </c>
      <c r="AT323" s="7">
        <v>9.0795180722891597</v>
      </c>
      <c r="AU323" s="7">
        <v>7.0590361445783101</v>
      </c>
      <c r="AV323" s="7">
        <v>2</v>
      </c>
      <c r="AW323" s="7">
        <v>1</v>
      </c>
      <c r="AX323" s="7">
        <v>0.120481927710843</v>
      </c>
      <c r="AY323" s="7">
        <v>13.804216</v>
      </c>
      <c r="AZ323" s="7">
        <f>AY323</f>
        <v>13.804216</v>
      </c>
      <c r="BA323" s="6" t="str" cm="1">
        <f t="array" ref="BA323">_xlfn.IFS(AZ323&lt;=10,"&lt;=10",AND(AZ323&gt;10,AZ323&lt;=11),"10-11",AND(AZ323&gt;11,AZ323&lt;=12),"11-12",AND(AZ323&gt;12,AZ323&lt;=13),"12-13",AND(AZ323&gt;13,AZ323&lt;=14),"13-14",AND(AZ323&gt;14,AZ323&lt;=15),"14-15")</f>
        <v>13-14</v>
      </c>
      <c r="BB323" s="7">
        <v>13.804216</v>
      </c>
      <c r="BC323" s="7">
        <v>14.00759</v>
      </c>
      <c r="BD323" s="7">
        <v>6.02409638554217E-2</v>
      </c>
      <c r="BE323" s="7">
        <v>8.0692771084337291</v>
      </c>
      <c r="BF323" s="7">
        <v>2.0204810000000002</v>
      </c>
      <c r="BG323" s="6" t="str" cm="1">
        <f t="array" ref="BG323">_xlfn.IFS(BF323&lt;=0.5,"&lt;=0.5",AND(BF323&gt;0.5,BF323&lt;=1),"0.5-1",AND(BF323&gt;1,BF323&lt;=1.5),"1-1.5",AND(BF323&gt;1.5,BF323&lt;=2),"1.5-2",AND(BF323&gt;2,BF323&lt;=2.5),"2-2.5",AND(BF323&gt;2.5,BF323&lt;=3),"2.5-3")</f>
        <v>2-2.5</v>
      </c>
      <c r="BH323" s="8">
        <v>0</v>
      </c>
      <c r="BI323" s="9">
        <v>166</v>
      </c>
      <c r="BJ323" s="9">
        <v>6.9166666666666696</v>
      </c>
      <c r="BK323" s="9">
        <v>6.89</v>
      </c>
      <c r="BL323" s="9">
        <v>165.36</v>
      </c>
      <c r="BM323" s="9">
        <v>5137.1566265060219</v>
      </c>
      <c r="BN323" s="10">
        <f>K323/$BJ323</f>
        <v>18.057831316109198</v>
      </c>
      <c r="BO323" s="10">
        <f>L323/$BJ323</f>
        <v>0.44819277129977619</v>
      </c>
      <c r="BP323" s="10">
        <f>M323/$BJ323</f>
        <v>4.1060240297432369</v>
      </c>
    </row>
    <row r="324" spans="1:68" x14ac:dyDescent="0.25">
      <c r="A324" s="1">
        <v>45931</v>
      </c>
      <c r="B324" s="1">
        <v>264207</v>
      </c>
      <c r="C324" s="1" t="s">
        <v>128</v>
      </c>
      <c r="D324" s="1">
        <v>4692</v>
      </c>
      <c r="E324" s="1" t="s">
        <v>106</v>
      </c>
      <c r="F324" s="1" t="s">
        <v>82</v>
      </c>
      <c r="G324" s="4">
        <v>43336.270833333336</v>
      </c>
      <c r="H324" s="4">
        <v>43344.583333333336</v>
      </c>
      <c r="I324" s="1">
        <v>3</v>
      </c>
      <c r="J324" s="1" t="s">
        <v>70</v>
      </c>
      <c r="K324" s="5">
        <v>144.83000008265199</v>
      </c>
      <c r="L324" s="5">
        <v>5.7099999263882601</v>
      </c>
      <c r="M324" s="5">
        <v>36.280000011126198</v>
      </c>
      <c r="N324" s="6">
        <v>144.83000000000001</v>
      </c>
      <c r="O324" s="6">
        <v>0</v>
      </c>
      <c r="P324" s="6">
        <v>0</v>
      </c>
      <c r="Q324" s="6">
        <v>0</v>
      </c>
      <c r="R324" s="6">
        <v>36.28</v>
      </c>
      <c r="S324" s="6">
        <v>0</v>
      </c>
      <c r="T324" s="6">
        <v>0</v>
      </c>
      <c r="U324" s="6">
        <v>0</v>
      </c>
      <c r="V324" s="6">
        <v>4.1100000000000003</v>
      </c>
      <c r="W324" s="6">
        <v>0</v>
      </c>
      <c r="X324" s="6">
        <v>0</v>
      </c>
      <c r="Y324" s="6">
        <v>0</v>
      </c>
      <c r="Z324" s="6">
        <v>1.6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2640.13</v>
      </c>
      <c r="AL324" s="6">
        <v>2565</v>
      </c>
      <c r="AM324" s="6">
        <v>153</v>
      </c>
      <c r="AN324" s="6">
        <v>35517.089999999997</v>
      </c>
      <c r="AO324" s="6">
        <v>27</v>
      </c>
      <c r="AP324" s="6" t="str" cm="1">
        <f t="array" ref="AP324">_xlfn.IFS(AO324&lt;=15,"&lt;=15",AND(AO324&gt;15,AO324&lt;=20),"15-20",AND(AO324&gt;20,AO324&lt;=25),"20-25",AND(AO324&gt;25,AO324&lt;=30),"25-30",AO324&gt;30,"&gt;30")</f>
        <v>25-30</v>
      </c>
      <c r="AQ324" s="7">
        <v>67.272590598290606</v>
      </c>
      <c r="AR324" s="6">
        <v>6</v>
      </c>
      <c r="AS324" s="6">
        <v>6</v>
      </c>
      <c r="AT324" s="7">
        <v>7.02</v>
      </c>
      <c r="AU324" s="7">
        <v>5.6550000000000002</v>
      </c>
      <c r="AV324" s="7">
        <v>4</v>
      </c>
      <c r="AW324" s="7">
        <v>4</v>
      </c>
      <c r="AX324" s="7">
        <v>1.6525000000000001</v>
      </c>
      <c r="AY324" s="7">
        <v>13.23095</v>
      </c>
      <c r="AZ324" s="7">
        <f>AY324</f>
        <v>13.23095</v>
      </c>
      <c r="BA324" s="6" t="str" cm="1">
        <f t="array" ref="BA324">_xlfn.IFS(AZ324&lt;=10,"&lt;=10",AND(AZ324&gt;10,AZ324&lt;=11),"10-11",AND(AZ324&gt;11,AZ324&lt;=12),"11-12",AND(AZ324&gt;12,AZ324&lt;=13),"12-13",AND(AZ324&gt;13,AZ324&lt;=14),"13-14",AND(AZ324&gt;14,AZ324&lt;=15),"14-15")</f>
        <v>13-14</v>
      </c>
      <c r="BB324" s="7">
        <v>13.23095</v>
      </c>
      <c r="BC324" s="7">
        <v>12.8566</v>
      </c>
      <c r="BD324" s="7">
        <v>2.1949999999999998</v>
      </c>
      <c r="BE324" s="7">
        <v>6.3375000000000004</v>
      </c>
      <c r="BF324" s="7">
        <v>1.365</v>
      </c>
      <c r="BG324" s="6" t="str" cm="1">
        <f t="array" ref="BG324">_xlfn.IFS(BF324&lt;=0.5,"&lt;=0.5",AND(BF324&gt;0.5,BF324&lt;=1),"0.5-1",AND(BF324&gt;1,BF324&lt;=1.5),"1-1.5",AND(BF324&gt;1.5,BF324&lt;=2),"1.5-2",AND(BF324&gt;2,BF324&lt;=2.5),"2-2.5",AND(BF324&gt;2.5,BF324&lt;=3),"2.5-3")</f>
        <v>1-1.5</v>
      </c>
      <c r="BH324" s="8">
        <v>1947</v>
      </c>
      <c r="BI324" s="9">
        <v>200</v>
      </c>
      <c r="BJ324" s="9">
        <v>8.3333333333333304</v>
      </c>
      <c r="BK324" s="9">
        <v>9.33</v>
      </c>
      <c r="BL324" s="9">
        <v>223.92</v>
      </c>
      <c r="BM324" s="9">
        <v>4262.0508000000009</v>
      </c>
      <c r="BN324" s="10">
        <f>K324/$BJ324</f>
        <v>17.379600009918246</v>
      </c>
      <c r="BO324" s="10">
        <f>L324/$BJ324</f>
        <v>0.68519999116659147</v>
      </c>
      <c r="BP324" s="10">
        <f>M324/$BJ324</f>
        <v>4.3536000013351455</v>
      </c>
    </row>
    <row r="325" spans="1:68" x14ac:dyDescent="0.25">
      <c r="A325" s="1">
        <v>46983</v>
      </c>
      <c r="B325" s="1">
        <v>266816</v>
      </c>
      <c r="C325" s="1" t="s">
        <v>140</v>
      </c>
      <c r="D325" s="1">
        <v>4691</v>
      </c>
      <c r="E325" s="1" t="s">
        <v>68</v>
      </c>
      <c r="F325" s="1" t="s">
        <v>141</v>
      </c>
      <c r="G325" s="4">
        <v>43112.25</v>
      </c>
      <c r="H325" s="4">
        <v>43121.791666666664</v>
      </c>
      <c r="I325" s="1">
        <v>1</v>
      </c>
      <c r="J325" s="1" t="s">
        <v>70</v>
      </c>
      <c r="K325" s="5">
        <v>152.49999801317799</v>
      </c>
      <c r="L325" s="5">
        <v>13.5999998437862</v>
      </c>
      <c r="M325" s="5">
        <v>47.491666416327199</v>
      </c>
      <c r="N325" s="6">
        <v>130.4</v>
      </c>
      <c r="O325" s="6">
        <v>22.1</v>
      </c>
      <c r="P325" s="6">
        <v>0</v>
      </c>
      <c r="Q325" s="6">
        <v>0</v>
      </c>
      <c r="R325" s="6">
        <v>43.95</v>
      </c>
      <c r="S325" s="6">
        <v>7.2</v>
      </c>
      <c r="T325" s="6">
        <v>0</v>
      </c>
      <c r="U325" s="6">
        <v>0</v>
      </c>
      <c r="V325" s="6">
        <v>12.5</v>
      </c>
      <c r="W325" s="6">
        <v>1.1000000000000001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K325" s="6">
        <v>2951</v>
      </c>
      <c r="AL325" s="6">
        <v>2995</v>
      </c>
      <c r="AM325" s="6">
        <v>12</v>
      </c>
      <c r="AN325" s="6">
        <v>35453</v>
      </c>
      <c r="AO325" s="6">
        <v>16</v>
      </c>
      <c r="AP325" s="6" t="str" cm="1">
        <f t="array" ref="AP325">_xlfn.IFS(AO325&lt;=15,"&lt;=15",AND(AO325&gt;15,AO325&lt;=20),"15-20",AND(AO325&gt;20,AO325&lt;=25),"20-25",AND(AO325&gt;25,AO325&lt;=30),"25-30",AO325&gt;30,"&gt;30")</f>
        <v>15-20</v>
      </c>
      <c r="AQ325" s="7">
        <v>61.039450602769399</v>
      </c>
      <c r="AR325" s="6">
        <v>5</v>
      </c>
      <c r="AS325" s="6">
        <v>5</v>
      </c>
      <c r="AT325" s="7">
        <v>8.5921397379912694</v>
      </c>
      <c r="AU325" s="7">
        <v>6.6</v>
      </c>
      <c r="AV325" s="7">
        <v>3</v>
      </c>
      <c r="AW325" s="7">
        <v>2</v>
      </c>
      <c r="AX325" s="7">
        <v>0</v>
      </c>
      <c r="AY325" s="7" t="s">
        <v>67</v>
      </c>
      <c r="AZ325" s="7">
        <f>AL325/BI325</f>
        <v>13.078602620087336</v>
      </c>
      <c r="BA325" s="6" t="str" cm="1">
        <f t="array" ref="BA325">_xlfn.IFS(AZ325&lt;=10,"&lt;=10",AND(AZ325&gt;10,AZ325&lt;=11),"10-11",AND(AZ325&gt;11,AZ325&lt;=12),"11-12",AND(AZ325&gt;12,AZ325&lt;=13),"12-13",AND(AZ325&gt;13,AZ325&lt;=14),"13-14",AND(AZ325&gt;14,AZ325&lt;=15),"14-15")</f>
        <v>13-14</v>
      </c>
      <c r="BB325" s="7">
        <v>12.886374999999999</v>
      </c>
      <c r="BC325" s="7">
        <v>13.078689000000001</v>
      </c>
      <c r="BD325" s="7">
        <v>0</v>
      </c>
      <c r="BE325" s="7">
        <v>7.5960698689956301</v>
      </c>
      <c r="BF325" s="7">
        <v>1.9921390000000001</v>
      </c>
      <c r="BG325" s="6" t="str" cm="1">
        <f t="array" ref="BG325">_xlfn.IFS(BF325&lt;=0.5,"&lt;=0.5",AND(BF325&gt;0.5,BF325&lt;=1),"0.5-1",AND(BF325&gt;1,BF325&lt;=1.5),"1-1.5",AND(BF325&gt;1.5,BF325&lt;=2),"1.5-2",AND(BF325&gt;2,BF325&lt;=2.5),"2-2.5",AND(BF325&gt;2.5,BF325&lt;=3),"2.5-3")</f>
        <v>1.5-2</v>
      </c>
      <c r="BH325" s="8">
        <v>140</v>
      </c>
      <c r="BI325" s="9">
        <v>229</v>
      </c>
      <c r="BJ325" s="9">
        <v>9.5416666666666696</v>
      </c>
      <c r="BK325" s="9">
        <v>9.5399999999999991</v>
      </c>
      <c r="BL325" s="9">
        <v>228.96</v>
      </c>
      <c r="BM325" s="9">
        <v>3715.5982532751082</v>
      </c>
      <c r="BN325" s="10">
        <f>K325/$BJ325</f>
        <v>15.98253254286581</v>
      </c>
      <c r="BO325" s="10">
        <f>L325/$BJ325</f>
        <v>1.4253274945452783</v>
      </c>
      <c r="BP325" s="10">
        <f>M325/$BJ325</f>
        <v>4.9772925501827618</v>
      </c>
    </row>
    <row r="326" spans="1:68" x14ac:dyDescent="0.25">
      <c r="A326" s="1">
        <v>45501</v>
      </c>
      <c r="B326" s="1">
        <v>262931</v>
      </c>
      <c r="C326" s="1" t="s">
        <v>118</v>
      </c>
      <c r="D326" s="1">
        <v>4690</v>
      </c>
      <c r="E326" s="1" t="s">
        <v>127</v>
      </c>
      <c r="F326" s="1" t="s">
        <v>90</v>
      </c>
      <c r="G326" s="4">
        <v>43794.779166666667</v>
      </c>
      <c r="H326" s="4">
        <v>43803.125</v>
      </c>
      <c r="I326" s="1">
        <v>4</v>
      </c>
      <c r="J326" s="1" t="s">
        <v>70</v>
      </c>
      <c r="K326" s="5">
        <v>146.26999922593399</v>
      </c>
      <c r="L326" s="5">
        <v>6.8099999601642303</v>
      </c>
      <c r="M326" s="5">
        <v>20.540000051260002</v>
      </c>
      <c r="N326" s="6">
        <v>146.27000000000001</v>
      </c>
      <c r="O326" s="6">
        <v>0</v>
      </c>
      <c r="P326" s="6">
        <v>0</v>
      </c>
      <c r="Q326" s="6">
        <v>0</v>
      </c>
      <c r="R326" s="6">
        <v>20.54</v>
      </c>
      <c r="S326" s="6">
        <v>0</v>
      </c>
      <c r="T326" s="6">
        <v>0</v>
      </c>
      <c r="U326" s="6">
        <v>0</v>
      </c>
      <c r="V326" s="6">
        <v>6.81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7.0000000000000007E-2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2645</v>
      </c>
      <c r="AL326" s="6">
        <v>2693</v>
      </c>
      <c r="AM326" s="6">
        <v>102</v>
      </c>
      <c r="AN326" s="6">
        <v>35288.800000000003</v>
      </c>
      <c r="AO326" s="6">
        <v>27</v>
      </c>
      <c r="AP326" s="6" t="str" cm="1">
        <f t="array" ref="AP326">_xlfn.IFS(AO326&lt;=15,"&lt;=15",AND(AO326&gt;15,AO326&lt;=20),"15-20",AND(AO326&gt;20,AO326&lt;=25),"20-25",AND(AO326&gt;25,AO326&lt;=30),"25-30",AO326&gt;30,"&gt;30")</f>
        <v>25-30</v>
      </c>
      <c r="AQ326" s="7">
        <v>67.490555768167695</v>
      </c>
      <c r="AR326" s="6">
        <v>5</v>
      </c>
      <c r="AS326" s="6">
        <v>5</v>
      </c>
      <c r="AT326" s="7">
        <v>9.7472636815920399</v>
      </c>
      <c r="AU326" s="7">
        <v>8.7910447761193993</v>
      </c>
      <c r="AV326" s="7">
        <v>3</v>
      </c>
      <c r="AW326" s="7">
        <v>0</v>
      </c>
      <c r="AX326" s="7">
        <v>0.87910447761193999</v>
      </c>
      <c r="AY326" s="7">
        <v>13.284029</v>
      </c>
      <c r="AZ326" s="7">
        <f>AY326</f>
        <v>13.284029</v>
      </c>
      <c r="BA326" s="6" t="str" cm="1">
        <f t="array" ref="BA326">_xlfn.IFS(AZ326&lt;=10,"&lt;=10",AND(AZ326&gt;10,AZ326&lt;=11),"10-11",AND(AZ326&gt;11,AZ326&lt;=12),"11-12",AND(AZ326&gt;12,AZ326&lt;=13),"12-13",AND(AZ326&gt;13,AZ326&lt;=14),"13-14",AND(AZ326&gt;14,AZ326&lt;=15),"14-15")</f>
        <v>13-14</v>
      </c>
      <c r="BB326" s="7">
        <v>13.284029</v>
      </c>
      <c r="BC326" s="7">
        <v>13.524426999999999</v>
      </c>
      <c r="BD326" s="7">
        <v>4.47761194029851E-2</v>
      </c>
      <c r="BE326" s="7">
        <v>9.2691542288557205</v>
      </c>
      <c r="BF326" s="7">
        <v>0.95621800000000001</v>
      </c>
      <c r="BG326" s="6" t="str" cm="1">
        <f t="array" ref="BG326">_xlfn.IFS(BF326&lt;=0.5,"&lt;=0.5",AND(BF326&gt;0.5,BF326&lt;=1),"0.5-1",AND(BF326&gt;1,BF326&lt;=1.5),"1-1.5",AND(BF326&gt;1.5,BF326&lt;=2),"1.5-2",AND(BF326&gt;2,BF326&lt;=2.5),"2-2.5",AND(BF326&gt;2.5,BF326&lt;=3),"2.5-3")</f>
        <v>0.5-1</v>
      </c>
      <c r="BH326" s="8">
        <v>1357</v>
      </c>
      <c r="BI326" s="9">
        <v>201</v>
      </c>
      <c r="BJ326" s="9">
        <v>8.375</v>
      </c>
      <c r="BK326" s="9">
        <v>8.35</v>
      </c>
      <c r="BL326" s="9">
        <v>200.4</v>
      </c>
      <c r="BM326" s="9">
        <v>4213.588059701493</v>
      </c>
      <c r="BN326" s="10">
        <f>K326/$BJ326</f>
        <v>17.465074534439879</v>
      </c>
      <c r="BO326" s="10">
        <f>L326/$BJ326</f>
        <v>0.81313432360169913</v>
      </c>
      <c r="BP326" s="10">
        <f>M326/$BJ326</f>
        <v>2.452537319553433</v>
      </c>
    </row>
    <row r="327" spans="1:68" x14ac:dyDescent="0.25">
      <c r="A327" s="1">
        <v>47379</v>
      </c>
      <c r="B327" s="1">
        <v>280360</v>
      </c>
      <c r="C327" s="1" t="s">
        <v>163</v>
      </c>
      <c r="D327" s="1">
        <v>4694</v>
      </c>
      <c r="E327" s="1" t="s">
        <v>82</v>
      </c>
      <c r="F327" s="1" t="s">
        <v>81</v>
      </c>
      <c r="G327" s="4">
        <v>43777.604166666664</v>
      </c>
      <c r="H327" s="4">
        <v>43784.520833333336</v>
      </c>
      <c r="I327" s="1">
        <v>4</v>
      </c>
      <c r="J327" s="1" t="s">
        <v>70</v>
      </c>
      <c r="K327" s="5">
        <v>125.52000133196501</v>
      </c>
      <c r="L327" s="5">
        <v>21.549999525149701</v>
      </c>
      <c r="M327" s="5">
        <v>21.714999834696499</v>
      </c>
      <c r="N327" s="6">
        <v>125.52</v>
      </c>
      <c r="O327" s="6">
        <v>0</v>
      </c>
      <c r="P327" s="6">
        <v>0</v>
      </c>
      <c r="Q327" s="6">
        <v>0</v>
      </c>
      <c r="R327" s="6">
        <v>21.81</v>
      </c>
      <c r="S327" s="6">
        <v>0</v>
      </c>
      <c r="T327" s="6">
        <v>0</v>
      </c>
      <c r="U327" s="6">
        <v>0</v>
      </c>
      <c r="V327" s="6">
        <v>15.15</v>
      </c>
      <c r="W327" s="6">
        <v>0</v>
      </c>
      <c r="X327" s="6">
        <v>0</v>
      </c>
      <c r="Y327" s="6">
        <v>0</v>
      </c>
      <c r="Z327" s="6">
        <v>6.4</v>
      </c>
      <c r="AA327" s="6">
        <v>0</v>
      </c>
      <c r="AB327" s="6">
        <v>0</v>
      </c>
      <c r="AC327" s="6">
        <v>0</v>
      </c>
      <c r="AD327" s="6">
        <v>0</v>
      </c>
      <c r="AE327" s="6">
        <v>0.2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2152</v>
      </c>
      <c r="AL327" s="6">
        <v>2224</v>
      </c>
      <c r="AM327" s="6">
        <v>27</v>
      </c>
      <c r="AN327" s="6">
        <v>35265</v>
      </c>
      <c r="AO327" s="6">
        <v>28</v>
      </c>
      <c r="AP327" s="6" t="str" cm="1">
        <f t="array" ref="AP327">_xlfn.IFS(AO327&lt;=15,"&lt;=15",AND(AO327&gt;15,AO327&lt;=20),"15-20",AND(AO327&gt;20,AO327&lt;=25),"20-25",AND(AO327&gt;25,AO327&lt;=30),"25-30",AO327&gt;30,"&gt;30")</f>
        <v>25-30</v>
      </c>
      <c r="AQ327" s="7">
        <v>75.479971166718101</v>
      </c>
      <c r="AR327" s="6">
        <v>4</v>
      </c>
      <c r="AS327" s="6">
        <v>4</v>
      </c>
      <c r="AT327" s="7">
        <v>11.454216867469899</v>
      </c>
      <c r="AU327" s="7">
        <v>6.1662650602409599</v>
      </c>
      <c r="AV327" s="7">
        <v>3</v>
      </c>
      <c r="AW327" s="7">
        <v>2</v>
      </c>
      <c r="AX327" s="7">
        <v>0.44277108433734902</v>
      </c>
      <c r="AY327" s="7">
        <v>12.960843000000001</v>
      </c>
      <c r="AZ327" s="7">
        <f>AY327</f>
        <v>12.960843000000001</v>
      </c>
      <c r="BA327" s="6" t="str" cm="1">
        <f t="array" ref="BA327">_xlfn.IFS(AZ327&lt;=10,"&lt;=10",AND(AZ327&gt;10,AZ327&lt;=11),"10-11",AND(AZ327&gt;11,AZ327&lt;=12),"11-12",AND(AZ327&gt;12,AZ327&lt;=13),"12-13",AND(AZ327&gt;13,AZ327&lt;=14),"13-14",AND(AZ327&gt;14,AZ327&lt;=15),"14-15")</f>
        <v>12-13</v>
      </c>
      <c r="BB327" s="7">
        <v>12.960843000000001</v>
      </c>
      <c r="BC327" s="7">
        <v>13.397589999999999</v>
      </c>
      <c r="BD327" s="7">
        <v>0.22289156626505999</v>
      </c>
      <c r="BE327" s="7">
        <v>8.8102409638554207</v>
      </c>
      <c r="BF327" s="7">
        <v>3</v>
      </c>
      <c r="BG327" s="6" t="str" cm="1">
        <f t="array" ref="BG327">_xlfn.IFS(BF327&lt;=0.5,"&lt;=0.5",AND(BF327&gt;0.5,BF327&lt;=1),"0.5-1",AND(BF327&gt;1,BF327&lt;=1.5),"1-1.5",AND(BF327&gt;1.5,BF327&lt;=2),"1.5-2",AND(BF327&gt;2,BF327&lt;=2.5),"2-2.5",AND(BF327&gt;2.5,BF327&lt;=3),"2.5-3")</f>
        <v>2.5-3</v>
      </c>
      <c r="BH327" s="8">
        <v>366</v>
      </c>
      <c r="BI327" s="9">
        <v>166</v>
      </c>
      <c r="BJ327" s="9">
        <v>6.9166666666666696</v>
      </c>
      <c r="BK327" s="9">
        <v>6.92</v>
      </c>
      <c r="BL327" s="9">
        <v>166.08</v>
      </c>
      <c r="BM327" s="9">
        <v>5098.5542168674674</v>
      </c>
      <c r="BN327" s="10">
        <f>K327/$BJ327</f>
        <v>18.14747007209132</v>
      </c>
      <c r="BO327" s="10">
        <f>L327/$BJ327</f>
        <v>3.1156625819493531</v>
      </c>
      <c r="BP327" s="10">
        <f>M327/$BJ327</f>
        <v>3.1395180483898542</v>
      </c>
    </row>
    <row r="328" spans="1:68" x14ac:dyDescent="0.25">
      <c r="A328" s="1">
        <v>45213</v>
      </c>
      <c r="B328" s="1">
        <v>279593</v>
      </c>
      <c r="C328" s="1" t="s">
        <v>99</v>
      </c>
      <c r="D328" s="1">
        <v>4687</v>
      </c>
      <c r="E328" s="1" t="s">
        <v>68</v>
      </c>
      <c r="F328" s="1" t="s">
        <v>87</v>
      </c>
      <c r="G328" s="4">
        <v>43459.533333333333</v>
      </c>
      <c r="H328" s="4">
        <v>43467.429166666669</v>
      </c>
      <c r="I328" s="1">
        <v>4</v>
      </c>
      <c r="J328" s="1" t="s">
        <v>66</v>
      </c>
      <c r="K328" s="5">
        <v>157.07999952634199</v>
      </c>
      <c r="L328" s="5">
        <v>22.528999817868101</v>
      </c>
      <c r="M328" s="5">
        <v>18.9199999471506</v>
      </c>
      <c r="N328" s="6">
        <v>136.94999999999999</v>
      </c>
      <c r="O328" s="6">
        <v>20.13</v>
      </c>
      <c r="P328" s="6">
        <v>0</v>
      </c>
      <c r="Q328" s="6">
        <v>0</v>
      </c>
      <c r="R328" s="6">
        <v>16.059999999999999</v>
      </c>
      <c r="S328" s="6">
        <v>2.86</v>
      </c>
      <c r="T328" s="6">
        <v>0</v>
      </c>
      <c r="U328" s="6">
        <v>0</v>
      </c>
      <c r="V328" s="6">
        <v>11.53</v>
      </c>
      <c r="W328" s="6">
        <v>1.08</v>
      </c>
      <c r="X328" s="6">
        <v>0</v>
      </c>
      <c r="Y328" s="6">
        <v>0</v>
      </c>
      <c r="Z328" s="6">
        <v>9.9190000000000005</v>
      </c>
      <c r="AA328" s="6">
        <v>0</v>
      </c>
      <c r="AB328" s="6">
        <v>0</v>
      </c>
      <c r="AC328" s="6">
        <v>0</v>
      </c>
      <c r="AD328" s="6">
        <v>0</v>
      </c>
      <c r="AE328" s="6">
        <v>0.7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2571</v>
      </c>
      <c r="AL328" s="6">
        <v>2582</v>
      </c>
      <c r="AM328" s="6">
        <v>0</v>
      </c>
      <c r="AN328" s="6">
        <v>35194</v>
      </c>
      <c r="AO328" s="6">
        <v>18</v>
      </c>
      <c r="AP328" s="6" t="str" cm="1">
        <f t="array" ref="AP328">_xlfn.IFS(AO328&lt;=15,"&lt;=15",AND(AO328&gt;15,AO328&lt;=20),"15-20",AND(AO328&gt;20,AO328&lt;=25),"20-25",AND(AO328&gt;25,AO328&lt;=30),"25-30",AO328&gt;30,"&gt;30")</f>
        <v>15-20</v>
      </c>
      <c r="AQ328" s="7">
        <v>75.265766981556496</v>
      </c>
      <c r="AR328" s="6">
        <v>4</v>
      </c>
      <c r="AS328" s="6">
        <v>4</v>
      </c>
      <c r="AT328" s="7">
        <v>8.2768421052631602</v>
      </c>
      <c r="AU328" s="7">
        <v>6.6494736842105304</v>
      </c>
      <c r="AV328" s="7">
        <v>2</v>
      </c>
      <c r="AW328" s="7">
        <v>0</v>
      </c>
      <c r="AX328" s="7">
        <v>0.634210526315789</v>
      </c>
      <c r="AY328" s="7">
        <v>13.565526</v>
      </c>
      <c r="AZ328" s="7">
        <f>AY328</f>
        <v>13.565526</v>
      </c>
      <c r="BA328" s="6" t="str" cm="1">
        <f t="array" ref="BA328">_xlfn.IFS(AZ328&lt;=10,"&lt;=10",AND(AZ328&gt;10,AZ328&lt;=11),"10-11",AND(AZ328&gt;11,AZ328&lt;=12),"11-12",AND(AZ328&gt;12,AZ328&lt;=13),"12-13",AND(AZ328&gt;13,AZ328&lt;=14),"13-14",AND(AZ328&gt;14,AZ328&lt;=15),"14-15")</f>
        <v>13-14</v>
      </c>
      <c r="BB328" s="7">
        <v>13.565526</v>
      </c>
      <c r="BC328" s="7">
        <v>13.621893999999999</v>
      </c>
      <c r="BD328" s="7">
        <v>0.44526315789473703</v>
      </c>
      <c r="BE328" s="7">
        <v>7.46315789473684</v>
      </c>
      <c r="BF328" s="7">
        <v>1.6273679999999999</v>
      </c>
      <c r="BG328" s="6" t="str" cm="1">
        <f t="array" ref="BG328">_xlfn.IFS(BF328&lt;=0.5,"&lt;=0.5",AND(BF328&gt;0.5,BF328&lt;=1),"0.5-1",AND(BF328&gt;1,BF328&lt;=1.5),"1-1.5",AND(BF328&gt;1.5,BF328&lt;=2),"1.5-2",AND(BF328&gt;2,BF328&lt;=2.5),"2-2.5",AND(BF328&gt;2.5,BF328&lt;=3),"2.5-3")</f>
        <v>1.5-2</v>
      </c>
      <c r="BH328" s="8">
        <v>0</v>
      </c>
      <c r="BI328" s="9">
        <v>190</v>
      </c>
      <c r="BJ328" s="9">
        <v>7.9166666666666696</v>
      </c>
      <c r="BK328" s="9">
        <v>7.9</v>
      </c>
      <c r="BL328" s="9">
        <v>189.6</v>
      </c>
      <c r="BM328" s="9">
        <v>4445.5578947368404</v>
      </c>
      <c r="BN328" s="10">
        <f>K328/$BJ328</f>
        <v>19.841684150695823</v>
      </c>
      <c r="BO328" s="10">
        <f>L328/$BJ328</f>
        <v>2.8457683980464958</v>
      </c>
      <c r="BP328" s="10">
        <f>M328/$BJ328</f>
        <v>2.3898947301663909</v>
      </c>
    </row>
    <row r="329" spans="1:68" x14ac:dyDescent="0.25">
      <c r="A329" s="1">
        <v>51161</v>
      </c>
      <c r="B329" s="1">
        <v>274089</v>
      </c>
      <c r="C329" s="1" t="s">
        <v>140</v>
      </c>
      <c r="D329" s="1">
        <v>4691</v>
      </c>
      <c r="E329" s="1" t="s">
        <v>65</v>
      </c>
      <c r="F329" s="1" t="s">
        <v>87</v>
      </c>
      <c r="G329" s="4">
        <v>44258.458333333336</v>
      </c>
      <c r="H329" s="4">
        <v>44265.520833333336</v>
      </c>
      <c r="I329" s="1">
        <v>1</v>
      </c>
      <c r="J329" s="1" t="s">
        <v>70</v>
      </c>
      <c r="K329" s="5">
        <v>149.01999862988799</v>
      </c>
      <c r="L329" s="5">
        <v>18.7690001428127</v>
      </c>
      <c r="M329" s="5">
        <v>18.979999939600599</v>
      </c>
      <c r="N329" s="6">
        <v>0</v>
      </c>
      <c r="O329" s="6">
        <v>22.5</v>
      </c>
      <c r="P329" s="6">
        <v>126.52</v>
      </c>
      <c r="Q329" s="6">
        <v>0</v>
      </c>
      <c r="R329" s="6">
        <v>0</v>
      </c>
      <c r="S329" s="6">
        <v>3.2</v>
      </c>
      <c r="T329" s="6">
        <v>15.78</v>
      </c>
      <c r="U329" s="6">
        <v>0</v>
      </c>
      <c r="V329" s="6">
        <v>0</v>
      </c>
      <c r="W329" s="6">
        <v>1.6</v>
      </c>
      <c r="X329" s="6">
        <v>9.2889999999999997</v>
      </c>
      <c r="Y329" s="6">
        <v>0</v>
      </c>
      <c r="Z329" s="6">
        <v>0</v>
      </c>
      <c r="AA329" s="6">
        <v>5.45</v>
      </c>
      <c r="AB329" s="6">
        <v>2.4300000000000002</v>
      </c>
      <c r="AC329" s="6">
        <v>0</v>
      </c>
      <c r="AD329" s="6">
        <v>0</v>
      </c>
      <c r="AE329" s="6">
        <v>0.02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2381</v>
      </c>
      <c r="AL329" s="6">
        <v>2396</v>
      </c>
      <c r="AM329" s="6">
        <v>12.5</v>
      </c>
      <c r="AN329" s="6">
        <v>34979</v>
      </c>
      <c r="AO329" s="6">
        <v>19</v>
      </c>
      <c r="AP329" s="6" t="str" cm="1">
        <f t="array" ref="AP329">_xlfn.IFS(AO329&lt;=15,"&lt;=15",AND(AO329&gt;15,AO329&lt;=20),"15-20",AND(AO329&gt;20,AO329&lt;=25),"20-25",AND(AO329&gt;25,AO329&lt;=30),"25-30",AO329&gt;30,"&gt;30")</f>
        <v>15-20</v>
      </c>
      <c r="AQ329" s="7">
        <v>85.426490669094207</v>
      </c>
      <c r="AR329" s="6">
        <v>4</v>
      </c>
      <c r="AS329" s="6">
        <v>4</v>
      </c>
      <c r="AT329" s="7">
        <v>8.5573964497041395</v>
      </c>
      <c r="AU329" s="7">
        <v>5.9573964497041398</v>
      </c>
      <c r="AV329" s="7">
        <v>3</v>
      </c>
      <c r="AW329" s="7">
        <v>3</v>
      </c>
      <c r="AX329" s="7">
        <v>1.51715976331361</v>
      </c>
      <c r="AY329" s="7">
        <v>14.047573</v>
      </c>
      <c r="AZ329" s="7">
        <f>AY329</f>
        <v>14.047573</v>
      </c>
      <c r="BA329" s="6" t="str" cm="1">
        <f t="array" ref="BA329">_xlfn.IFS(AZ329&lt;=10,"&lt;=10",AND(AZ329&gt;10,AZ329&lt;=11),"10-11",AND(AZ329&gt;11,AZ329&lt;=12),"11-12",AND(AZ329&gt;12,AZ329&lt;=13),"12-13",AND(AZ329&gt;13,AZ329&lt;=14),"13-14",AND(AZ329&gt;14,AZ329&lt;=15),"14-15")</f>
        <v>14-15</v>
      </c>
      <c r="BB329" s="7">
        <v>14.047573</v>
      </c>
      <c r="BC329" s="7">
        <v>14.136094</v>
      </c>
      <c r="BD329" s="7">
        <v>1.32662721893491</v>
      </c>
      <c r="BE329" s="7">
        <v>7.2573964497041397</v>
      </c>
      <c r="BF329" s="7">
        <v>2.6</v>
      </c>
      <c r="BG329" s="6" t="str" cm="1">
        <f t="array" ref="BG329">_xlfn.IFS(BF329&lt;=0.5,"&lt;=0.5",AND(BF329&gt;0.5,BF329&lt;=1),"0.5-1",AND(BF329&gt;1,BF329&lt;=1.5),"1-1.5",AND(BF329&gt;1.5,BF329&lt;=2),"1.5-2",AND(BF329&gt;2,BF329&lt;=2.5),"2-2.5",AND(BF329&gt;2.5,BF329&lt;=3),"2.5-3")</f>
        <v>2.5-3</v>
      </c>
      <c r="BH329" s="8">
        <v>172</v>
      </c>
      <c r="BI329" s="9">
        <v>169</v>
      </c>
      <c r="BJ329" s="9">
        <v>7.0416666666666696</v>
      </c>
      <c r="BK329" s="9">
        <v>7.49</v>
      </c>
      <c r="BL329" s="9">
        <v>179.76</v>
      </c>
      <c r="BM329" s="9">
        <v>4967.4319526627196</v>
      </c>
      <c r="BN329" s="10">
        <f>K329/$BJ329</f>
        <v>21.162603355723729</v>
      </c>
      <c r="BO329" s="10">
        <f>L329/$BJ329</f>
        <v>2.6654201386242877</v>
      </c>
      <c r="BP329" s="10">
        <f>M329/$BJ329</f>
        <v>2.6953846068071847</v>
      </c>
    </row>
    <row r="330" spans="1:68" x14ac:dyDescent="0.25">
      <c r="A330" s="1">
        <v>45493</v>
      </c>
      <c r="B330" s="1">
        <v>263007</v>
      </c>
      <c r="C330" s="1" t="s">
        <v>118</v>
      </c>
      <c r="D330" s="1">
        <v>4690</v>
      </c>
      <c r="E330" s="1" t="s">
        <v>78</v>
      </c>
      <c r="F330" s="1" t="s">
        <v>89</v>
      </c>
      <c r="G330" s="4">
        <v>43512.841666666667</v>
      </c>
      <c r="H330" s="4">
        <v>43519.902777777781</v>
      </c>
      <c r="I330" s="1">
        <v>1</v>
      </c>
      <c r="J330" s="1" t="s">
        <v>70</v>
      </c>
      <c r="K330" s="5">
        <v>133.82999984423299</v>
      </c>
      <c r="L330" s="5">
        <v>20.879999746878902</v>
      </c>
      <c r="M330" s="5">
        <v>19.3299999435743</v>
      </c>
      <c r="N330" s="6">
        <v>132.25</v>
      </c>
      <c r="O330" s="6">
        <v>1.58</v>
      </c>
      <c r="P330" s="6">
        <v>0</v>
      </c>
      <c r="Q330" s="6">
        <v>0</v>
      </c>
      <c r="R330" s="6">
        <v>19.14</v>
      </c>
      <c r="S330" s="6">
        <v>0.19</v>
      </c>
      <c r="T330" s="6">
        <v>0</v>
      </c>
      <c r="U330" s="6">
        <v>0</v>
      </c>
      <c r="V330" s="6">
        <v>20.88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6">
        <v>1.56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2212</v>
      </c>
      <c r="AL330" s="6">
        <v>2208</v>
      </c>
      <c r="AM330" s="6">
        <v>9</v>
      </c>
      <c r="AN330" s="6">
        <v>34926.519999999997</v>
      </c>
      <c r="AO330" s="6">
        <v>17</v>
      </c>
      <c r="AP330" s="6" t="str" cm="1">
        <f t="array" ref="AP330">_xlfn.IFS(AO330&lt;=15,"&lt;=15",AND(AO330&gt;15,AO330&lt;=20),"15-20",AND(AO330&gt;20,AO330&lt;=25),"20-25",AND(AO330&gt;25,AO330&lt;=30),"25-30",AO330&gt;30,"&gt;30")</f>
        <v>15-20</v>
      </c>
      <c r="AQ330" s="7">
        <v>74.1096323269104</v>
      </c>
      <c r="AR330" s="6">
        <v>3</v>
      </c>
      <c r="AS330" s="6">
        <v>3</v>
      </c>
      <c r="AT330" s="7">
        <v>9.8349112426035497</v>
      </c>
      <c r="AU330" s="7">
        <v>8.5568047337278106</v>
      </c>
      <c r="AV330" s="7">
        <v>2</v>
      </c>
      <c r="AW330" s="7">
        <v>1</v>
      </c>
      <c r="AX330" s="7">
        <v>0.68639053254437898</v>
      </c>
      <c r="AY330" s="7">
        <v>13.053076000000001</v>
      </c>
      <c r="AZ330" s="7">
        <f>AY330</f>
        <v>13.053076000000001</v>
      </c>
      <c r="BA330" s="6" t="str" cm="1">
        <f t="array" ref="BA330">_xlfn.IFS(AZ330&lt;=10,"&lt;=10",AND(AZ330&gt;10,AZ330&lt;=11),"10-11",AND(AZ330&gt;11,AZ330&lt;=12),"11-12",AND(AZ330&gt;12,AZ330&lt;=13),"12-13",AND(AZ330&gt;13,AZ330&lt;=14),"13-14",AND(AZ330&gt;14,AZ330&lt;=15),"14-15")</f>
        <v>13-14</v>
      </c>
      <c r="BB330" s="7">
        <v>13.053076000000001</v>
      </c>
      <c r="BC330" s="7">
        <v>13.026389999999999</v>
      </c>
      <c r="BD330" s="7">
        <v>0.84023668639053295</v>
      </c>
      <c r="BE330" s="7">
        <v>9.1972781065088807</v>
      </c>
      <c r="BF330" s="7">
        <v>1.278106</v>
      </c>
      <c r="BG330" s="6" t="str" cm="1">
        <f t="array" ref="BG330">_xlfn.IFS(BF330&lt;=0.5,"&lt;=0.5",AND(BF330&gt;0.5,BF330&lt;=1),"0.5-1",AND(BF330&gt;1,BF330&lt;=1.5),"1-1.5",AND(BF330&gt;1.5,BF330&lt;=2),"1.5-2",AND(BF330&gt;2,BF330&lt;=2.5),"2-2.5",AND(BF330&gt;2.5,BF330&lt;=3),"2.5-3")</f>
        <v>1-1.5</v>
      </c>
      <c r="BH330" s="8">
        <v>115</v>
      </c>
      <c r="BI330" s="9">
        <v>169</v>
      </c>
      <c r="BJ330" s="9">
        <v>7.0416666666666696</v>
      </c>
      <c r="BK330" s="9">
        <v>7.06</v>
      </c>
      <c r="BL330" s="9">
        <v>169.44</v>
      </c>
      <c r="BM330" s="9">
        <v>4959.9791715976307</v>
      </c>
      <c r="BN330" s="10">
        <f>K330/$BJ330</f>
        <v>19.005443764861482</v>
      </c>
      <c r="BO330" s="10">
        <f>L330/$BJ330</f>
        <v>2.9652070646455231</v>
      </c>
      <c r="BP330" s="10">
        <f>M330/$BJ330</f>
        <v>2.7450887493833314</v>
      </c>
    </row>
    <row r="331" spans="1:68" x14ac:dyDescent="0.25">
      <c r="A331" s="1">
        <v>50555</v>
      </c>
      <c r="B331" s="1">
        <v>277422</v>
      </c>
      <c r="C331" s="1" t="s">
        <v>118</v>
      </c>
      <c r="D331" s="1">
        <v>4690</v>
      </c>
      <c r="E331" s="1" t="s">
        <v>65</v>
      </c>
      <c r="F331" s="1" t="s">
        <v>87</v>
      </c>
      <c r="G331" s="4">
        <v>44131.458333333336</v>
      </c>
      <c r="H331" s="4">
        <v>44140.324999999997</v>
      </c>
      <c r="I331" s="1">
        <v>4</v>
      </c>
      <c r="J331" s="1" t="s">
        <v>70</v>
      </c>
      <c r="K331" s="5">
        <v>143.609999895096</v>
      </c>
      <c r="L331" s="5">
        <v>36.123999824126599</v>
      </c>
      <c r="M331" s="5">
        <v>26.8700001239777</v>
      </c>
      <c r="N331" s="6">
        <v>0</v>
      </c>
      <c r="O331" s="6">
        <v>10.24</v>
      </c>
      <c r="P331" s="6">
        <v>133.37</v>
      </c>
      <c r="Q331" s="6">
        <v>0</v>
      </c>
      <c r="R331" s="6">
        <v>0</v>
      </c>
      <c r="S331" s="6">
        <v>5.25</v>
      </c>
      <c r="T331" s="6">
        <v>21.62</v>
      </c>
      <c r="U331" s="6">
        <v>0</v>
      </c>
      <c r="V331" s="6">
        <v>0</v>
      </c>
      <c r="W331" s="6">
        <v>8.2739999999999991</v>
      </c>
      <c r="X331" s="6">
        <v>0</v>
      </c>
      <c r="Y331" s="6">
        <v>0</v>
      </c>
      <c r="Z331" s="6">
        <v>0</v>
      </c>
      <c r="AA331" s="6">
        <v>0</v>
      </c>
      <c r="AB331" s="6">
        <v>29.707999999999998</v>
      </c>
      <c r="AC331" s="6">
        <v>0</v>
      </c>
      <c r="AD331" s="6">
        <v>0</v>
      </c>
      <c r="AE331" s="6">
        <v>7.0000000000000007E-2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2369</v>
      </c>
      <c r="AL331" s="6">
        <v>2446</v>
      </c>
      <c r="AM331" s="6">
        <v>213</v>
      </c>
      <c r="AN331" s="6">
        <v>34874.199999999997</v>
      </c>
      <c r="AO331" s="6">
        <v>19</v>
      </c>
      <c r="AP331" s="6" t="str" cm="1">
        <f t="array" ref="AP331">_xlfn.IFS(AO331&lt;=15,"&lt;=15",AND(AO331&gt;15,AO331&lt;=20),"15-20",AND(AO331&gt;20,AO331&lt;=25),"20-25",AND(AO331&gt;25,AO331&lt;=30),"25-30",AO331&gt;30,"&gt;30")</f>
        <v>15-20</v>
      </c>
      <c r="AQ331" s="7">
        <v>66.174625060474099</v>
      </c>
      <c r="AR331" s="6">
        <v>5</v>
      </c>
      <c r="AS331" s="6">
        <v>5</v>
      </c>
      <c r="AT331" s="7">
        <v>7.6641509433962298</v>
      </c>
      <c r="AU331" s="7">
        <v>5.5089622641509397</v>
      </c>
      <c r="AV331" s="7">
        <v>4</v>
      </c>
      <c r="AW331" s="7">
        <v>4</v>
      </c>
      <c r="AX331" s="7">
        <v>2.1297169811320802</v>
      </c>
      <c r="AY331" s="7">
        <v>11.123443</v>
      </c>
      <c r="AZ331" s="7">
        <f>AY331</f>
        <v>11.123443</v>
      </c>
      <c r="BA331" s="6" t="str" cm="1">
        <f t="array" ref="BA331">_xlfn.IFS(AZ331&lt;=10,"&lt;=10",AND(AZ331&gt;10,AZ331&lt;=11),"10-11",AND(AZ331&gt;11,AZ331&lt;=12),"11-12",AND(AZ331&gt;12,AZ331&lt;=13),"12-13",AND(AZ331&gt;13,AZ331&lt;=14),"13-14",AND(AZ331&gt;14,AZ331&lt;=15),"14-15")</f>
        <v>11-12</v>
      </c>
      <c r="BB331" s="7">
        <v>11.123443</v>
      </c>
      <c r="BC331" s="7">
        <v>11.486649999999999</v>
      </c>
      <c r="BD331" s="7">
        <v>2.4952830188679198</v>
      </c>
      <c r="BE331" s="7">
        <v>6.5865566037735803</v>
      </c>
      <c r="BF331" s="7">
        <v>2.1551879999999999</v>
      </c>
      <c r="BG331" s="6" t="str" cm="1">
        <f t="array" ref="BG331">_xlfn.IFS(BF331&lt;=0.5,"&lt;=0.5",AND(BF331&gt;0.5,BF331&lt;=1),"0.5-1",AND(BF331&gt;1,BF331&lt;=1.5),"1-1.5",AND(BF331&gt;1.5,BF331&lt;=2),"1.5-2",AND(BF331&gt;2,BF331&lt;=2.5),"2-2.5",AND(BF331&gt;2.5,BF331&lt;=3),"2.5-3")</f>
        <v>2-2.5</v>
      </c>
      <c r="BH331" s="8">
        <v>979</v>
      </c>
      <c r="BI331" s="9">
        <v>212</v>
      </c>
      <c r="BJ331" s="9">
        <v>8.8333333333333304</v>
      </c>
      <c r="BK331" s="9">
        <v>9.81</v>
      </c>
      <c r="BL331" s="9">
        <v>235.44</v>
      </c>
      <c r="BM331" s="9">
        <v>3948.0226415094348</v>
      </c>
      <c r="BN331" s="10">
        <f>K331/$BJ331</f>
        <v>16.257735837180686</v>
      </c>
      <c r="BO331" s="10">
        <f>L331/$BJ331</f>
        <v>4.0895094140520696</v>
      </c>
      <c r="BP331" s="10">
        <f>M331/$BJ331</f>
        <v>3.0418868064880424</v>
      </c>
    </row>
    <row r="332" spans="1:68" x14ac:dyDescent="0.25">
      <c r="A332" s="1">
        <v>50294</v>
      </c>
      <c r="B332" s="1">
        <v>275805</v>
      </c>
      <c r="C332" s="1" t="s">
        <v>118</v>
      </c>
      <c r="D332" s="1">
        <v>4690</v>
      </c>
      <c r="E332" s="1" t="s">
        <v>106</v>
      </c>
      <c r="F332" s="1" t="s">
        <v>82</v>
      </c>
      <c r="G332" s="4">
        <v>44082.270833333336</v>
      </c>
      <c r="H332" s="4">
        <v>44090.370833333334</v>
      </c>
      <c r="I332" s="1">
        <v>3</v>
      </c>
      <c r="J332" s="1" t="s">
        <v>70</v>
      </c>
      <c r="K332" s="5">
        <v>158.00999895731599</v>
      </c>
      <c r="L332" s="5">
        <v>0</v>
      </c>
      <c r="M332" s="5">
        <v>28.999999692042699</v>
      </c>
      <c r="N332" s="6">
        <v>0</v>
      </c>
      <c r="O332" s="6">
        <v>50.02</v>
      </c>
      <c r="P332" s="6">
        <v>107.99</v>
      </c>
      <c r="Q332" s="6">
        <v>0</v>
      </c>
      <c r="R332" s="6">
        <v>0</v>
      </c>
      <c r="S332" s="6">
        <v>11.65</v>
      </c>
      <c r="T332" s="6">
        <v>18.260000000000002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0.16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2514</v>
      </c>
      <c r="AL332" s="6">
        <v>2621</v>
      </c>
      <c r="AM332" s="6">
        <v>18</v>
      </c>
      <c r="AN332" s="6">
        <v>34856.6</v>
      </c>
      <c r="AO332" s="6">
        <v>30</v>
      </c>
      <c r="AP332" s="6" t="str" cm="1">
        <f t="array" ref="AP332">_xlfn.IFS(AO332&lt;=15,"&lt;=15",AND(AO332&gt;15,AO332&lt;=20),"15-20",AND(AO332&gt;20,AO332&lt;=25),"20-25",AND(AO332&gt;25,AO332&lt;=30),"25-30",AO332&gt;30,"&gt;30")</f>
        <v>25-30</v>
      </c>
      <c r="AQ332" s="7">
        <v>74.525394307868496</v>
      </c>
      <c r="AR332" s="6">
        <v>5</v>
      </c>
      <c r="AS332" s="6">
        <v>5</v>
      </c>
      <c r="AT332" s="7">
        <v>6.3237113402061897</v>
      </c>
      <c r="AU332" s="7">
        <v>5.9134020618556704</v>
      </c>
      <c r="AV332" s="7">
        <v>3</v>
      </c>
      <c r="AW332" s="7">
        <v>3</v>
      </c>
      <c r="AX332" s="7">
        <v>1.5819587628866001</v>
      </c>
      <c r="AY332" s="7">
        <v>12.933144</v>
      </c>
      <c r="AZ332" s="7">
        <f>AY332</f>
        <v>12.933144</v>
      </c>
      <c r="BA332" s="6" t="str" cm="1">
        <f t="array" ref="BA332">_xlfn.IFS(AZ332&lt;=10,"&lt;=10",AND(AZ332&gt;10,AZ332&lt;=11),"10-11",AND(AZ332&gt;11,AZ332&lt;=12),"11-12",AND(AZ332&gt;12,AZ332&lt;=13),"12-13",AND(AZ332&gt;13,AZ332&lt;=14),"13-14",AND(AZ332&gt;14,AZ332&lt;=15),"14-15")</f>
        <v>12-13</v>
      </c>
      <c r="BB332" s="7">
        <v>12.933144</v>
      </c>
      <c r="BC332" s="7">
        <v>13.483658999999999</v>
      </c>
      <c r="BD332" s="7">
        <v>1.81958762886598</v>
      </c>
      <c r="BE332" s="7">
        <v>6.1185567010309301</v>
      </c>
      <c r="BF332" s="7">
        <v>0.41030899999999998</v>
      </c>
      <c r="BG332" s="6" t="str" cm="1">
        <f t="array" ref="BG332">_xlfn.IFS(BF332&lt;=0.5,"&lt;=0.5",AND(BF332&gt;0.5,BF332&lt;=1),"0.5-1",AND(BF332&gt;1,BF332&lt;=1.5),"1-1.5",AND(BF332&gt;1.5,BF332&lt;=2),"1.5-2",AND(BF332&gt;2,BF332&lt;=2.5),"2-2.5",AND(BF332&gt;2.5,BF332&lt;=3),"2.5-3")</f>
        <v>&lt;=0.5</v>
      </c>
      <c r="BH332" s="8">
        <v>236</v>
      </c>
      <c r="BI332" s="9">
        <v>194</v>
      </c>
      <c r="BJ332" s="9">
        <v>8.0833333333333304</v>
      </c>
      <c r="BK332" s="9">
        <v>9.0299999999999994</v>
      </c>
      <c r="BL332" s="9">
        <v>216.72</v>
      </c>
      <c r="BM332" s="9">
        <v>4312.1567010309291</v>
      </c>
      <c r="BN332" s="10">
        <f>K332/$BJ332</f>
        <v>19.547628736987551</v>
      </c>
      <c r="BO332" s="10">
        <f>L332/$BJ332</f>
        <v>0</v>
      </c>
      <c r="BP332" s="10">
        <f>M332/$BJ332</f>
        <v>3.5876288278815722</v>
      </c>
    </row>
    <row r="333" spans="1:68" x14ac:dyDescent="0.25">
      <c r="A333" s="1">
        <v>47375</v>
      </c>
      <c r="B333" s="1">
        <v>266831</v>
      </c>
      <c r="C333" s="1" t="s">
        <v>163</v>
      </c>
      <c r="D333" s="1">
        <v>4694</v>
      </c>
      <c r="E333" s="1" t="s">
        <v>106</v>
      </c>
      <c r="F333" s="1" t="s">
        <v>82</v>
      </c>
      <c r="G333" s="4">
        <v>43581.270833333336</v>
      </c>
      <c r="H333" s="4">
        <v>43590.125</v>
      </c>
      <c r="I333" s="1">
        <v>2</v>
      </c>
      <c r="J333" s="1" t="s">
        <v>70</v>
      </c>
      <c r="K333" s="5">
        <v>165.51000126202899</v>
      </c>
      <c r="L333" s="5">
        <v>21.045000250140799</v>
      </c>
      <c r="M333" s="5">
        <v>25.5149999459585</v>
      </c>
      <c r="N333" s="6">
        <v>165.51</v>
      </c>
      <c r="O333" s="6">
        <v>0</v>
      </c>
      <c r="P333" s="6">
        <v>0</v>
      </c>
      <c r="Q333" s="6">
        <v>0</v>
      </c>
      <c r="R333" s="6">
        <v>25.515000000000001</v>
      </c>
      <c r="S333" s="6">
        <v>0</v>
      </c>
      <c r="T333" s="6">
        <v>0</v>
      </c>
      <c r="U333" s="6">
        <v>0</v>
      </c>
      <c r="V333" s="6">
        <v>5.3650000000000002</v>
      </c>
      <c r="W333" s="6">
        <v>0</v>
      </c>
      <c r="X333" s="6">
        <v>0</v>
      </c>
      <c r="Y333" s="6">
        <v>0</v>
      </c>
      <c r="Z333" s="6">
        <v>18.95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2743</v>
      </c>
      <c r="AL333" s="6">
        <v>2793</v>
      </c>
      <c r="AM333" s="6">
        <v>20</v>
      </c>
      <c r="AN333" s="6">
        <v>34841</v>
      </c>
      <c r="AO333" s="6">
        <v>30</v>
      </c>
      <c r="AP333" s="6" t="str" cm="1">
        <f t="array" ref="AP333">_xlfn.IFS(AO333&lt;=15,"&lt;=15",AND(AO333&gt;15,AO333&lt;=20),"15-20",AND(AO333&gt;20,AO333&lt;=25),"20-25",AND(AO333&gt;25,AO333&lt;=30),"25-30",AO333&gt;30,"&gt;30")</f>
        <v>25-30</v>
      </c>
      <c r="AQ333" s="7">
        <v>66.617792223426093</v>
      </c>
      <c r="AR333" s="6">
        <v>4</v>
      </c>
      <c r="AS333" s="6">
        <v>4</v>
      </c>
      <c r="AT333" s="7">
        <v>7.3446009389671403</v>
      </c>
      <c r="AU333" s="7">
        <v>5.3544600938967104</v>
      </c>
      <c r="AV333" s="7">
        <v>2</v>
      </c>
      <c r="AW333" s="7">
        <v>2</v>
      </c>
      <c r="AX333" s="7">
        <v>0.71455399061032898</v>
      </c>
      <c r="AY333" s="7">
        <v>12.909435999999999</v>
      </c>
      <c r="AZ333" s="7">
        <f>AY333</f>
        <v>12.909435999999999</v>
      </c>
      <c r="BA333" s="6" t="str" cm="1">
        <f t="array" ref="BA333">_xlfn.IFS(AZ333&lt;=10,"&lt;=10",AND(AZ333&gt;10,AZ333&lt;=11),"10-11",AND(AZ333&gt;11,AZ333&lt;=12),"11-12",AND(AZ333&gt;12,AZ333&lt;=13),"12-13",AND(AZ333&gt;13,AZ333&lt;=14),"13-14",AND(AZ333&gt;14,AZ333&lt;=15),"14-15")</f>
        <v>12-13</v>
      </c>
      <c r="BB333" s="7">
        <v>12.909435999999999</v>
      </c>
      <c r="BC333" s="7">
        <v>13.144131</v>
      </c>
      <c r="BD333" s="7">
        <v>0.62676056338028197</v>
      </c>
      <c r="BE333" s="7">
        <v>6.34953051643192</v>
      </c>
      <c r="BF333" s="7">
        <v>1.99014</v>
      </c>
      <c r="BG333" s="6" t="str" cm="1">
        <f t="array" ref="BG333">_xlfn.IFS(BF333&lt;=0.5,"&lt;=0.5",AND(BF333&gt;0.5,BF333&lt;=1),"0.5-1",AND(BF333&gt;1,BF333&lt;=1.5),"1-1.5",AND(BF333&gt;1.5,BF333&lt;=2),"1.5-2",AND(BF333&gt;2,BF333&lt;=2.5),"2-2.5",AND(BF333&gt;2.5,BF333&lt;=3),"2.5-3")</f>
        <v>1.5-2</v>
      </c>
      <c r="BH333" s="8">
        <v>263</v>
      </c>
      <c r="BI333" s="9">
        <v>213</v>
      </c>
      <c r="BJ333" s="9">
        <v>8.875</v>
      </c>
      <c r="BK333" s="9">
        <v>9.1300000000000008</v>
      </c>
      <c r="BL333" s="9">
        <v>219.12</v>
      </c>
      <c r="BM333" s="9">
        <v>3925.7464788732395</v>
      </c>
      <c r="BN333" s="10">
        <f>K333/$BJ333</f>
        <v>18.649014226707493</v>
      </c>
      <c r="BO333" s="10">
        <f>L333/$BJ333</f>
        <v>2.3712676338186816</v>
      </c>
      <c r="BP333" s="10">
        <f>M333/$BJ333</f>
        <v>2.8749295713756058</v>
      </c>
    </row>
    <row r="334" spans="1:68" x14ac:dyDescent="0.25">
      <c r="A334" s="1">
        <v>45217</v>
      </c>
      <c r="B334" s="1">
        <v>260799</v>
      </c>
      <c r="C334" s="1" t="s">
        <v>99</v>
      </c>
      <c r="D334" s="1">
        <v>4687</v>
      </c>
      <c r="E334" s="1" t="s">
        <v>87</v>
      </c>
      <c r="F334" s="1" t="s">
        <v>86</v>
      </c>
      <c r="G334" s="4">
        <v>43658.425000000003</v>
      </c>
      <c r="H334" s="4">
        <v>43665.6875</v>
      </c>
      <c r="I334" s="1">
        <v>3</v>
      </c>
      <c r="J334" s="1" t="s">
        <v>66</v>
      </c>
      <c r="K334" s="5">
        <v>141.80000233650199</v>
      </c>
      <c r="L334" s="5">
        <v>7.3000000119209298</v>
      </c>
      <c r="M334" s="5">
        <v>17.499999652306201</v>
      </c>
      <c r="N334" s="6">
        <v>141.80000000000001</v>
      </c>
      <c r="O334" s="6">
        <v>0</v>
      </c>
      <c r="P334" s="6">
        <v>0</v>
      </c>
      <c r="Q334" s="6">
        <v>0</v>
      </c>
      <c r="R334" s="6">
        <v>17.5</v>
      </c>
      <c r="S334" s="6">
        <v>0</v>
      </c>
      <c r="T334" s="6">
        <v>0</v>
      </c>
      <c r="U334" s="6">
        <v>0</v>
      </c>
      <c r="V334" s="6">
        <v>7.3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1987</v>
      </c>
      <c r="AL334" s="6">
        <v>1970</v>
      </c>
      <c r="AM334" s="6">
        <v>16</v>
      </c>
      <c r="AN334" s="6">
        <v>34825</v>
      </c>
      <c r="AO334" s="6">
        <v>26</v>
      </c>
      <c r="AP334" s="6" t="str" cm="1">
        <f t="array" ref="AP334">_xlfn.IFS(AO334&lt;=15,"&lt;=15",AND(AO334&gt;15,AO334&lt;=20),"15-20",AND(AO334&gt;20,AO334&lt;=25),"20-25",AND(AO334&gt;25,AO334&lt;=30),"25-30",AO334&gt;30,"&gt;30")</f>
        <v>25-30</v>
      </c>
      <c r="AQ334" s="7">
        <v>74.000589448865298</v>
      </c>
      <c r="AR334" s="6">
        <v>5</v>
      </c>
      <c r="AS334" s="6">
        <v>5</v>
      </c>
      <c r="AT334" s="7">
        <v>10.8896551724138</v>
      </c>
      <c r="AU334" s="7">
        <v>8.9896551724137908</v>
      </c>
      <c r="AV334" s="7">
        <v>3</v>
      </c>
      <c r="AW334" s="7">
        <v>2</v>
      </c>
      <c r="AX334" s="7">
        <v>0.56091954022988499</v>
      </c>
      <c r="AY334" s="7">
        <v>11.758505</v>
      </c>
      <c r="AZ334" s="7">
        <f>AY334</f>
        <v>11.758505</v>
      </c>
      <c r="BA334" s="6" t="str" cm="1">
        <f t="array" ref="BA334">_xlfn.IFS(AZ334&lt;=10,"&lt;=10",AND(AZ334&gt;10,AZ334&lt;=11),"10-11",AND(AZ334&gt;11,AZ334&lt;=12),"11-12",AND(AZ334&gt;12,AZ334&lt;=13),"12-13",AND(AZ334&gt;13,AZ334&lt;=14),"13-14",AND(AZ334&gt;14,AZ334&lt;=15),"14-15")</f>
        <v>11-12</v>
      </c>
      <c r="BB334" s="7">
        <v>11.785632</v>
      </c>
      <c r="BC334" s="7">
        <v>11.668505</v>
      </c>
      <c r="BD334" s="7">
        <v>1.22068965517241</v>
      </c>
      <c r="BE334" s="7">
        <v>9.93965517241379</v>
      </c>
      <c r="BF334" s="7">
        <v>1.9</v>
      </c>
      <c r="BG334" s="6" t="str" cm="1">
        <f t="array" ref="BG334">_xlfn.IFS(BF334&lt;=0.5,"&lt;=0.5",AND(BF334&gt;0.5,BF334&lt;=1),"0.5-1",AND(BF334&gt;1,BF334&lt;=1.5),"1-1.5",AND(BF334&gt;1.5,BF334&lt;=2),"1.5-2",AND(BF334&gt;2,BF334&lt;=2.5),"2-2.5",AND(BF334&gt;2.5,BF334&lt;=3),"2.5-3")</f>
        <v>1.5-2</v>
      </c>
      <c r="BH334" s="8">
        <v>191</v>
      </c>
      <c r="BI334" s="9">
        <v>174</v>
      </c>
      <c r="BJ334" s="9">
        <v>7.25</v>
      </c>
      <c r="BK334" s="9">
        <v>7.26</v>
      </c>
      <c r="BL334" s="9">
        <v>174.24</v>
      </c>
      <c r="BM334" s="9">
        <v>4803.4482758620688</v>
      </c>
      <c r="BN334" s="10">
        <f>K334/$BJ334</f>
        <v>19.558621011931308</v>
      </c>
      <c r="BO334" s="10">
        <f>L334/$BJ334</f>
        <v>1.0068965533684042</v>
      </c>
      <c r="BP334" s="10">
        <f>M334/$BJ334</f>
        <v>2.4137930554905105</v>
      </c>
    </row>
    <row r="335" spans="1:68" x14ac:dyDescent="0.25">
      <c r="A335" s="1">
        <v>49444</v>
      </c>
      <c r="B335" s="1">
        <v>271234</v>
      </c>
      <c r="C335" s="1" t="s">
        <v>153</v>
      </c>
      <c r="D335" s="1">
        <v>4693</v>
      </c>
      <c r="E335" s="1" t="s">
        <v>83</v>
      </c>
      <c r="F335" s="1" t="s">
        <v>81</v>
      </c>
      <c r="G335" s="4">
        <v>43926.416666666664</v>
      </c>
      <c r="H335" s="4">
        <v>43935.020833333336</v>
      </c>
      <c r="I335" s="1">
        <v>2</v>
      </c>
      <c r="J335" s="1" t="s">
        <v>70</v>
      </c>
      <c r="K335" s="5">
        <v>168.619999011358</v>
      </c>
      <c r="L335" s="5">
        <v>0.950000006162251</v>
      </c>
      <c r="M335" s="5">
        <v>34.9799997111162</v>
      </c>
      <c r="N335" s="6">
        <v>168.62</v>
      </c>
      <c r="O335" s="6">
        <v>0</v>
      </c>
      <c r="P335" s="6">
        <v>0</v>
      </c>
      <c r="Q335" s="6">
        <v>0</v>
      </c>
      <c r="R335" s="6">
        <v>34.979999999999997</v>
      </c>
      <c r="S335" s="6">
        <v>0</v>
      </c>
      <c r="T335" s="6">
        <v>0</v>
      </c>
      <c r="U335" s="6">
        <v>0</v>
      </c>
      <c r="V335" s="6">
        <v>0.9</v>
      </c>
      <c r="W335" s="6">
        <v>0.05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0.3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2691</v>
      </c>
      <c r="AL335" s="6">
        <v>2702</v>
      </c>
      <c r="AM335" s="6">
        <v>9</v>
      </c>
      <c r="AN335" s="6">
        <v>34807</v>
      </c>
      <c r="AO335" s="6">
        <v>29</v>
      </c>
      <c r="AP335" s="6" t="str" cm="1">
        <f t="array" ref="AP335">_xlfn.IFS(AO335&lt;=15,"&lt;=15",AND(AO335&gt;15,AO335&lt;=20),"15-20",AND(AO335&gt;20,AO335&lt;=25),"20-25",AND(AO335&gt;25,AO335&lt;=30),"25-30",AO335&gt;30,"&gt;30")</f>
        <v>25-30</v>
      </c>
      <c r="AQ335" s="7">
        <v>65.703676043481906</v>
      </c>
      <c r="AR335" s="6">
        <v>4</v>
      </c>
      <c r="AS335" s="6">
        <v>4</v>
      </c>
      <c r="AT335" s="7">
        <v>8.3000000000000007</v>
      </c>
      <c r="AU335" s="7">
        <v>7</v>
      </c>
      <c r="AV335" s="7">
        <v>3</v>
      </c>
      <c r="AW335" s="7">
        <v>2</v>
      </c>
      <c r="AX335" s="7">
        <v>1.47815533980583</v>
      </c>
      <c r="AY335" s="7">
        <v>13.032475</v>
      </c>
      <c r="AZ335" s="7">
        <f>AY335</f>
        <v>13.032475</v>
      </c>
      <c r="BA335" s="6" t="str" cm="1">
        <f t="array" ref="BA335">_xlfn.IFS(AZ335&lt;=10,"&lt;=10",AND(AZ335&gt;10,AZ335&lt;=11),"10-11",AND(AZ335&gt;11,AZ335&lt;=12),"11-12",AND(AZ335&gt;12,AZ335&lt;=13),"12-13",AND(AZ335&gt;13,AZ335&lt;=14),"13-14",AND(AZ335&gt;14,AZ335&lt;=15),"14-15")</f>
        <v>13-14</v>
      </c>
      <c r="BB335" s="7">
        <v>13.083736999999999</v>
      </c>
      <c r="BC335" s="7">
        <v>13.140048</v>
      </c>
      <c r="BD335" s="7">
        <v>1.42233009708738</v>
      </c>
      <c r="BE335" s="7">
        <v>7.65</v>
      </c>
      <c r="BF335" s="7">
        <v>1.3</v>
      </c>
      <c r="BG335" s="6" t="str" cm="1">
        <f t="array" ref="BG335">_xlfn.IFS(BF335&lt;=0.5,"&lt;=0.5",AND(BF335&gt;0.5,BF335&lt;=1),"0.5-1",AND(BF335&gt;1,BF335&lt;=1.5),"1-1.5",AND(BF335&gt;1.5,BF335&lt;=2),"1.5-2",AND(BF335&gt;2,BF335&lt;=2.5),"2-2.5",AND(BF335&gt;2.5,BF335&lt;=3),"2.5-3")</f>
        <v>1-1.5</v>
      </c>
      <c r="BH335" s="8">
        <v>0</v>
      </c>
      <c r="BI335" s="9">
        <v>206</v>
      </c>
      <c r="BJ335" s="9">
        <v>8.5833333333333304</v>
      </c>
      <c r="BK335" s="9">
        <v>8.6</v>
      </c>
      <c r="BL335" s="9">
        <v>206.4</v>
      </c>
      <c r="BM335" s="9">
        <v>4055.1844660194188</v>
      </c>
      <c r="BN335" s="10">
        <f>K335/$BJ335</f>
        <v>19.645048428507735</v>
      </c>
      <c r="BO335" s="10">
        <f>L335/$BJ335</f>
        <v>0.11067961236841763</v>
      </c>
      <c r="BP335" s="10">
        <f>M335/$BJ335</f>
        <v>4.0753397721688787</v>
      </c>
    </row>
    <row r="336" spans="1:68" x14ac:dyDescent="0.25">
      <c r="A336" s="1">
        <v>50100</v>
      </c>
      <c r="B336" s="1">
        <v>281159</v>
      </c>
      <c r="C336" s="1" t="s">
        <v>153</v>
      </c>
      <c r="D336" s="1">
        <v>4693</v>
      </c>
      <c r="E336" s="1" t="s">
        <v>68</v>
      </c>
      <c r="F336" s="1" t="s">
        <v>87</v>
      </c>
      <c r="G336" s="4">
        <v>44031.416666666664</v>
      </c>
      <c r="H336" s="4">
        <v>44038.166666666664</v>
      </c>
      <c r="I336" s="1">
        <v>3</v>
      </c>
      <c r="J336" s="1" t="s">
        <v>66</v>
      </c>
      <c r="K336" s="5">
        <v>156.85999735196401</v>
      </c>
      <c r="L336" s="5">
        <v>11.870000044504801</v>
      </c>
      <c r="M336" s="5">
        <v>28.299999713897702</v>
      </c>
      <c r="N336" s="6">
        <v>156.86000000000001</v>
      </c>
      <c r="O336" s="6">
        <v>0</v>
      </c>
      <c r="P336" s="6">
        <v>0</v>
      </c>
      <c r="Q336" s="6">
        <v>0</v>
      </c>
      <c r="R336" s="6">
        <v>28.57</v>
      </c>
      <c r="S336" s="6">
        <v>0.05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11.56</v>
      </c>
      <c r="AA336" s="6">
        <v>0.31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2251</v>
      </c>
      <c r="AL336" s="6">
        <v>2292</v>
      </c>
      <c r="AM336" s="6">
        <v>40</v>
      </c>
      <c r="AN336" s="6">
        <v>34790</v>
      </c>
      <c r="AO336" s="6">
        <v>22</v>
      </c>
      <c r="AP336" s="6" t="str" cm="1">
        <f t="array" ref="AP336">_xlfn.IFS(AO336&lt;=15,"&lt;=15",AND(AO336&gt;15,AO336&lt;=20),"15-20",AND(AO336&gt;20,AO336&lt;=25),"20-25",AND(AO336&gt;25,AO336&lt;=30),"25-30",AO336&gt;30,"&gt;30")</f>
        <v>20-25</v>
      </c>
      <c r="AQ336" s="7">
        <v>84.990186767964602</v>
      </c>
      <c r="AR336" s="6">
        <v>5</v>
      </c>
      <c r="AS336" s="6">
        <v>5</v>
      </c>
      <c r="AT336" s="7">
        <v>6.6623456790123496</v>
      </c>
      <c r="AU336" s="7">
        <v>5.7259259259259299</v>
      </c>
      <c r="AV336" s="7">
        <v>4</v>
      </c>
      <c r="AW336" s="7">
        <v>3</v>
      </c>
      <c r="AX336" s="7">
        <v>1.7753086419753099</v>
      </c>
      <c r="AY336" s="7">
        <v>13.895061</v>
      </c>
      <c r="AZ336" s="7">
        <f>AY336</f>
        <v>13.895061</v>
      </c>
      <c r="BA336" s="6" t="str" cm="1">
        <f t="array" ref="BA336">_xlfn.IFS(AZ336&lt;=10,"&lt;=10",AND(AZ336&gt;10,AZ336&lt;=11),"10-11",AND(AZ336&gt;11,AZ336&lt;=12),"11-12",AND(AZ336&gt;12,AZ336&lt;=13),"12-13",AND(AZ336&gt;13,AZ336&lt;=14),"13-14",AND(AZ336&gt;14,AZ336&lt;=15),"14-15")</f>
        <v>13-14</v>
      </c>
      <c r="BB336" s="7">
        <v>13.895061</v>
      </c>
      <c r="BC336" s="7">
        <v>14.149381999999999</v>
      </c>
      <c r="BD336" s="7">
        <v>1.5802469135802499</v>
      </c>
      <c r="BE336" s="7">
        <v>6.1941358024691402</v>
      </c>
      <c r="BF336" s="7">
        <v>0.936419</v>
      </c>
      <c r="BG336" s="6" t="str" cm="1">
        <f t="array" ref="BG336">_xlfn.IFS(BF336&lt;=0.5,"&lt;=0.5",AND(BF336&gt;0.5,BF336&lt;=1),"0.5-1",AND(BF336&gt;1,BF336&lt;=1.5),"1-1.5",AND(BF336&gt;1.5,BF336&lt;=2),"1.5-2",AND(BF336&gt;2,BF336&lt;=2.5),"2-2.5",AND(BF336&gt;2.5,BF336&lt;=3),"2.5-3")</f>
        <v>0.5-1</v>
      </c>
      <c r="BH336" s="8">
        <v>633</v>
      </c>
      <c r="BI336" s="9">
        <v>162</v>
      </c>
      <c r="BJ336" s="9">
        <v>6.75</v>
      </c>
      <c r="BK336" s="9">
        <v>7.67</v>
      </c>
      <c r="BL336" s="9">
        <v>184.08</v>
      </c>
      <c r="BM336" s="9">
        <v>5154.0740740740739</v>
      </c>
      <c r="BN336" s="10">
        <f>K336/$BJ336</f>
        <v>23.238518126216892</v>
      </c>
      <c r="BO336" s="10">
        <f>L336/$BJ336</f>
        <v>1.7585185251118223</v>
      </c>
      <c r="BP336" s="10">
        <f>M336/$BJ336</f>
        <v>4.1925925502070669</v>
      </c>
    </row>
    <row r="337" spans="1:68" x14ac:dyDescent="0.25">
      <c r="A337" s="1">
        <v>50989</v>
      </c>
      <c r="B337" s="1">
        <v>281438</v>
      </c>
      <c r="C337" s="1" t="s">
        <v>63</v>
      </c>
      <c r="D337" s="1">
        <v>4688</v>
      </c>
      <c r="E337" s="1" t="s">
        <v>106</v>
      </c>
      <c r="F337" s="1" t="s">
        <v>82</v>
      </c>
      <c r="G337" s="4">
        <v>44202.291666666664</v>
      </c>
      <c r="H337" s="4">
        <v>44210.058333333334</v>
      </c>
      <c r="I337" s="1">
        <v>1</v>
      </c>
      <c r="J337" s="1" t="s">
        <v>70</v>
      </c>
      <c r="K337" s="5">
        <v>147.07666818300899</v>
      </c>
      <c r="L337" s="5">
        <v>0.34999999403953602</v>
      </c>
      <c r="M337" s="5">
        <v>25.563333372275</v>
      </c>
      <c r="N337" s="6">
        <v>0</v>
      </c>
      <c r="O337" s="6">
        <v>0</v>
      </c>
      <c r="P337" s="6">
        <v>147.58000000000001</v>
      </c>
      <c r="Q337" s="6">
        <v>0</v>
      </c>
      <c r="R337" s="6">
        <v>0</v>
      </c>
      <c r="S337" s="6">
        <v>0</v>
      </c>
      <c r="T337" s="6">
        <v>25.87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0.35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2559</v>
      </c>
      <c r="AL337" s="6">
        <v>2603</v>
      </c>
      <c r="AM337" s="6">
        <v>0</v>
      </c>
      <c r="AN337" s="6">
        <v>34762</v>
      </c>
      <c r="AO337" s="6">
        <v>26</v>
      </c>
      <c r="AP337" s="6" t="str" cm="1">
        <f t="array" ref="AP337">_xlfn.IFS(AO337&lt;=15,"&lt;=15",AND(AO337&gt;15,AO337&lt;=20),"15-20",AND(AO337&gt;20,AO337&lt;=25),"20-25",AND(AO337&gt;25,AO337&lt;=30),"25-30",AO337&gt;30,"&gt;30")</f>
        <v>25-30</v>
      </c>
      <c r="AQ337" s="7">
        <v>74.300523848910998</v>
      </c>
      <c r="AR337" s="6">
        <v>4</v>
      </c>
      <c r="AS337" s="6">
        <v>4</v>
      </c>
      <c r="AT337" s="7">
        <v>6.8182795698924803</v>
      </c>
      <c r="AU337" s="7">
        <v>5.4</v>
      </c>
      <c r="AV337" s="7">
        <v>2</v>
      </c>
      <c r="AW337" s="7">
        <v>2</v>
      </c>
      <c r="AX337" s="7">
        <v>0.62903225806451601</v>
      </c>
      <c r="AY337" s="7">
        <v>13.713333</v>
      </c>
      <c r="AZ337" s="7">
        <f>AY337</f>
        <v>13.713333</v>
      </c>
      <c r="BA337" s="6" t="str" cm="1">
        <f t="array" ref="BA337">_xlfn.IFS(AZ337&lt;=10,"&lt;=10",AND(AZ337&gt;10,AZ337&lt;=11),"10-11",AND(AZ337&gt;11,AZ337&lt;=12),"11-12",AND(AZ337&gt;12,AZ337&lt;=13),"12-13",AND(AZ337&gt;13,AZ337&lt;=14),"13-14",AND(AZ337&gt;14,AZ337&lt;=15),"14-15")</f>
        <v>13-14</v>
      </c>
      <c r="BB337" s="7">
        <v>13.713333</v>
      </c>
      <c r="BC337" s="7">
        <v>13.945053</v>
      </c>
      <c r="BD337" s="7">
        <v>0.62903225806451601</v>
      </c>
      <c r="BE337" s="7">
        <v>6.1091397849462403</v>
      </c>
      <c r="BF337" s="7">
        <v>1.4182790000000001</v>
      </c>
      <c r="BG337" s="6" t="str" cm="1">
        <f t="array" ref="BG337">_xlfn.IFS(BF337&lt;=0.5,"&lt;=0.5",AND(BF337&gt;0.5,BF337&lt;=1),"0.5-1",AND(BF337&gt;1,BF337&lt;=1.5),"1-1.5",AND(BF337&gt;1.5,BF337&lt;=2),"1.5-2",AND(BF337&gt;2,BF337&lt;=2.5),"2-2.5",AND(BF337&gt;2.5,BF337&lt;=3),"2.5-3")</f>
        <v>1-1.5</v>
      </c>
      <c r="BH337" s="8">
        <v>0</v>
      </c>
      <c r="BI337" s="9">
        <v>186</v>
      </c>
      <c r="BJ337" s="9">
        <v>7.75</v>
      </c>
      <c r="BK337" s="9">
        <v>8.51</v>
      </c>
      <c r="BL337" s="9">
        <v>204.24</v>
      </c>
      <c r="BM337" s="9">
        <v>4485.4193548387093</v>
      </c>
      <c r="BN337" s="10">
        <f>K337/$BJ337</f>
        <v>18.977634604259226</v>
      </c>
      <c r="BO337" s="10">
        <f>L337/$BJ337</f>
        <v>4.5161289553488519E-2</v>
      </c>
      <c r="BP337" s="10">
        <f>M337/$BJ337</f>
        <v>3.2984946286806451</v>
      </c>
    </row>
    <row r="338" spans="1:68" x14ac:dyDescent="0.25">
      <c r="A338" s="1">
        <v>52356</v>
      </c>
      <c r="B338" s="1">
        <v>277357</v>
      </c>
      <c r="C338" s="1" t="s">
        <v>140</v>
      </c>
      <c r="D338" s="1">
        <v>4691</v>
      </c>
      <c r="E338" s="1" t="s">
        <v>91</v>
      </c>
      <c r="F338" s="1" t="s">
        <v>90</v>
      </c>
      <c r="G338" s="4">
        <v>44505.1875</v>
      </c>
      <c r="H338" s="4">
        <v>44512.1875</v>
      </c>
      <c r="I338" s="1">
        <v>4</v>
      </c>
      <c r="J338" s="1" t="s">
        <v>70</v>
      </c>
      <c r="K338" s="5">
        <v>150.93000070254001</v>
      </c>
      <c r="L338" s="5">
        <v>6.3800000449021699</v>
      </c>
      <c r="M338" s="5">
        <v>19.709999879201298</v>
      </c>
      <c r="N338" s="6">
        <v>0</v>
      </c>
      <c r="O338" s="6">
        <v>0</v>
      </c>
      <c r="P338" s="6">
        <v>150.93</v>
      </c>
      <c r="Q338" s="6">
        <v>0</v>
      </c>
      <c r="R338" s="6">
        <v>0</v>
      </c>
      <c r="S338" s="6">
        <v>0</v>
      </c>
      <c r="T338" s="6">
        <v>19.71</v>
      </c>
      <c r="U338" s="6">
        <v>0</v>
      </c>
      <c r="V338" s="6">
        <v>0</v>
      </c>
      <c r="W338" s="6">
        <v>0</v>
      </c>
      <c r="X338" s="6">
        <v>5.42</v>
      </c>
      <c r="Y338" s="6">
        <v>0</v>
      </c>
      <c r="Z338" s="6">
        <v>0</v>
      </c>
      <c r="AA338" s="6">
        <v>0</v>
      </c>
      <c r="AB338" s="6">
        <v>0.96</v>
      </c>
      <c r="AC338" s="6">
        <v>0</v>
      </c>
      <c r="AD338" s="6">
        <v>0</v>
      </c>
      <c r="AE338" s="6">
        <v>0.05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2271</v>
      </c>
      <c r="AL338" s="6">
        <v>2302</v>
      </c>
      <c r="AM338" s="6">
        <v>0</v>
      </c>
      <c r="AN338" s="6">
        <v>34662</v>
      </c>
      <c r="AO338" s="6">
        <v>31</v>
      </c>
      <c r="AP338" s="6" t="str" cm="1">
        <f t="array" ref="AP338">_xlfn.IFS(AO338&lt;=15,"&lt;=15",AND(AO338&gt;15,AO338&lt;=20),"15-20",AND(AO338&gt;20,AO338&lt;=25),"20-25",AND(AO338&gt;25,AO338&lt;=30),"25-30",AO338&gt;30,"&gt;30")</f>
        <v>&gt;30</v>
      </c>
      <c r="AQ338" s="7">
        <v>84.598494098494101</v>
      </c>
      <c r="AR338" s="6">
        <v>4</v>
      </c>
      <c r="AS338" s="6">
        <v>4</v>
      </c>
      <c r="AT338" s="7">
        <v>8.9</v>
      </c>
      <c r="AU338" s="7">
        <v>7.6886904761904802</v>
      </c>
      <c r="AV338" s="7">
        <v>2</v>
      </c>
      <c r="AW338" s="7">
        <v>2</v>
      </c>
      <c r="AX338" s="7">
        <v>1.52678571428571</v>
      </c>
      <c r="AY338" s="7">
        <v>13.519226</v>
      </c>
      <c r="AZ338" s="7">
        <f>AY338</f>
        <v>13.519226</v>
      </c>
      <c r="BA338" s="6" t="str" cm="1">
        <f t="array" ref="BA338">_xlfn.IFS(AZ338&lt;=10,"&lt;=10",AND(AZ338&gt;10,AZ338&lt;=11),"10-11",AND(AZ338&gt;11,AZ338&lt;=12),"11-12",AND(AZ338&gt;12,AZ338&lt;=13),"12-13",AND(AZ338&gt;13,AZ338&lt;=14),"13-14",AND(AZ338&gt;14,AZ338&lt;=15),"14-15")</f>
        <v>13-14</v>
      </c>
      <c r="BB338" s="7">
        <v>13.519226</v>
      </c>
      <c r="BC338" s="7">
        <v>13.702619</v>
      </c>
      <c r="BD338" s="7">
        <v>1.1273809523809499</v>
      </c>
      <c r="BE338" s="7">
        <v>8.2943452380952394</v>
      </c>
      <c r="BF338" s="7">
        <v>1.211309</v>
      </c>
      <c r="BG338" s="6" t="str" cm="1">
        <f t="array" ref="BG338">_xlfn.IFS(BF338&lt;=0.5,"&lt;=0.5",AND(BF338&gt;0.5,BF338&lt;=1),"0.5-1",AND(BF338&gt;1,BF338&lt;=1.5),"1-1.5",AND(BF338&gt;1.5,BF338&lt;=2),"1.5-2",AND(BF338&gt;2,BF338&lt;=2.5),"2-2.5",AND(BF338&gt;2.5,BF338&lt;=3),"2.5-3")</f>
        <v>1-1.5</v>
      </c>
      <c r="BH338" s="8">
        <v>0</v>
      </c>
      <c r="BI338" s="9">
        <v>168</v>
      </c>
      <c r="BJ338" s="9">
        <v>7</v>
      </c>
      <c r="BK338" s="9">
        <v>7</v>
      </c>
      <c r="BL338" s="9">
        <v>168</v>
      </c>
      <c r="BM338" s="9">
        <v>4951.7142857142853</v>
      </c>
      <c r="BN338" s="10">
        <f>K338/$BJ338</f>
        <v>21.561428671791429</v>
      </c>
      <c r="BO338" s="10">
        <f>L338/$BJ338</f>
        <v>0.91142857784316711</v>
      </c>
      <c r="BP338" s="10">
        <f>M338/$BJ338</f>
        <v>2.8157142684573282</v>
      </c>
    </row>
    <row r="339" spans="1:68" x14ac:dyDescent="0.25">
      <c r="A339" s="1">
        <v>49186</v>
      </c>
      <c r="B339" s="1">
        <v>271602</v>
      </c>
      <c r="C339" s="1" t="s">
        <v>128</v>
      </c>
      <c r="D339" s="1">
        <v>4692</v>
      </c>
      <c r="E339" s="1" t="s">
        <v>68</v>
      </c>
      <c r="F339" s="1" t="s">
        <v>87</v>
      </c>
      <c r="G339" s="4">
        <v>43854</v>
      </c>
      <c r="H339" s="4">
        <v>43862.3125</v>
      </c>
      <c r="I339" s="1">
        <v>1</v>
      </c>
      <c r="J339" s="1" t="s">
        <v>66</v>
      </c>
      <c r="K339" s="5">
        <v>140.37999856472001</v>
      </c>
      <c r="L339" s="5">
        <v>17.6749999473492</v>
      </c>
      <c r="M339" s="5">
        <v>32.290000001589497</v>
      </c>
      <c r="N339" s="6">
        <v>0</v>
      </c>
      <c r="O339" s="6">
        <v>23.13</v>
      </c>
      <c r="P339" s="6">
        <v>117.25</v>
      </c>
      <c r="Q339" s="6">
        <v>0</v>
      </c>
      <c r="R339" s="6">
        <v>0</v>
      </c>
      <c r="S339" s="6">
        <v>3.76</v>
      </c>
      <c r="T339" s="6">
        <v>28.53</v>
      </c>
      <c r="U339" s="6">
        <v>0</v>
      </c>
      <c r="V339" s="6">
        <v>0</v>
      </c>
      <c r="W339" s="6">
        <v>1.49</v>
      </c>
      <c r="X339" s="6">
        <v>1.39</v>
      </c>
      <c r="Y339" s="6">
        <v>0</v>
      </c>
      <c r="Z339" s="6">
        <v>0</v>
      </c>
      <c r="AA339" s="6">
        <v>0.05</v>
      </c>
      <c r="AB339" s="6">
        <v>14.744999999999999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2553</v>
      </c>
      <c r="AL339" s="6">
        <v>2579</v>
      </c>
      <c r="AM339" s="6">
        <v>0</v>
      </c>
      <c r="AN339" s="6">
        <v>34513</v>
      </c>
      <c r="AO339" s="6">
        <v>14</v>
      </c>
      <c r="AP339" s="6" t="str" cm="1">
        <f t="array" ref="AP339">_xlfn.IFS(AO339&lt;=15,"&lt;=15",AND(AO339&gt;15,AO339&lt;=20),"15-20",AND(AO339&gt;20,AO339&lt;=25),"20-25",AND(AO339&gt;25,AO339&lt;=30),"25-30",AO339&gt;30,"&gt;30")</f>
        <v>&lt;=15</v>
      </c>
      <c r="AQ339" s="7">
        <v>66.476313189880997</v>
      </c>
      <c r="AR339" s="6">
        <v>4</v>
      </c>
      <c r="AS339" s="6">
        <v>4</v>
      </c>
      <c r="AT339" s="7">
        <v>8.3522613065326592</v>
      </c>
      <c r="AU339" s="7">
        <v>6.3909547738693497</v>
      </c>
      <c r="AV339" s="7">
        <v>3</v>
      </c>
      <c r="AW339" s="7">
        <v>3</v>
      </c>
      <c r="AX339" s="7">
        <v>0.81809045226130706</v>
      </c>
      <c r="AY339" s="7">
        <v>12.803768</v>
      </c>
      <c r="AZ339" s="7">
        <f>AY339</f>
        <v>12.803768</v>
      </c>
      <c r="BA339" s="6" t="str" cm="1">
        <f t="array" ref="BA339">_xlfn.IFS(AZ339&lt;=10,"&lt;=10",AND(AZ339&gt;10,AZ339&lt;=11),"10-11",AND(AZ339&gt;11,AZ339&lt;=12),"11-12",AND(AZ339&gt;12,AZ339&lt;=13),"12-13",AND(AZ339&gt;13,AZ339&lt;=14),"13-14",AND(AZ339&gt;14,AZ339&lt;=15),"14-15")</f>
        <v>12-13</v>
      </c>
      <c r="BB339" s="7">
        <v>12.803768</v>
      </c>
      <c r="BC339" s="7">
        <v>12.931808999999999</v>
      </c>
      <c r="BD339" s="7">
        <v>0.81809045226130706</v>
      </c>
      <c r="BE339" s="7">
        <v>7.3716080402010098</v>
      </c>
      <c r="BF339" s="7">
        <v>1.961306</v>
      </c>
      <c r="BG339" s="6" t="str" cm="1">
        <f t="array" ref="BG339">_xlfn.IFS(BF339&lt;=0.5,"&lt;=0.5",AND(BF339&gt;0.5,BF339&lt;=1),"0.5-1",AND(BF339&gt;1,BF339&lt;=1.5),"1-1.5",AND(BF339&gt;1.5,BF339&lt;=2),"1.5-2",AND(BF339&gt;2,BF339&lt;=2.5),"2-2.5",AND(BF339&gt;2.5,BF339&lt;=3),"2.5-3")</f>
        <v>1.5-2</v>
      </c>
      <c r="BH339" s="8">
        <v>0</v>
      </c>
      <c r="BI339" s="9">
        <v>199</v>
      </c>
      <c r="BJ339" s="9">
        <v>8.2916666666666696</v>
      </c>
      <c r="BK339" s="9">
        <v>8.31</v>
      </c>
      <c r="BL339" s="9">
        <v>199.44</v>
      </c>
      <c r="BM339" s="9">
        <v>4162.3718592964806</v>
      </c>
      <c r="BN339" s="10">
        <f>K339/$BJ339</f>
        <v>16.930251083182306</v>
      </c>
      <c r="BO339" s="10">
        <f>L339/$BJ339</f>
        <v>2.1316582851074406</v>
      </c>
      <c r="BP339" s="10">
        <f>M339/$BJ339</f>
        <v>3.8942713569756164</v>
      </c>
    </row>
    <row r="340" spans="1:68" x14ac:dyDescent="0.25">
      <c r="A340" s="1">
        <v>45491</v>
      </c>
      <c r="B340" s="1">
        <v>262981</v>
      </c>
      <c r="C340" s="1" t="s">
        <v>118</v>
      </c>
      <c r="D340" s="1">
        <v>4690</v>
      </c>
      <c r="E340" s="1" t="s">
        <v>106</v>
      </c>
      <c r="F340" s="1" t="s">
        <v>82</v>
      </c>
      <c r="G340" s="4">
        <v>43362.270833333336</v>
      </c>
      <c r="H340" s="4">
        <v>43371.237500000003</v>
      </c>
      <c r="I340" s="1">
        <v>3</v>
      </c>
      <c r="J340" s="1" t="s">
        <v>70</v>
      </c>
      <c r="K340" s="5">
        <v>147.449999213219</v>
      </c>
      <c r="L340" s="5">
        <v>14.3000000466903</v>
      </c>
      <c r="M340" s="5">
        <v>26.239999920129801</v>
      </c>
      <c r="N340" s="6">
        <v>147.44999999999999</v>
      </c>
      <c r="O340" s="6">
        <v>0</v>
      </c>
      <c r="P340" s="6">
        <v>0</v>
      </c>
      <c r="Q340" s="6">
        <v>0</v>
      </c>
      <c r="R340" s="6">
        <v>26.24</v>
      </c>
      <c r="S340" s="6">
        <v>0</v>
      </c>
      <c r="T340" s="6">
        <v>0</v>
      </c>
      <c r="U340" s="6">
        <v>0</v>
      </c>
      <c r="V340" s="6">
        <v>14.05</v>
      </c>
      <c r="W340" s="6">
        <v>0</v>
      </c>
      <c r="X340" s="6">
        <v>0</v>
      </c>
      <c r="Y340" s="6">
        <v>0</v>
      </c>
      <c r="Z340" s="6">
        <v>0.25</v>
      </c>
      <c r="AA340" s="6">
        <v>0</v>
      </c>
      <c r="AB340" s="6">
        <v>0</v>
      </c>
      <c r="AC340" s="6">
        <v>0</v>
      </c>
      <c r="AD340" s="6">
        <v>0</v>
      </c>
      <c r="AE340" s="6">
        <v>0.3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2817</v>
      </c>
      <c r="AL340" s="6">
        <v>2729</v>
      </c>
      <c r="AM340" s="6">
        <v>106</v>
      </c>
      <c r="AN340" s="6">
        <v>34372</v>
      </c>
      <c r="AO340" s="6">
        <v>29</v>
      </c>
      <c r="AP340" s="6" t="str" cm="1">
        <f t="array" ref="AP340">_xlfn.IFS(AO340&lt;=15,"&lt;=15",AND(AO340&gt;15,AO340&lt;=20),"15-20",AND(AO340&gt;20,AO340&lt;=25),"20-25",AND(AO340&gt;25,AO340&lt;=30),"25-30",AO340&gt;30,"&gt;30")</f>
        <v>25-30</v>
      </c>
      <c r="AQ340" s="7">
        <v>65.191731266149901</v>
      </c>
      <c r="AR340" s="6">
        <v>4</v>
      </c>
      <c r="AS340" s="6">
        <v>4</v>
      </c>
      <c r="AT340" s="7">
        <v>6.7</v>
      </c>
      <c r="AU340" s="7">
        <v>5.58883720930233</v>
      </c>
      <c r="AV340" s="7">
        <v>3</v>
      </c>
      <c r="AW340" s="7">
        <v>3</v>
      </c>
      <c r="AX340" s="7">
        <v>1.4511627906976701</v>
      </c>
      <c r="AY340" s="7">
        <v>13.077581</v>
      </c>
      <c r="AZ340" s="7">
        <f>AY340</f>
        <v>13.077581</v>
      </c>
      <c r="BA340" s="6" t="str" cm="1">
        <f t="array" ref="BA340">_xlfn.IFS(AZ340&lt;=10,"&lt;=10",AND(AZ340&gt;10,AZ340&lt;=11),"10-11",AND(AZ340&gt;11,AZ340&lt;=12),"11-12",AND(AZ340&gt;12,AZ340&lt;=13),"12-13",AND(AZ340&gt;13,AZ340&lt;=14),"13-14",AND(AZ340&gt;14,AZ340&lt;=15),"14-15")</f>
        <v>13-14</v>
      </c>
      <c r="BB340" s="7">
        <v>13.093209</v>
      </c>
      <c r="BC340" s="7">
        <v>12.681069000000001</v>
      </c>
      <c r="BD340" s="7">
        <v>1.4</v>
      </c>
      <c r="BE340" s="7">
        <v>6.1444186046511602</v>
      </c>
      <c r="BF340" s="7">
        <v>1.111162</v>
      </c>
      <c r="BG340" s="6" t="str" cm="1">
        <f t="array" ref="BG340">_xlfn.IFS(BF340&lt;=0.5,"&lt;=0.5",AND(BF340&gt;0.5,BF340&lt;=1),"0.5-1",AND(BF340&gt;1,BF340&lt;=1.5),"1-1.5",AND(BF340&gt;1.5,BF340&lt;=2),"1.5-2",AND(BF340&gt;2,BF340&lt;=2.5),"2-2.5",AND(BF340&gt;2.5,BF340&lt;=3),"2.5-3")</f>
        <v>1-1.5</v>
      </c>
      <c r="BH340" s="8">
        <v>1296</v>
      </c>
      <c r="BI340" s="9">
        <v>215</v>
      </c>
      <c r="BJ340" s="9">
        <v>8.9583333333333304</v>
      </c>
      <c r="BK340" s="9">
        <v>9.67</v>
      </c>
      <c r="BL340" s="9">
        <v>232.08</v>
      </c>
      <c r="BM340" s="9">
        <v>3836.8744186046524</v>
      </c>
      <c r="BN340" s="10">
        <f>K340/$BJ340</f>
        <v>16.459534795894221</v>
      </c>
      <c r="BO340" s="10">
        <f>L340/$BJ340</f>
        <v>1.5962790749793829</v>
      </c>
      <c r="BP340" s="10">
        <f>M340/$BJ340</f>
        <v>2.9291162701540254</v>
      </c>
    </row>
    <row r="341" spans="1:68" x14ac:dyDescent="0.25">
      <c r="A341" s="1">
        <v>46989</v>
      </c>
      <c r="B341" s="1">
        <v>267116</v>
      </c>
      <c r="C341" s="1" t="s">
        <v>140</v>
      </c>
      <c r="D341" s="1">
        <v>4691</v>
      </c>
      <c r="E341" s="1" t="s">
        <v>68</v>
      </c>
      <c r="F341" s="1" t="s">
        <v>87</v>
      </c>
      <c r="G341" s="4">
        <v>43385.612500000003</v>
      </c>
      <c r="H341" s="4">
        <v>43394.220833333333</v>
      </c>
      <c r="I341" s="1">
        <v>4</v>
      </c>
      <c r="J341" s="1" t="s">
        <v>66</v>
      </c>
      <c r="K341" s="5">
        <v>134.40000174442901</v>
      </c>
      <c r="L341" s="5">
        <v>4.7860000655055002</v>
      </c>
      <c r="M341" s="5">
        <v>36.875000198682102</v>
      </c>
      <c r="N341" s="6">
        <v>104.8</v>
      </c>
      <c r="O341" s="6">
        <v>29.6</v>
      </c>
      <c r="P341" s="6">
        <v>0</v>
      </c>
      <c r="Q341" s="6">
        <v>0</v>
      </c>
      <c r="R341" s="6">
        <v>31.1</v>
      </c>
      <c r="S341" s="6">
        <v>6.2</v>
      </c>
      <c r="T341" s="6">
        <v>0</v>
      </c>
      <c r="U341" s="6">
        <v>0</v>
      </c>
      <c r="V341" s="6">
        <v>2.286</v>
      </c>
      <c r="W341" s="6">
        <v>0.2</v>
      </c>
      <c r="X341" s="6">
        <v>0</v>
      </c>
      <c r="Y341" s="6">
        <v>0</v>
      </c>
      <c r="Z341" s="6">
        <v>2.2999999999999998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2606</v>
      </c>
      <c r="AL341" s="6">
        <v>2599</v>
      </c>
      <c r="AM341" s="6">
        <v>25</v>
      </c>
      <c r="AN341" s="6">
        <v>34216</v>
      </c>
      <c r="AO341" s="6">
        <v>21</v>
      </c>
      <c r="AP341" s="6" t="str" cm="1">
        <f t="array" ref="AP341">_xlfn.IFS(AO341&lt;=15,"&lt;=15",AND(AO341&gt;15,AO341&lt;=20),"15-20",AND(AO341&gt;20,AO341&lt;=25),"20-25",AND(AO341&gt;25,AO341&lt;=30),"25-30",AO341&gt;30,"&gt;30")</f>
        <v>20-25</v>
      </c>
      <c r="AQ341" s="7">
        <v>66.442297369833597</v>
      </c>
      <c r="AR341" s="6">
        <v>5</v>
      </c>
      <c r="AS341" s="6">
        <v>5</v>
      </c>
      <c r="AT341" s="7">
        <v>7.6835748792270504</v>
      </c>
      <c r="AU341" s="7">
        <v>5.5719806763284998</v>
      </c>
      <c r="AV341" s="7">
        <v>4</v>
      </c>
      <c r="AW341" s="7">
        <v>4</v>
      </c>
      <c r="AX341" s="7">
        <v>1.40772946859903</v>
      </c>
      <c r="AY341" s="7">
        <v>12.598985000000001</v>
      </c>
      <c r="AZ341" s="7">
        <f>AY341</f>
        <v>12.598985000000001</v>
      </c>
      <c r="BA341" s="6" t="str" cm="1">
        <f t="array" ref="BA341">_xlfn.IFS(AZ341&lt;=10,"&lt;=10",AND(AZ341&gt;10,AZ341&lt;=11),"10-11",AND(AZ341&gt;11,AZ341&lt;=12),"11-12",AND(AZ341&gt;12,AZ341&lt;=13),"12-13",AND(AZ341&gt;13,AZ341&lt;=14),"13-14",AND(AZ341&gt;14,AZ341&lt;=15),"14-15")</f>
        <v>12-13</v>
      </c>
      <c r="BB341" s="7">
        <v>12.598985000000001</v>
      </c>
      <c r="BC341" s="7">
        <v>12.567584</v>
      </c>
      <c r="BD341" s="7">
        <v>1.43236714975845</v>
      </c>
      <c r="BE341" s="7">
        <v>6.62777777777778</v>
      </c>
      <c r="BF341" s="7">
        <v>2.1115940000000002</v>
      </c>
      <c r="BG341" s="6" t="str" cm="1">
        <f t="array" ref="BG341">_xlfn.IFS(BF341&lt;=0.5,"&lt;=0.5",AND(BF341&gt;0.5,BF341&lt;=1),"0.5-1",AND(BF341&gt;1,BF341&lt;=1.5),"1-1.5",AND(BF341&gt;1.5,BF341&lt;=2),"1.5-2",AND(BF341&gt;2,BF341&lt;=2.5),"2-2.5",AND(BF341&gt;2.5,BF341&lt;=3),"2.5-3")</f>
        <v>2-2.5</v>
      </c>
      <c r="BH341" s="8">
        <v>305</v>
      </c>
      <c r="BI341" s="9">
        <v>207</v>
      </c>
      <c r="BJ341" s="9">
        <v>8.625</v>
      </c>
      <c r="BK341" s="9">
        <v>8.61</v>
      </c>
      <c r="BL341" s="9">
        <v>206.64</v>
      </c>
      <c r="BM341" s="9">
        <v>3967.072463768116</v>
      </c>
      <c r="BN341" s="10">
        <f>K341/$BJ341</f>
        <v>15.582608897904812</v>
      </c>
      <c r="BO341" s="10">
        <f>L341/$BJ341</f>
        <v>0.55489855831947832</v>
      </c>
      <c r="BP341" s="10">
        <f>M341/$BJ341</f>
        <v>4.2753623418761855</v>
      </c>
    </row>
    <row r="342" spans="1:68" x14ac:dyDescent="0.25">
      <c r="A342" s="1">
        <v>47007</v>
      </c>
      <c r="B342" s="1">
        <v>265695</v>
      </c>
      <c r="C342" s="1" t="s">
        <v>144</v>
      </c>
      <c r="D342" s="1">
        <v>4689</v>
      </c>
      <c r="E342" s="1" t="s">
        <v>80</v>
      </c>
      <c r="F342" s="1" t="s">
        <v>81</v>
      </c>
      <c r="G342" s="4">
        <v>43235.71875</v>
      </c>
      <c r="H342" s="4">
        <v>43245.125</v>
      </c>
      <c r="I342" s="1">
        <v>2</v>
      </c>
      <c r="J342" s="1" t="s">
        <v>70</v>
      </c>
      <c r="K342" s="5">
        <v>147.35000061988799</v>
      </c>
      <c r="L342" s="5">
        <v>14.700000206629401</v>
      </c>
      <c r="M342" s="5">
        <v>33.689999699592597</v>
      </c>
      <c r="N342" s="6">
        <v>147.35</v>
      </c>
      <c r="O342" s="6">
        <v>0</v>
      </c>
      <c r="P342" s="6">
        <v>0</v>
      </c>
      <c r="Q342" s="6">
        <v>0</v>
      </c>
      <c r="R342" s="6">
        <v>33.35</v>
      </c>
      <c r="S342" s="6">
        <v>0.34</v>
      </c>
      <c r="T342" s="6">
        <v>0</v>
      </c>
      <c r="U342" s="6">
        <v>0</v>
      </c>
      <c r="V342" s="6">
        <v>14.5</v>
      </c>
      <c r="W342" s="6">
        <v>0.2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2897</v>
      </c>
      <c r="AL342" s="6">
        <v>2908</v>
      </c>
      <c r="AM342" s="6">
        <v>7</v>
      </c>
      <c r="AN342" s="6">
        <v>33975</v>
      </c>
      <c r="AO342" s="6">
        <v>29</v>
      </c>
      <c r="AP342" s="6" t="str" cm="1">
        <f t="array" ref="AP342">_xlfn.IFS(AO342&lt;=15,"&lt;=15",AND(AO342&gt;15,AO342&lt;=20),"15-20",AND(AO342&gt;20,AO342&lt;=25),"20-25",AND(AO342&gt;25,AO342&lt;=30),"25-30",AO342&gt;30,"&gt;30")</f>
        <v>25-30</v>
      </c>
      <c r="AQ342" s="7">
        <v>60.269117313365101</v>
      </c>
      <c r="AR342" s="6">
        <v>4</v>
      </c>
      <c r="AS342" s="6">
        <v>4</v>
      </c>
      <c r="AT342" s="7">
        <v>9.7159292035398206</v>
      </c>
      <c r="AU342" s="7">
        <v>9.1327433628318602</v>
      </c>
      <c r="AV342" s="7">
        <v>3</v>
      </c>
      <c r="AW342" s="7">
        <v>0</v>
      </c>
      <c r="AX342" s="7">
        <v>0.54424778761061898</v>
      </c>
      <c r="AY342" s="7">
        <v>12.356725000000001</v>
      </c>
      <c r="AZ342" s="7">
        <f>AY342</f>
        <v>12.356725000000001</v>
      </c>
      <c r="BA342" s="6" t="str" cm="1">
        <f t="array" ref="BA342">_xlfn.IFS(AZ342&lt;=10,"&lt;=10",AND(AZ342&gt;10,AZ342&lt;=11),"10-11",AND(AZ342&gt;11,AZ342&lt;=12),"11-12",AND(AZ342&gt;12,AZ342&lt;=13),"12-13",AND(AZ342&gt;13,AZ342&lt;=14),"13-14",AND(AZ342&gt;14,AZ342&lt;=15),"14-15")</f>
        <v>12-13</v>
      </c>
      <c r="BB342" s="7">
        <v>12.356725000000001</v>
      </c>
      <c r="BC342" s="7">
        <v>12.408495</v>
      </c>
      <c r="BD342" s="7">
        <v>0</v>
      </c>
      <c r="BE342" s="7">
        <v>9.4243362831858395</v>
      </c>
      <c r="BF342" s="7">
        <v>0.58318499999999995</v>
      </c>
      <c r="BG342" s="6" t="str" cm="1">
        <f t="array" ref="BG342">_xlfn.IFS(BF342&lt;=0.5,"&lt;=0.5",AND(BF342&gt;0.5,BF342&lt;=1),"0.5-1",AND(BF342&gt;1,BF342&lt;=1.5),"1-1.5",AND(BF342&gt;1.5,BF342&lt;=2),"1.5-2",AND(BF342&gt;2,BF342&lt;=2.5),"2-2.5",AND(BF342&gt;2.5,BF342&lt;=3),"2.5-3")</f>
        <v>0.5-1</v>
      </c>
      <c r="BH342" s="8">
        <v>74</v>
      </c>
      <c r="BI342" s="9">
        <v>226</v>
      </c>
      <c r="BJ342" s="9">
        <v>9.4166666666666696</v>
      </c>
      <c r="BK342" s="9">
        <v>9.41</v>
      </c>
      <c r="BL342" s="9">
        <v>225.84</v>
      </c>
      <c r="BM342" s="9">
        <v>3607.9646017699106</v>
      </c>
      <c r="BN342" s="10">
        <f>K342/$BJ342</f>
        <v>15.647787676448278</v>
      </c>
      <c r="BO342" s="10">
        <f>L342/$BJ342</f>
        <v>1.5610619688455996</v>
      </c>
      <c r="BP342" s="10">
        <f>M342/$BJ342</f>
        <v>3.5776990831425755</v>
      </c>
    </row>
    <row r="343" spans="1:68" x14ac:dyDescent="0.25">
      <c r="A343" s="1">
        <v>45931</v>
      </c>
      <c r="B343" s="1">
        <v>264410</v>
      </c>
      <c r="C343" s="1" t="s">
        <v>128</v>
      </c>
      <c r="D343" s="1">
        <v>4692</v>
      </c>
      <c r="E343" s="1" t="s">
        <v>83</v>
      </c>
      <c r="F343" s="1" t="s">
        <v>90</v>
      </c>
      <c r="G343" s="4">
        <v>43350.125</v>
      </c>
      <c r="H343" s="4">
        <v>43358.375</v>
      </c>
      <c r="I343" s="1">
        <v>3</v>
      </c>
      <c r="J343" s="1" t="s">
        <v>70</v>
      </c>
      <c r="K343" s="5">
        <v>153.899996519089</v>
      </c>
      <c r="L343" s="5">
        <v>3.89999996125698</v>
      </c>
      <c r="M343" s="5">
        <v>30.819999754428899</v>
      </c>
      <c r="N343" s="6">
        <v>153.9</v>
      </c>
      <c r="O343" s="6">
        <v>0</v>
      </c>
      <c r="P343" s="6">
        <v>0</v>
      </c>
      <c r="Q343" s="6">
        <v>0</v>
      </c>
      <c r="R343" s="6">
        <v>30.82</v>
      </c>
      <c r="S343" s="6">
        <v>0</v>
      </c>
      <c r="T343" s="6">
        <v>0</v>
      </c>
      <c r="U343" s="6">
        <v>0</v>
      </c>
      <c r="V343" s="6">
        <v>2.54</v>
      </c>
      <c r="W343" s="6">
        <v>0</v>
      </c>
      <c r="X343" s="6">
        <v>0</v>
      </c>
      <c r="Y343" s="6">
        <v>0</v>
      </c>
      <c r="Z343" s="6">
        <v>1.36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2666.66</v>
      </c>
      <c r="AL343" s="6">
        <v>2640</v>
      </c>
      <c r="AM343" s="6">
        <v>29</v>
      </c>
      <c r="AN343" s="6">
        <v>33960.28</v>
      </c>
      <c r="AO343" s="6">
        <v>28</v>
      </c>
      <c r="AP343" s="6" t="str" cm="1">
        <f t="array" ref="AP343">_xlfn.IFS(AO343&lt;=15,"&lt;=15",AND(AO343&gt;15,AO343&lt;=20),"15-20",AND(AO343&gt;20,AO343&lt;=25),"20-25",AND(AO343&gt;25,AO343&lt;=30),"25-30",AO343&gt;30,"&gt;30")</f>
        <v>25-30</v>
      </c>
      <c r="AQ343" s="7">
        <v>72.3657705257705</v>
      </c>
      <c r="AR343" s="6">
        <v>4</v>
      </c>
      <c r="AS343" s="6">
        <v>4</v>
      </c>
      <c r="AT343" s="7">
        <v>8.97575757575758</v>
      </c>
      <c r="AU343" s="7">
        <v>6.1757575757575802</v>
      </c>
      <c r="AV343" s="7">
        <v>3</v>
      </c>
      <c r="AW343" s="7">
        <v>3</v>
      </c>
      <c r="AX343" s="7">
        <v>0.60303030303030303</v>
      </c>
      <c r="AY343" s="7">
        <v>13.454545</v>
      </c>
      <c r="AZ343" s="7">
        <f>AY343</f>
        <v>13.454545</v>
      </c>
      <c r="BA343" s="6" t="str" cm="1">
        <f t="array" ref="BA343">_xlfn.IFS(AZ343&lt;=10,"&lt;=10",AND(AZ343&gt;10,AZ343&lt;=11),"10-11",AND(AZ343&gt;11,AZ343&lt;=12),"11-12",AND(AZ343&gt;12,AZ343&lt;=13),"12-13",AND(AZ343&gt;13,AZ343&lt;=14),"13-14",AND(AZ343&gt;14,AZ343&lt;=15),"14-15")</f>
        <v>13-14</v>
      </c>
      <c r="BB343" s="7">
        <v>13.467878000000001</v>
      </c>
      <c r="BC343" s="7">
        <v>13.333636</v>
      </c>
      <c r="BD343" s="7">
        <v>0.68181818181818199</v>
      </c>
      <c r="BE343" s="7">
        <v>7.5757575757575797</v>
      </c>
      <c r="BF343" s="7">
        <v>2.8</v>
      </c>
      <c r="BG343" s="6" t="str" cm="1">
        <f t="array" ref="BG343">_xlfn.IFS(BF343&lt;=0.5,"&lt;=0.5",AND(BF343&gt;0.5,BF343&lt;=1),"0.5-1",AND(BF343&gt;1,BF343&lt;=1.5),"1-1.5",AND(BF343&gt;1.5,BF343&lt;=2),"1.5-2",AND(BF343&gt;2,BF343&lt;=2.5),"2-2.5",AND(BF343&gt;2.5,BF343&lt;=3),"2.5-3")</f>
        <v>2.5-3</v>
      </c>
      <c r="BH343" s="8">
        <v>371</v>
      </c>
      <c r="BI343" s="9">
        <v>198</v>
      </c>
      <c r="BJ343" s="9">
        <v>8.25</v>
      </c>
      <c r="BK343" s="9">
        <v>8.25</v>
      </c>
      <c r="BL343" s="9">
        <v>198</v>
      </c>
      <c r="BM343" s="9">
        <v>4116.3975757575754</v>
      </c>
      <c r="BN343" s="10">
        <f>K343/$BJ343</f>
        <v>18.654545032616848</v>
      </c>
      <c r="BO343" s="10">
        <f>L343/$BJ343</f>
        <v>0.47272726803114912</v>
      </c>
      <c r="BP343" s="10">
        <f>M343/$BJ343</f>
        <v>3.7357575459913819</v>
      </c>
    </row>
    <row r="344" spans="1:68" x14ac:dyDescent="0.25">
      <c r="A344" s="1">
        <v>45216</v>
      </c>
      <c r="B344" s="1">
        <v>261006</v>
      </c>
      <c r="C344" s="1" t="s">
        <v>99</v>
      </c>
      <c r="D344" s="1">
        <v>4687</v>
      </c>
      <c r="E344" s="1" t="s">
        <v>82</v>
      </c>
      <c r="F344" s="1" t="s">
        <v>81</v>
      </c>
      <c r="G344" s="4">
        <v>43602.137499999997</v>
      </c>
      <c r="H344" s="4">
        <v>43608.958333333336</v>
      </c>
      <c r="I344" s="1">
        <v>2</v>
      </c>
      <c r="J344" s="1" t="s">
        <v>70</v>
      </c>
      <c r="K344" s="5">
        <v>137.30000019073501</v>
      </c>
      <c r="L344" s="5">
        <v>6.5999999841054304</v>
      </c>
      <c r="M344" s="5">
        <v>16.400000532468201</v>
      </c>
      <c r="N344" s="6">
        <v>137.30000000000001</v>
      </c>
      <c r="O344" s="6">
        <v>0</v>
      </c>
      <c r="P344" s="6">
        <v>0</v>
      </c>
      <c r="Q344" s="6">
        <v>0</v>
      </c>
      <c r="R344" s="6">
        <v>16.399999999999999</v>
      </c>
      <c r="S344" s="6">
        <v>0</v>
      </c>
      <c r="T344" s="6">
        <v>0</v>
      </c>
      <c r="U344" s="6">
        <v>0</v>
      </c>
      <c r="V344" s="6">
        <v>6.6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2225</v>
      </c>
      <c r="AL344" s="6">
        <v>2211</v>
      </c>
      <c r="AM344" s="6">
        <v>0</v>
      </c>
      <c r="AN344" s="6">
        <v>33906</v>
      </c>
      <c r="AO344" s="6">
        <v>31</v>
      </c>
      <c r="AP344" s="6" t="str" cm="1">
        <f t="array" ref="AP344">_xlfn.IFS(AO344&lt;=15,"&lt;=15",AND(AO344&gt;15,AO344&lt;=20),"15-20",AND(AO344&gt;20,AO344&lt;=25),"20-25",AND(AO344&gt;25,AO344&lt;=30),"25-30",AO344&gt;30,"&gt;30")</f>
        <v>&gt;30</v>
      </c>
      <c r="AQ344" s="7">
        <v>74.011048572024194</v>
      </c>
      <c r="AR344" s="6">
        <v>4</v>
      </c>
      <c r="AS344" s="6">
        <v>4</v>
      </c>
      <c r="AT344" s="7">
        <v>7.97682926829268</v>
      </c>
      <c r="AU344" s="7">
        <v>6.47682926829268</v>
      </c>
      <c r="AV344" s="7">
        <v>3</v>
      </c>
      <c r="AW344" s="7">
        <v>1</v>
      </c>
      <c r="AX344" s="7">
        <v>0.64878048780487796</v>
      </c>
      <c r="AY344" s="7">
        <v>13.591097</v>
      </c>
      <c r="AZ344" s="7">
        <f>AY344</f>
        <v>13.591097</v>
      </c>
      <c r="BA344" s="6" t="str" cm="1">
        <f t="array" ref="BA344">_xlfn.IFS(AZ344&lt;=10,"&lt;=10",AND(AZ344&gt;10,AZ344&lt;=11),"10-11",AND(AZ344&gt;11,AZ344&lt;=12),"11-12",AND(AZ344&gt;12,AZ344&lt;=13),"12-13",AND(AZ344&gt;13,AZ344&lt;=14),"13-14",AND(AZ344&gt;14,AZ344&lt;=15),"14-15")</f>
        <v>13-14</v>
      </c>
      <c r="BB344" s="7">
        <v>13.591097</v>
      </c>
      <c r="BC344" s="7">
        <v>13.505364999999999</v>
      </c>
      <c r="BD344" s="7">
        <v>0.69146341463414596</v>
      </c>
      <c r="BE344" s="7">
        <v>7.22682926829268</v>
      </c>
      <c r="BF344" s="7">
        <v>1.5</v>
      </c>
      <c r="BG344" s="6" t="str" cm="1">
        <f t="array" ref="BG344">_xlfn.IFS(BF344&lt;=0.5,"&lt;=0.5",AND(BF344&gt;0.5,BF344&lt;=1),"0.5-1",AND(BF344&gt;1,BF344&lt;=1.5),"1-1.5",AND(BF344&gt;1.5,BF344&lt;=2),"1.5-2",AND(BF344&gt;2,BF344&lt;=2.5),"2-2.5",AND(BF344&gt;2.5,BF344&lt;=3),"2.5-3")</f>
        <v>1-1.5</v>
      </c>
      <c r="BH344" s="8">
        <v>0</v>
      </c>
      <c r="BI344" s="9">
        <v>164</v>
      </c>
      <c r="BJ344" s="9">
        <v>6.8333333333333304</v>
      </c>
      <c r="BK344" s="9">
        <v>6.82</v>
      </c>
      <c r="BL344" s="9">
        <v>163.68</v>
      </c>
      <c r="BM344" s="9">
        <v>4961.8536585365873</v>
      </c>
      <c r="BN344" s="10">
        <f>K344/$BJ344</f>
        <v>20.092682954741719</v>
      </c>
      <c r="BO344" s="10">
        <f>L344/$BJ344</f>
        <v>0.96585365621055119</v>
      </c>
      <c r="BP344" s="10">
        <f>M344/$BJ344</f>
        <v>2.4000000779221771</v>
      </c>
    </row>
    <row r="345" spans="1:68" x14ac:dyDescent="0.25">
      <c r="A345" s="1">
        <v>52370</v>
      </c>
      <c r="B345" s="1">
        <v>276871</v>
      </c>
      <c r="C345" s="1" t="s">
        <v>63</v>
      </c>
      <c r="D345" s="1">
        <v>4688</v>
      </c>
      <c r="E345" s="1" t="s">
        <v>82</v>
      </c>
      <c r="F345" s="1" t="s">
        <v>90</v>
      </c>
      <c r="G345" s="4">
        <v>44518.01666666667</v>
      </c>
      <c r="H345" s="4">
        <v>44524.745833333334</v>
      </c>
      <c r="I345" s="1">
        <v>4</v>
      </c>
      <c r="J345" s="1" t="s">
        <v>70</v>
      </c>
      <c r="K345" s="5">
        <v>126.370000918706</v>
      </c>
      <c r="L345" s="5">
        <v>6.4500001817941701</v>
      </c>
      <c r="M345" s="5">
        <v>20.269999692837398</v>
      </c>
      <c r="N345" s="6">
        <v>0</v>
      </c>
      <c r="O345" s="6">
        <v>0</v>
      </c>
      <c r="P345" s="6">
        <v>126.37</v>
      </c>
      <c r="Q345" s="6">
        <v>0</v>
      </c>
      <c r="R345" s="6">
        <v>0</v>
      </c>
      <c r="S345" s="6">
        <v>0</v>
      </c>
      <c r="T345" s="6">
        <v>20.27</v>
      </c>
      <c r="U345" s="6">
        <v>0</v>
      </c>
      <c r="V345" s="6">
        <v>0</v>
      </c>
      <c r="W345" s="6">
        <v>0</v>
      </c>
      <c r="X345" s="6">
        <v>6.45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2178</v>
      </c>
      <c r="AL345" s="6">
        <v>2185</v>
      </c>
      <c r="AM345" s="6">
        <v>0</v>
      </c>
      <c r="AN345" s="6">
        <v>33869</v>
      </c>
      <c r="AO345" s="6">
        <v>28</v>
      </c>
      <c r="AP345" s="6" t="str" cm="1">
        <f t="array" ref="AP345">_xlfn.IFS(AO345&lt;=15,"&lt;=15",AND(AO345&gt;15,AO345&lt;=20),"15-20",AND(AO345&gt;20,AO345&lt;=25),"20-25",AND(AO345&gt;25,AO345&lt;=30),"25-30",AO345&gt;30,"&gt;30")</f>
        <v>25-30</v>
      </c>
      <c r="AQ345" s="7">
        <v>72.770823379519001</v>
      </c>
      <c r="AR345" s="6">
        <v>4</v>
      </c>
      <c r="AS345" s="6">
        <v>4</v>
      </c>
      <c r="AT345" s="7">
        <v>10.4801242236025</v>
      </c>
      <c r="AU345" s="7">
        <v>10.039751552795</v>
      </c>
      <c r="AV345" s="7">
        <v>2</v>
      </c>
      <c r="AW345" s="7">
        <v>1</v>
      </c>
      <c r="AX345" s="7">
        <v>0</v>
      </c>
      <c r="AY345" s="7">
        <v>13.483974999999999</v>
      </c>
      <c r="AZ345" s="7">
        <f>AY345</f>
        <v>13.483974999999999</v>
      </c>
      <c r="BA345" s="6" t="str" cm="1">
        <f t="array" ref="BA345">_xlfn.IFS(AZ345&lt;=10,"&lt;=10",AND(AZ345&gt;10,AZ345&lt;=11),"10-11",AND(AZ345&gt;11,AZ345&lt;=12),"11-12",AND(AZ345&gt;12,AZ345&lt;=13),"12-13",AND(AZ345&gt;13,AZ345&lt;=14),"13-14",AND(AZ345&gt;14,AZ345&lt;=15),"14-15")</f>
        <v>13-14</v>
      </c>
      <c r="BB345" s="7">
        <v>13.483974999999999</v>
      </c>
      <c r="BC345" s="7">
        <v>13.53267</v>
      </c>
      <c r="BD345" s="7">
        <v>0</v>
      </c>
      <c r="BE345" s="7">
        <v>10.259937888198801</v>
      </c>
      <c r="BF345" s="7">
        <v>0.44037199999999999</v>
      </c>
      <c r="BG345" s="6" t="str" cm="1">
        <f t="array" ref="BG345">_xlfn.IFS(BF345&lt;=0.5,"&lt;=0.5",AND(BF345&gt;0.5,BF345&lt;=1),"0.5-1",AND(BF345&gt;1,BF345&lt;=1.5),"1-1.5",AND(BF345&gt;1.5,BF345&lt;=2),"1.5-2",AND(BF345&gt;2,BF345&lt;=2.5),"2-2.5",AND(BF345&gt;2.5,BF345&lt;=3),"2.5-3")</f>
        <v>&lt;=0.5</v>
      </c>
      <c r="BH345" s="8">
        <v>0</v>
      </c>
      <c r="BI345" s="9">
        <v>161</v>
      </c>
      <c r="BJ345" s="9">
        <v>6.7083333333333304</v>
      </c>
      <c r="BK345" s="9">
        <v>6.73</v>
      </c>
      <c r="BL345" s="9">
        <v>161.52000000000001</v>
      </c>
      <c r="BM345" s="9">
        <v>5048.7950310559027</v>
      </c>
      <c r="BN345" s="10">
        <f>K345/$BJ345</f>
        <v>18.837764112105251</v>
      </c>
      <c r="BO345" s="10">
        <f>L345/$BJ345</f>
        <v>0.96149071032956612</v>
      </c>
      <c r="BP345" s="10">
        <f>M345/$BJ345</f>
        <v>3.0216148610440854</v>
      </c>
    </row>
    <row r="346" spans="1:68" x14ac:dyDescent="0.25">
      <c r="A346" s="1">
        <v>50961</v>
      </c>
      <c r="B346" s="1">
        <v>275003</v>
      </c>
      <c r="C346" s="1" t="s">
        <v>163</v>
      </c>
      <c r="D346" s="1">
        <v>4694</v>
      </c>
      <c r="E346" s="1" t="s">
        <v>165</v>
      </c>
      <c r="F346" s="1" t="s">
        <v>115</v>
      </c>
      <c r="G346" s="4">
        <v>44272.708333333336</v>
      </c>
      <c r="H346" s="4">
        <v>44279.5625</v>
      </c>
      <c r="I346" s="1">
        <v>1</v>
      </c>
      <c r="J346" s="1" t="s">
        <v>70</v>
      </c>
      <c r="K346" s="5">
        <v>128.57000064849899</v>
      </c>
      <c r="L346" s="5">
        <v>14.880000069116599</v>
      </c>
      <c r="M346" s="5">
        <v>25.551666766405098</v>
      </c>
      <c r="N346" s="6">
        <v>128.57</v>
      </c>
      <c r="O346" s="6">
        <v>0</v>
      </c>
      <c r="P346" s="6">
        <v>0</v>
      </c>
      <c r="Q346" s="6">
        <v>0</v>
      </c>
      <c r="R346" s="6">
        <v>24.78</v>
      </c>
      <c r="S346" s="6">
        <v>0.8</v>
      </c>
      <c r="T346" s="6">
        <v>0</v>
      </c>
      <c r="U346" s="6">
        <v>0</v>
      </c>
      <c r="V346" s="6">
        <v>7.88</v>
      </c>
      <c r="W346" s="6">
        <v>0</v>
      </c>
      <c r="X346" s="6">
        <v>0</v>
      </c>
      <c r="Y346" s="6">
        <v>0</v>
      </c>
      <c r="Z346" s="6">
        <v>7</v>
      </c>
      <c r="AA346" s="6">
        <v>0</v>
      </c>
      <c r="AB346" s="6">
        <v>0</v>
      </c>
      <c r="AC346" s="6">
        <v>0</v>
      </c>
      <c r="AD346" s="6">
        <v>0</v>
      </c>
      <c r="AE346" s="6">
        <v>0.15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2247</v>
      </c>
      <c r="AL346" s="6">
        <v>2240</v>
      </c>
      <c r="AM346" s="6">
        <v>42</v>
      </c>
      <c r="AN346" s="6">
        <v>33868</v>
      </c>
      <c r="AO346" s="6">
        <v>27</v>
      </c>
      <c r="AP346" s="6" t="str" cm="1">
        <f t="array" ref="AP346">_xlfn.IFS(AO346&lt;=15,"&lt;=15",AND(AO346&gt;15,AO346&lt;=20),"15-20",AND(AO346&gt;20,AO346&lt;=25),"20-25",AND(AO346&gt;25,AO346&lt;=30),"25-30",AO346&gt;30,"&gt;30")</f>
        <v>25-30</v>
      </c>
      <c r="AQ346" s="7">
        <v>72.898582447362898</v>
      </c>
      <c r="AR346" s="6">
        <v>4</v>
      </c>
      <c r="AS346" s="6">
        <v>4</v>
      </c>
      <c r="AT346" s="7">
        <v>7.4573170731707297</v>
      </c>
      <c r="AU346" s="7">
        <v>5.9146341463414602</v>
      </c>
      <c r="AV346" s="7">
        <v>3</v>
      </c>
      <c r="AW346" s="7">
        <v>1</v>
      </c>
      <c r="AX346" s="7">
        <v>0.87865853658536597</v>
      </c>
      <c r="AY346" s="7">
        <v>13.661829000000001</v>
      </c>
      <c r="AZ346" s="7">
        <f>AY346</f>
        <v>13.661829000000001</v>
      </c>
      <c r="BA346" s="6" t="str" cm="1">
        <f t="array" ref="BA346">_xlfn.IFS(AZ346&lt;=10,"&lt;=10",AND(AZ346&gt;10,AZ346&lt;=11),"10-11",AND(AZ346&gt;11,AZ346&lt;=12),"11-12",AND(AZ346&gt;12,AZ346&lt;=13),"12-13",AND(AZ346&gt;13,AZ346&lt;=14),"13-14",AND(AZ346&gt;14,AZ346&lt;=15),"14-15")</f>
        <v>13-14</v>
      </c>
      <c r="BB346" s="7">
        <v>13.661829000000001</v>
      </c>
      <c r="BC346" s="7">
        <v>13.617378</v>
      </c>
      <c r="BD346" s="7">
        <v>0.33109756097560999</v>
      </c>
      <c r="BE346" s="7">
        <v>6.6859756097560998</v>
      </c>
      <c r="BF346" s="7">
        <v>1.5426820000000001</v>
      </c>
      <c r="BG346" s="6" t="str" cm="1">
        <f t="array" ref="BG346">_xlfn.IFS(BF346&lt;=0.5,"&lt;=0.5",AND(BF346&gt;0.5,BF346&lt;=1),"0.5-1",AND(BF346&gt;1,BF346&lt;=1.5),"1-1.5",AND(BF346&gt;1.5,BF346&lt;=2),"1.5-2",AND(BF346&gt;2,BF346&lt;=2.5),"2-2.5",AND(BF346&gt;2.5,BF346&lt;=3),"2.5-3")</f>
        <v>1.5-2</v>
      </c>
      <c r="BH346" s="8">
        <v>594</v>
      </c>
      <c r="BI346" s="9">
        <v>164</v>
      </c>
      <c r="BJ346" s="9">
        <v>6.8333333333333304</v>
      </c>
      <c r="BK346" s="9">
        <v>6.85</v>
      </c>
      <c r="BL346" s="9">
        <v>164.4</v>
      </c>
      <c r="BM346" s="9">
        <v>4956.2926829268317</v>
      </c>
      <c r="BN346" s="10">
        <f>K346/$BJ346</f>
        <v>18.815122046121811</v>
      </c>
      <c r="BO346" s="10">
        <f>L346/$BJ346</f>
        <v>2.1775609857243814</v>
      </c>
      <c r="BP346" s="10">
        <f>M346/$BJ346</f>
        <v>3.7392683072787967</v>
      </c>
    </row>
    <row r="347" spans="1:68" x14ac:dyDescent="0.25">
      <c r="A347" s="1">
        <v>45135</v>
      </c>
      <c r="B347" s="1">
        <v>262065</v>
      </c>
      <c r="C347" s="1" t="s">
        <v>63</v>
      </c>
      <c r="D347" s="1">
        <v>4688</v>
      </c>
      <c r="E347" s="1" t="s">
        <v>91</v>
      </c>
      <c r="F347" s="1" t="s">
        <v>90</v>
      </c>
      <c r="G347" s="4">
        <v>43540.616666666669</v>
      </c>
      <c r="H347" s="4">
        <v>43547.64166666667</v>
      </c>
      <c r="I347" s="1">
        <v>1</v>
      </c>
      <c r="J347" s="1" t="s">
        <v>70</v>
      </c>
      <c r="K347" s="5">
        <v>131.05000019073501</v>
      </c>
      <c r="L347" s="5">
        <v>1.1800000028063899</v>
      </c>
      <c r="M347" s="5">
        <v>22.780000040928499</v>
      </c>
      <c r="N347" s="6">
        <v>131.05000000000001</v>
      </c>
      <c r="O347" s="6">
        <v>0</v>
      </c>
      <c r="P347" s="6">
        <v>0</v>
      </c>
      <c r="Q347" s="6">
        <v>0</v>
      </c>
      <c r="R347" s="6">
        <v>22.78</v>
      </c>
      <c r="S347" s="6">
        <v>0</v>
      </c>
      <c r="T347" s="6">
        <v>0</v>
      </c>
      <c r="U347" s="6">
        <v>0</v>
      </c>
      <c r="V347" s="6">
        <v>1.18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2264</v>
      </c>
      <c r="AL347" s="6">
        <v>2269</v>
      </c>
      <c r="AM347" s="6">
        <v>0</v>
      </c>
      <c r="AN347" s="6">
        <v>33605</v>
      </c>
      <c r="AO347" s="6">
        <v>28</v>
      </c>
      <c r="AP347" s="6" t="str" cm="1">
        <f t="array" ref="AP347">_xlfn.IFS(AO347&lt;=15,"&lt;=15",AND(AO347&gt;15,AO347&lt;=20),"15-20",AND(AO347&gt;20,AO347&lt;=25),"20-25",AND(AO347&gt;25,AO347&lt;=30),"25-30",AO347&gt;30,"&gt;30")</f>
        <v>25-30</v>
      </c>
      <c r="AQ347" s="7">
        <v>71.898953117887999</v>
      </c>
      <c r="AR347" s="6">
        <v>3</v>
      </c>
      <c r="AS347" s="6">
        <v>3</v>
      </c>
      <c r="AT347" s="7">
        <v>7.9893491124260398</v>
      </c>
      <c r="AU347" s="7">
        <v>5.9964497041420097</v>
      </c>
      <c r="AV347" s="7">
        <v>2</v>
      </c>
      <c r="AW347" s="7">
        <v>3</v>
      </c>
      <c r="AX347" s="7">
        <v>0.50059171597633101</v>
      </c>
      <c r="AY347" s="7">
        <v>13.427751000000001</v>
      </c>
      <c r="AZ347" s="7">
        <f>AY347</f>
        <v>13.427751000000001</v>
      </c>
      <c r="BA347" s="6" t="str" cm="1">
        <f t="array" ref="BA347">_xlfn.IFS(AZ347&lt;=10,"&lt;=10",AND(AZ347&gt;10,AZ347&lt;=11),"10-11",AND(AZ347&gt;11,AZ347&lt;=12),"11-12",AND(AZ347&gt;12,AZ347&lt;=13),"12-13",AND(AZ347&gt;13,AZ347&lt;=14),"13-14",AND(AZ347&gt;14,AZ347&lt;=15),"14-15")</f>
        <v>13-14</v>
      </c>
      <c r="BB347" s="7">
        <v>13.427751000000001</v>
      </c>
      <c r="BC347" s="7">
        <v>13.456507999999999</v>
      </c>
      <c r="BD347" s="7">
        <v>0.46745562130177498</v>
      </c>
      <c r="BE347" s="7">
        <v>6.9928994082840203</v>
      </c>
      <c r="BF347" s="7">
        <v>1.992899</v>
      </c>
      <c r="BG347" s="6" t="str" cm="1">
        <f t="array" ref="BG347">_xlfn.IFS(BF347&lt;=0.5,"&lt;=0.5",AND(BF347&gt;0.5,BF347&lt;=1),"0.5-1",AND(BF347&gt;1,BF347&lt;=1.5),"1-1.5",AND(BF347&gt;1.5,BF347&lt;=2),"1.5-2",AND(BF347&gt;2,BF347&lt;=2.5),"2-2.5",AND(BF347&gt;2.5,BF347&lt;=3),"2.5-3")</f>
        <v>1.5-2</v>
      </c>
      <c r="BH347" s="8">
        <v>0</v>
      </c>
      <c r="BI347" s="9">
        <v>169</v>
      </c>
      <c r="BJ347" s="9">
        <v>7.0416666666666696</v>
      </c>
      <c r="BK347" s="9">
        <v>7.03</v>
      </c>
      <c r="BL347" s="9">
        <v>168.72</v>
      </c>
      <c r="BM347" s="9">
        <v>4772.3076923076906</v>
      </c>
      <c r="BN347" s="10">
        <f>K347/$BJ347</f>
        <v>18.610650914660585</v>
      </c>
      <c r="BO347" s="10">
        <f>L347/$BJ347</f>
        <v>0.16757396489558193</v>
      </c>
      <c r="BP347" s="10">
        <f>M347/$BJ347</f>
        <v>3.2350295916111462</v>
      </c>
    </row>
    <row r="348" spans="1:68" x14ac:dyDescent="0.25">
      <c r="A348" s="1">
        <v>50171</v>
      </c>
      <c r="B348" s="1">
        <v>273979</v>
      </c>
      <c r="C348" s="1" t="s">
        <v>140</v>
      </c>
      <c r="D348" s="1">
        <v>4691</v>
      </c>
      <c r="E348" s="1" t="s">
        <v>78</v>
      </c>
      <c r="F348" s="1" t="s">
        <v>69</v>
      </c>
      <c r="G348" s="4">
        <v>44088.645833333336</v>
      </c>
      <c r="H348" s="4">
        <v>44094.9375</v>
      </c>
      <c r="I348" s="1">
        <v>3</v>
      </c>
      <c r="J348" s="1" t="s">
        <v>70</v>
      </c>
      <c r="K348" s="5">
        <v>130.61000212033599</v>
      </c>
      <c r="L348" s="5">
        <v>9.00000035762787E-2</v>
      </c>
      <c r="M348" s="5">
        <v>20.939999739329</v>
      </c>
      <c r="N348" s="6">
        <v>0</v>
      </c>
      <c r="O348" s="6">
        <v>0</v>
      </c>
      <c r="P348" s="6">
        <v>130.61000000000001</v>
      </c>
      <c r="Q348" s="6">
        <v>0</v>
      </c>
      <c r="R348" s="6">
        <v>0</v>
      </c>
      <c r="S348" s="6">
        <v>0</v>
      </c>
      <c r="T348" s="6">
        <v>20.94</v>
      </c>
      <c r="U348" s="6">
        <v>0</v>
      </c>
      <c r="V348" s="6">
        <v>0</v>
      </c>
      <c r="W348" s="6">
        <v>0</v>
      </c>
      <c r="X348" s="6">
        <v>0.09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0.4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1928</v>
      </c>
      <c r="AL348" s="6">
        <v>1938</v>
      </c>
      <c r="AM348" s="6">
        <v>75.5</v>
      </c>
      <c r="AN348" s="6">
        <v>33602</v>
      </c>
      <c r="AO348" s="6">
        <v>27</v>
      </c>
      <c r="AP348" s="6" t="str" cm="1">
        <f t="array" ref="AP348">_xlfn.IFS(AO348&lt;=15,"&lt;=15",AND(AO348&gt;15,AO348&lt;=20),"15-20",AND(AO348&gt;20,AO348&lt;=25),"20-25",AND(AO348&gt;25,AO348&lt;=30),"25-30",AO348&gt;30,"&gt;30")</f>
        <v>25-30</v>
      </c>
      <c r="AQ348" s="7">
        <v>82.127016471387293</v>
      </c>
      <c r="AR348" s="6">
        <v>5</v>
      </c>
      <c r="AS348" s="6">
        <v>5</v>
      </c>
      <c r="AT348" s="7">
        <v>10.6158940397351</v>
      </c>
      <c r="AU348" s="7">
        <v>9.6682119205297994</v>
      </c>
      <c r="AV348" s="7">
        <v>4</v>
      </c>
      <c r="AW348" s="7">
        <v>3</v>
      </c>
      <c r="AX348" s="7">
        <v>2.37615894039735</v>
      </c>
      <c r="AY348" s="7">
        <v>12.771853999999999</v>
      </c>
      <c r="AZ348" s="7">
        <f>AY348</f>
        <v>12.771853999999999</v>
      </c>
      <c r="BA348" s="6" t="str" cm="1">
        <f t="array" ref="BA348">_xlfn.IFS(AZ348&lt;=10,"&lt;=10",AND(AZ348&gt;10,AZ348&lt;=11),"10-11",AND(AZ348&gt;11,AZ348&lt;=12),"11-12",AND(AZ348&gt;12,AZ348&lt;=13),"12-13",AND(AZ348&gt;13,AZ348&lt;=14),"13-14",AND(AZ348&gt;14,AZ348&lt;=15),"14-15")</f>
        <v>12-13</v>
      </c>
      <c r="BB348" s="7">
        <v>12.771853999999999</v>
      </c>
      <c r="BC348" s="7">
        <v>12.839205</v>
      </c>
      <c r="BD348" s="7">
        <v>1.75496688741722</v>
      </c>
      <c r="BE348" s="7">
        <v>10.1420529801324</v>
      </c>
      <c r="BF348" s="7">
        <v>0.94768200000000002</v>
      </c>
      <c r="BG348" s="6" t="str" cm="1">
        <f t="array" ref="BG348">_xlfn.IFS(BF348&lt;=0.5,"&lt;=0.5",AND(BF348&gt;0.5,BF348&lt;=1),"0.5-1",AND(BF348&gt;1,BF348&lt;=1.5),"1-1.5",AND(BF348&gt;1.5,BF348&lt;=2),"1.5-2",AND(BF348&gt;2,BF348&lt;=2.5),"2-2.5",AND(BF348&gt;2.5,BF348&lt;=3),"2.5-3")</f>
        <v>0.5-1</v>
      </c>
      <c r="BH348" s="8">
        <v>919</v>
      </c>
      <c r="BI348" s="9">
        <v>151</v>
      </c>
      <c r="BJ348" s="9">
        <v>6.2916666666666696</v>
      </c>
      <c r="BK348" s="9">
        <v>6.29</v>
      </c>
      <c r="BL348" s="9">
        <v>150.96</v>
      </c>
      <c r="BM348" s="9">
        <v>5340.7152317880773</v>
      </c>
      <c r="BN348" s="10">
        <f>K348/$BJ348</f>
        <v>20.75920563502028</v>
      </c>
      <c r="BO348" s="10">
        <f>L348/$BJ348</f>
        <v>1.4304636330004556E-2</v>
      </c>
      <c r="BP348" s="10">
        <f>M348/$BJ348</f>
        <v>3.3282118790986472</v>
      </c>
    </row>
    <row r="349" spans="1:68" x14ac:dyDescent="0.25">
      <c r="A349" s="1">
        <v>52043</v>
      </c>
      <c r="B349" s="1">
        <v>276412</v>
      </c>
      <c r="C349" s="1" t="s">
        <v>118</v>
      </c>
      <c r="D349" s="1">
        <v>4690</v>
      </c>
      <c r="E349" s="1" t="s">
        <v>103</v>
      </c>
      <c r="F349" s="1" t="s">
        <v>65</v>
      </c>
      <c r="G349" s="4">
        <v>44470.987500000003</v>
      </c>
      <c r="H349" s="4">
        <v>44477.320833333331</v>
      </c>
      <c r="I349" s="1">
        <v>4</v>
      </c>
      <c r="J349" s="1" t="s">
        <v>70</v>
      </c>
      <c r="K349" s="5">
        <v>129.07999968528699</v>
      </c>
      <c r="L349" s="5">
        <v>9.2699999287724495</v>
      </c>
      <c r="M349" s="5">
        <v>16.200000027815499</v>
      </c>
      <c r="N349" s="6">
        <v>0</v>
      </c>
      <c r="O349" s="6">
        <v>24.47</v>
      </c>
      <c r="P349" s="6">
        <v>104.61</v>
      </c>
      <c r="Q349" s="6">
        <v>0</v>
      </c>
      <c r="R349" s="6">
        <v>0</v>
      </c>
      <c r="S349" s="6">
        <v>3.28</v>
      </c>
      <c r="T349" s="6">
        <v>12.92</v>
      </c>
      <c r="U349" s="6">
        <v>0</v>
      </c>
      <c r="V349" s="6">
        <v>0</v>
      </c>
      <c r="W349" s="6">
        <v>1.06</v>
      </c>
      <c r="X349" s="6">
        <v>8.2100000000000009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1823</v>
      </c>
      <c r="AL349" s="6">
        <v>1823</v>
      </c>
      <c r="AM349" s="6">
        <v>20</v>
      </c>
      <c r="AN349" s="6">
        <v>33504.1</v>
      </c>
      <c r="AO349" s="6">
        <v>18</v>
      </c>
      <c r="AP349" s="6" t="str" cm="1">
        <f t="array" ref="AP349">_xlfn.IFS(AO349&lt;=15,"&lt;=15",AND(AO349&gt;15,AO349&lt;=20),"15-20",AND(AO349&gt;20,AO349&lt;=25),"20-25",AND(AO349&gt;25,AO349&lt;=30),"25-30",AO349&gt;30,"&gt;30")</f>
        <v>15-20</v>
      </c>
      <c r="AQ349" s="7">
        <v>81.885121457489902</v>
      </c>
      <c r="AR349" s="6">
        <v>4</v>
      </c>
      <c r="AS349" s="6">
        <v>4</v>
      </c>
      <c r="AT349" s="7">
        <v>10.7</v>
      </c>
      <c r="AU349" s="7">
        <v>9.5</v>
      </c>
      <c r="AV349" s="7">
        <v>3</v>
      </c>
      <c r="AW349" s="7">
        <v>2</v>
      </c>
      <c r="AX349" s="7">
        <v>1.3947368421052599</v>
      </c>
      <c r="AY349" s="7">
        <v>11.993684</v>
      </c>
      <c r="AZ349" s="7">
        <f>AY349</f>
        <v>11.993684</v>
      </c>
      <c r="BA349" s="6" t="str" cm="1">
        <f t="array" ref="BA349">_xlfn.IFS(AZ349&lt;=10,"&lt;=10",AND(AZ349&gt;10,AZ349&lt;=11),"10-11",AND(AZ349&gt;11,AZ349&lt;=12),"11-12",AND(AZ349&gt;12,AZ349&lt;=13),"12-13",AND(AZ349&gt;13,AZ349&lt;=14),"13-14",AND(AZ349&gt;14,AZ349&lt;=15),"14-15")</f>
        <v>11-12</v>
      </c>
      <c r="BB349" s="7">
        <v>11.993684</v>
      </c>
      <c r="BC349" s="7">
        <v>11.997301999999999</v>
      </c>
      <c r="BD349" s="7">
        <v>2.1052631578947398</v>
      </c>
      <c r="BE349" s="7">
        <v>10.1</v>
      </c>
      <c r="BF349" s="7">
        <v>1.2</v>
      </c>
      <c r="BG349" s="6" t="str" cm="1">
        <f t="array" ref="BG349">_xlfn.IFS(BF349&lt;=0.5,"&lt;=0.5",AND(BF349&gt;0.5,BF349&lt;=1),"0.5-1",AND(BF349&gt;1,BF349&lt;=1.5),"1-1.5",AND(BF349&gt;1.5,BF349&lt;=2),"1.5-2",AND(BF349&gt;2,BF349&lt;=2.5),"2-2.5",AND(BF349&gt;2.5,BF349&lt;=3),"2.5-3")</f>
        <v>1-1.5</v>
      </c>
      <c r="BH349" s="8">
        <v>217</v>
      </c>
      <c r="BI349" s="9">
        <v>152</v>
      </c>
      <c r="BJ349" s="9">
        <v>6.3333333333333304</v>
      </c>
      <c r="BK349" s="9">
        <v>6.33</v>
      </c>
      <c r="BL349" s="9">
        <v>151.91999999999999</v>
      </c>
      <c r="BM349" s="9">
        <v>5290.1210526315808</v>
      </c>
      <c r="BN349" s="10">
        <f>K349/$BJ349</f>
        <v>20.381052581887431</v>
      </c>
      <c r="BO349" s="10">
        <f>L349/$BJ349</f>
        <v>1.463684199279861</v>
      </c>
      <c r="BP349" s="10">
        <f>M349/$BJ349</f>
        <v>2.5578947412340272</v>
      </c>
    </row>
    <row r="350" spans="1:68" x14ac:dyDescent="0.25">
      <c r="A350" s="1">
        <v>47373</v>
      </c>
      <c r="B350" s="1">
        <v>266477</v>
      </c>
      <c r="C350" s="1" t="s">
        <v>163</v>
      </c>
      <c r="D350" s="1">
        <v>4694</v>
      </c>
      <c r="E350" s="1" t="s">
        <v>106</v>
      </c>
      <c r="F350" s="1" t="s">
        <v>82</v>
      </c>
      <c r="G350" s="4">
        <v>43457.270833333336</v>
      </c>
      <c r="H350" s="4">
        <v>43465.28125</v>
      </c>
      <c r="I350" s="1">
        <v>4</v>
      </c>
      <c r="J350" s="1" t="s">
        <v>70</v>
      </c>
      <c r="K350" s="5">
        <v>155.599999189377</v>
      </c>
      <c r="L350" s="5">
        <v>9.9000000208616292</v>
      </c>
      <c r="M350" s="5">
        <v>18.319999893506399</v>
      </c>
      <c r="N350" s="6">
        <v>155.6</v>
      </c>
      <c r="O350" s="6">
        <v>0</v>
      </c>
      <c r="P350" s="6">
        <v>0</v>
      </c>
      <c r="Q350" s="6">
        <v>0</v>
      </c>
      <c r="R350" s="6">
        <v>18.32</v>
      </c>
      <c r="S350" s="6">
        <v>0</v>
      </c>
      <c r="T350" s="6">
        <v>0</v>
      </c>
      <c r="U350" s="6">
        <v>0</v>
      </c>
      <c r="V350" s="6">
        <v>7.95</v>
      </c>
      <c r="W350" s="6">
        <v>0</v>
      </c>
      <c r="X350" s="6">
        <v>0</v>
      </c>
      <c r="Y350" s="6">
        <v>0</v>
      </c>
      <c r="Z350" s="6">
        <v>1.95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6">
        <v>2657</v>
      </c>
      <c r="AL350" s="6">
        <v>2746</v>
      </c>
      <c r="AM350" s="6">
        <v>0</v>
      </c>
      <c r="AN350" s="6">
        <v>33482</v>
      </c>
      <c r="AO350" s="6">
        <v>27</v>
      </c>
      <c r="AP350" s="6" t="str" cm="1">
        <f t="array" ref="AP350">_xlfn.IFS(AO350&lt;=15,"&lt;=15",AND(AO350&gt;15,AO350&lt;=20),"15-20",AND(AO350&gt;20,AO350&lt;=25),"20-25",AND(AO350&gt;25,AO350&lt;=30),"25-30",AO350&gt;30,"&gt;30")</f>
        <v>25-30</v>
      </c>
      <c r="AQ350" s="7">
        <v>71.6631944444444</v>
      </c>
      <c r="AR350" s="6">
        <v>3</v>
      </c>
      <c r="AS350" s="6">
        <v>3</v>
      </c>
      <c r="AT350" s="7">
        <v>6.5916666666666703</v>
      </c>
      <c r="AU350" s="7">
        <v>5.5770833333333298</v>
      </c>
      <c r="AV350" s="7">
        <v>2</v>
      </c>
      <c r="AW350" s="7">
        <v>2</v>
      </c>
      <c r="AX350" s="7">
        <v>0.93125000000000002</v>
      </c>
      <c r="AY350" s="7">
        <v>13.82427</v>
      </c>
      <c r="AZ350" s="7">
        <f>AY350</f>
        <v>13.82427</v>
      </c>
      <c r="BA350" s="6" t="str" cm="1">
        <f t="array" ref="BA350">_xlfn.IFS(AZ350&lt;=10,"&lt;=10",AND(AZ350&gt;10,AZ350&lt;=11),"10-11",AND(AZ350&gt;11,AZ350&lt;=12),"11-12",AND(AZ350&gt;12,AZ350&lt;=13),"12-13",AND(AZ350&gt;13,AZ350&lt;=14),"13-14",AND(AZ350&gt;14,AZ350&lt;=15),"14-15")</f>
        <v>13-14</v>
      </c>
      <c r="BB350" s="7">
        <v>13.82427</v>
      </c>
      <c r="BC350" s="7">
        <v>14.262656</v>
      </c>
      <c r="BD350" s="7">
        <v>0.8203125</v>
      </c>
      <c r="BE350" s="7">
        <v>6.0843749999999996</v>
      </c>
      <c r="BF350" s="7">
        <v>1.014583</v>
      </c>
      <c r="BG350" s="6" t="str" cm="1">
        <f t="array" ref="BG350">_xlfn.IFS(BF350&lt;=0.5,"&lt;=0.5",AND(BF350&gt;0.5,BF350&lt;=1),"0.5-1",AND(BF350&gt;1,BF350&lt;=1.5),"1-1.5",AND(BF350&gt;1.5,BF350&lt;=2),"1.5-2",AND(BF350&gt;2,BF350&lt;=2.5),"2-2.5",AND(BF350&gt;2.5,BF350&lt;=3),"2.5-3")</f>
        <v>1-1.5</v>
      </c>
      <c r="BH350" s="8">
        <v>0</v>
      </c>
      <c r="BI350" s="9">
        <v>192</v>
      </c>
      <c r="BJ350" s="9">
        <v>8</v>
      </c>
      <c r="BK350" s="9">
        <v>8.39</v>
      </c>
      <c r="BL350" s="9">
        <v>201.36</v>
      </c>
      <c r="BM350" s="9">
        <v>4185.25</v>
      </c>
      <c r="BN350" s="10">
        <f>K350/$BJ350</f>
        <v>19.449999898672125</v>
      </c>
      <c r="BO350" s="10">
        <f>L350/$BJ350</f>
        <v>1.2375000026077037</v>
      </c>
      <c r="BP350" s="10">
        <f>M350/$BJ350</f>
        <v>2.2899999866882998</v>
      </c>
    </row>
    <row r="351" spans="1:68" x14ac:dyDescent="0.25">
      <c r="A351" s="1">
        <v>47079</v>
      </c>
      <c r="B351" s="1">
        <v>267029</v>
      </c>
      <c r="C351" s="1" t="s">
        <v>153</v>
      </c>
      <c r="D351" s="1">
        <v>4693</v>
      </c>
      <c r="E351" s="1" t="s">
        <v>103</v>
      </c>
      <c r="F351" s="1" t="s">
        <v>65</v>
      </c>
      <c r="G351" s="4">
        <v>43841.916666666664</v>
      </c>
      <c r="H351" s="4">
        <v>43848.020833333336</v>
      </c>
      <c r="I351" s="1">
        <v>1</v>
      </c>
      <c r="J351" s="1" t="s">
        <v>70</v>
      </c>
      <c r="K351" s="5">
        <v>124.410000006358</v>
      </c>
      <c r="L351" s="5">
        <v>18.580000142256399</v>
      </c>
      <c r="M351" s="5">
        <v>23.149999996026398</v>
      </c>
      <c r="N351" s="6">
        <v>124.41</v>
      </c>
      <c r="O351" s="6">
        <v>0</v>
      </c>
      <c r="P351" s="6">
        <v>0</v>
      </c>
      <c r="Q351" s="6">
        <v>0</v>
      </c>
      <c r="R351" s="6">
        <v>23.15</v>
      </c>
      <c r="S351" s="6">
        <v>0</v>
      </c>
      <c r="T351" s="6">
        <v>0</v>
      </c>
      <c r="U351" s="6">
        <v>0</v>
      </c>
      <c r="V351" s="6">
        <v>18.350000000000001</v>
      </c>
      <c r="W351" s="6">
        <v>0.23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1796</v>
      </c>
      <c r="AL351" s="6">
        <v>1823</v>
      </c>
      <c r="AM351" s="6">
        <v>91.2</v>
      </c>
      <c r="AN351" s="6">
        <v>33387</v>
      </c>
      <c r="AO351" s="6">
        <v>14</v>
      </c>
      <c r="AP351" s="6" t="str" cm="1">
        <f t="array" ref="AP351">_xlfn.IFS(AO351&lt;=15,"&lt;=15",AND(AO351&gt;15,AO351&lt;=20),"15-20",AND(AO351&gt;20,AO351&lt;=25),"20-25",AND(AO351&gt;25,AO351&lt;=30),"25-30",AO351&gt;30,"&gt;30")</f>
        <v>&lt;=15</v>
      </c>
      <c r="AQ351" s="7">
        <v>82.749678023650603</v>
      </c>
      <c r="AR351" s="6">
        <v>6</v>
      </c>
      <c r="AS351" s="6">
        <v>6</v>
      </c>
      <c r="AT351" s="7">
        <v>10.836986301369899</v>
      </c>
      <c r="AU351" s="7">
        <v>9.0493150684931507</v>
      </c>
      <c r="AV351" s="7">
        <v>5</v>
      </c>
      <c r="AW351" s="7">
        <v>5</v>
      </c>
      <c r="AX351" s="7">
        <v>4.1438356164383601</v>
      </c>
      <c r="AY351" s="7">
        <v>12.686849</v>
      </c>
      <c r="AZ351" s="7">
        <f>AY351</f>
        <v>12.686849</v>
      </c>
      <c r="BA351" s="6" t="str" cm="1">
        <f t="array" ref="BA351">_xlfn.IFS(AZ351&lt;=10,"&lt;=10",AND(AZ351&gt;10,AZ351&lt;=11),"10-11",AND(AZ351&gt;11,AZ351&lt;=12),"11-12",AND(AZ351&gt;12,AZ351&lt;=13),"12-13",AND(AZ351&gt;13,AZ351&lt;=14),"13-14",AND(AZ351&gt;14,AZ351&lt;=15),"14-15")</f>
        <v>12-13</v>
      </c>
      <c r="BB351" s="7">
        <v>12.686849</v>
      </c>
      <c r="BC351" s="7">
        <v>12.927808000000001</v>
      </c>
      <c r="BD351" s="7">
        <v>3.2328767123287698</v>
      </c>
      <c r="BE351" s="7">
        <v>9.9431506849315099</v>
      </c>
      <c r="BF351" s="7">
        <v>1.8205469999999999</v>
      </c>
      <c r="BG351" s="6" t="str" cm="1">
        <f t="array" ref="BG351">_xlfn.IFS(BF351&lt;=0.5,"&lt;=0.5",AND(BF351&gt;0.5,BF351&lt;=1),"0.5-1",AND(BF351&gt;1,BF351&lt;=1.5),"1-1.5",AND(BF351&gt;1.5,BF351&lt;=2),"1.5-2",AND(BF351&gt;2,BF351&lt;=2.5),"2-2.5",AND(BF351&gt;2.5,BF351&lt;=3),"2.5-3")</f>
        <v>1.5-2</v>
      </c>
      <c r="BH351" s="8">
        <v>1153</v>
      </c>
      <c r="BI351" s="9">
        <v>146</v>
      </c>
      <c r="BJ351" s="9">
        <v>6.0833333333333304</v>
      </c>
      <c r="BK351" s="9">
        <v>6.1</v>
      </c>
      <c r="BL351" s="9">
        <v>146.4</v>
      </c>
      <c r="BM351" s="9">
        <v>5488.2739726027421</v>
      </c>
      <c r="BN351" s="10">
        <f>K351/$BJ351</f>
        <v>20.450958905154749</v>
      </c>
      <c r="BO351" s="10">
        <f>L351/$BJ351</f>
        <v>3.0542465987270808</v>
      </c>
      <c r="BP351" s="10">
        <f>M351/$BJ351</f>
        <v>3.8054794514016015</v>
      </c>
    </row>
    <row r="352" spans="1:68" x14ac:dyDescent="0.25">
      <c r="A352" s="1">
        <v>51238</v>
      </c>
      <c r="B352" s="1">
        <v>274655</v>
      </c>
      <c r="C352" s="1" t="s">
        <v>118</v>
      </c>
      <c r="D352" s="1">
        <v>4690</v>
      </c>
      <c r="E352" s="1" t="s">
        <v>82</v>
      </c>
      <c r="F352" s="1" t="s">
        <v>81</v>
      </c>
      <c r="G352" s="4">
        <v>44282.25</v>
      </c>
      <c r="H352" s="4">
        <v>44289.458333333336</v>
      </c>
      <c r="I352" s="1">
        <v>1</v>
      </c>
      <c r="J352" s="1" t="s">
        <v>70</v>
      </c>
      <c r="K352" s="5">
        <v>146.940001010895</v>
      </c>
      <c r="L352" s="5">
        <v>12.530000013609699</v>
      </c>
      <c r="M352" s="5">
        <v>19.620000054438901</v>
      </c>
      <c r="N352" s="6">
        <v>0</v>
      </c>
      <c r="O352" s="6">
        <v>0</v>
      </c>
      <c r="P352" s="6">
        <v>146.94</v>
      </c>
      <c r="Q352" s="6">
        <v>0</v>
      </c>
      <c r="R352" s="6">
        <v>0</v>
      </c>
      <c r="S352" s="6">
        <v>0</v>
      </c>
      <c r="T352" s="6">
        <v>19.62</v>
      </c>
      <c r="U352" s="6">
        <v>0</v>
      </c>
      <c r="V352" s="6">
        <v>0</v>
      </c>
      <c r="W352" s="6">
        <v>0</v>
      </c>
      <c r="X352" s="6">
        <v>12.53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0.44</v>
      </c>
      <c r="AF352" s="6">
        <v>0</v>
      </c>
      <c r="AG352" s="6">
        <v>0</v>
      </c>
      <c r="AH352" s="6">
        <v>0</v>
      </c>
      <c r="AI352" s="6">
        <v>0</v>
      </c>
      <c r="AJ352" s="6">
        <v>0</v>
      </c>
      <c r="AK352" s="6">
        <v>2234</v>
      </c>
      <c r="AL352" s="6">
        <v>2254</v>
      </c>
      <c r="AM352" s="6">
        <v>23</v>
      </c>
      <c r="AN352" s="6">
        <v>33201.300000000003</v>
      </c>
      <c r="AO352" s="6">
        <v>29</v>
      </c>
      <c r="AP352" s="6" t="str" cm="1">
        <f t="array" ref="AP352">_xlfn.IFS(AO352&lt;=15,"&lt;=15",AND(AO352&gt;15,AO352&lt;=20),"15-20",AND(AO352&gt;20,AO352&lt;=25),"20-25",AND(AO352&gt;25,AO352&lt;=30),"25-30",AO352&gt;30,"&gt;30")</f>
        <v>25-30</v>
      </c>
      <c r="AQ352" s="7">
        <v>81.102336841065195</v>
      </c>
      <c r="AR352" s="6">
        <v>4</v>
      </c>
      <c r="AS352" s="6">
        <v>4</v>
      </c>
      <c r="AT352" s="7">
        <v>9.7150289017340992</v>
      </c>
      <c r="AU352" s="7">
        <v>7.9849710982659001</v>
      </c>
      <c r="AV352" s="7">
        <v>2</v>
      </c>
      <c r="AW352" s="7">
        <v>1</v>
      </c>
      <c r="AX352" s="7">
        <v>0.87398843930635906</v>
      </c>
      <c r="AY352" s="7">
        <v>12.914393</v>
      </c>
      <c r="AZ352" s="7">
        <f>AY352</f>
        <v>12.914393</v>
      </c>
      <c r="BA352" s="6" t="str" cm="1">
        <f t="array" ref="BA352">_xlfn.IFS(AZ352&lt;=10,"&lt;=10",AND(AZ352&gt;10,AZ352&lt;=11),"10-11",AND(AZ352&gt;11,AZ352&lt;=12),"11-12",AND(AZ352&gt;12,AZ352&lt;=13),"12-13",AND(AZ352&gt;13,AZ352&lt;=14),"13-14",AND(AZ352&gt;14,AZ352&lt;=15),"14-15")</f>
        <v>12-13</v>
      </c>
      <c r="BB352" s="7">
        <v>12.914393</v>
      </c>
      <c r="BC352" s="7">
        <v>13.027456000000001</v>
      </c>
      <c r="BD352" s="7">
        <v>0.68786127167630096</v>
      </c>
      <c r="BE352" s="7">
        <v>8.85</v>
      </c>
      <c r="BF352" s="7">
        <v>1.730057</v>
      </c>
      <c r="BG352" s="6" t="str" cm="1">
        <f t="array" ref="BG352">_xlfn.IFS(BF352&lt;=0.5,"&lt;=0.5",AND(BF352&gt;0.5,BF352&lt;=1),"0.5-1",AND(BF352&gt;1,BF352&lt;=1.5),"1-1.5",AND(BF352&gt;1.5,BF352&lt;=2),"1.5-2",AND(BF352&gt;2,BF352&lt;=2.5),"2-2.5",AND(BF352&gt;2.5,BF352&lt;=3),"2.5-3")</f>
        <v>1.5-2</v>
      </c>
      <c r="BH352" s="8">
        <v>267</v>
      </c>
      <c r="BI352" s="9">
        <v>173</v>
      </c>
      <c r="BJ352" s="9">
        <v>7.2083333333333304</v>
      </c>
      <c r="BK352" s="9">
        <v>7.21</v>
      </c>
      <c r="BL352" s="9">
        <v>173.04</v>
      </c>
      <c r="BM352" s="9">
        <v>4605.9606936416212</v>
      </c>
      <c r="BN352" s="10">
        <f>K352/$BJ352</f>
        <v>20.384740024632841</v>
      </c>
      <c r="BO352" s="10">
        <f>L352/$BJ352</f>
        <v>1.7382658978418086</v>
      </c>
      <c r="BP352" s="10">
        <f>M352/$BJ352</f>
        <v>2.7218497185348776</v>
      </c>
    </row>
    <row r="353" spans="1:68" x14ac:dyDescent="0.25">
      <c r="A353" s="1">
        <v>46988</v>
      </c>
      <c r="B353" s="1">
        <v>266448</v>
      </c>
      <c r="C353" s="1" t="s">
        <v>140</v>
      </c>
      <c r="D353" s="1">
        <v>4691</v>
      </c>
      <c r="E353" s="1" t="s">
        <v>78</v>
      </c>
      <c r="F353" s="1" t="s">
        <v>72</v>
      </c>
      <c r="G353" s="4">
        <v>43358.770833333336</v>
      </c>
      <c r="H353" s="4">
        <v>43370.520833333336</v>
      </c>
      <c r="I353" s="1">
        <v>3</v>
      </c>
      <c r="J353" s="1" t="s">
        <v>70</v>
      </c>
      <c r="K353" s="5">
        <v>131.99999936421699</v>
      </c>
      <c r="L353" s="5">
        <v>24.299999793370599</v>
      </c>
      <c r="M353" s="5">
        <v>52.099999507268301</v>
      </c>
      <c r="N353" s="6">
        <v>120.3</v>
      </c>
      <c r="O353" s="6">
        <v>11.7</v>
      </c>
      <c r="P353" s="6">
        <v>0</v>
      </c>
      <c r="Q353" s="6">
        <v>0</v>
      </c>
      <c r="R353" s="6">
        <v>48.4</v>
      </c>
      <c r="S353" s="6">
        <v>3.7</v>
      </c>
      <c r="T353" s="6">
        <v>0</v>
      </c>
      <c r="U353" s="6">
        <v>0</v>
      </c>
      <c r="V353" s="6">
        <v>22.6</v>
      </c>
      <c r="W353" s="6">
        <v>1.7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  <c r="AK353" s="6">
        <v>3164</v>
      </c>
      <c r="AL353" s="6">
        <v>3123</v>
      </c>
      <c r="AM353" s="6">
        <v>36</v>
      </c>
      <c r="AN353" s="6">
        <v>33183</v>
      </c>
      <c r="AO353" s="6">
        <v>23</v>
      </c>
      <c r="AP353" s="6" t="str" cm="1">
        <f t="array" ref="AP353">_xlfn.IFS(AO353&lt;=15,"&lt;=15",AND(AO353&gt;15,AO353&lt;=20),"15-20",AND(AO353&gt;20,AO353&lt;=25),"20-25",AND(AO353&gt;25,AO353&lt;=30),"25-30",AO353&gt;30,"&gt;30")</f>
        <v>20-25</v>
      </c>
      <c r="AQ353" s="7">
        <v>43.1170515851367</v>
      </c>
      <c r="AR353" s="6">
        <v>5</v>
      </c>
      <c r="AS353" s="6">
        <v>5</v>
      </c>
      <c r="AT353" s="7">
        <v>10.000354609929101</v>
      </c>
      <c r="AU353" s="7">
        <v>8.8496453900709202</v>
      </c>
      <c r="AV353" s="7">
        <v>3</v>
      </c>
      <c r="AW353" s="7">
        <v>3</v>
      </c>
      <c r="AX353" s="7">
        <v>0.55319148936170204</v>
      </c>
      <c r="AY353" s="7">
        <v>10.274893</v>
      </c>
      <c r="AZ353" s="7">
        <f>AY353</f>
        <v>10.274893</v>
      </c>
      <c r="BA353" s="6" t="str" cm="1">
        <f t="array" ref="BA353">_xlfn.IFS(AZ353&lt;=10,"&lt;=10",AND(AZ353&gt;10,AZ353&lt;=11),"10-11",AND(AZ353&gt;11,AZ353&lt;=12),"11-12",AND(AZ353&gt;12,AZ353&lt;=13),"12-13",AND(AZ353&gt;13,AZ353&lt;=14),"13-14",AND(AZ353&gt;14,AZ353&lt;=15),"14-15")</f>
        <v>10-11</v>
      </c>
      <c r="BB353" s="7">
        <v>11.220425000000001</v>
      </c>
      <c r="BC353" s="7">
        <v>11.073191</v>
      </c>
      <c r="BD353" s="7">
        <v>0.52765957446808498</v>
      </c>
      <c r="BE353" s="7">
        <v>9.43</v>
      </c>
      <c r="BF353" s="7">
        <v>1.150709</v>
      </c>
      <c r="BG353" s="6" t="str" cm="1">
        <f t="array" ref="BG353">_xlfn.IFS(BF353&lt;=0.5,"&lt;=0.5",AND(BF353&gt;0.5,BF353&lt;=1),"0.5-1",AND(BF353&gt;1,BF353&lt;=1.5),"1-1.5",AND(BF353&gt;1.5,BF353&lt;=2),"1.5-2",AND(BF353&gt;2,BF353&lt;=2.5),"2-2.5",AND(BF353&gt;2.5,BF353&lt;=3),"2.5-3")</f>
        <v>1-1.5</v>
      </c>
      <c r="BH353" s="8">
        <v>335</v>
      </c>
      <c r="BI353" s="9">
        <v>282</v>
      </c>
      <c r="BJ353" s="9">
        <v>11.75</v>
      </c>
      <c r="BK353" s="9">
        <v>11.75</v>
      </c>
      <c r="BL353" s="9">
        <v>282</v>
      </c>
      <c r="BM353" s="9">
        <v>2824.0851063829787</v>
      </c>
      <c r="BN353" s="10">
        <f>K353/$BJ353</f>
        <v>11.234042499082298</v>
      </c>
      <c r="BO353" s="10">
        <f>L353/$BJ353</f>
        <v>2.0680850887974978</v>
      </c>
      <c r="BP353" s="10">
        <f>M353/$BJ353</f>
        <v>4.4340425112568767</v>
      </c>
    </row>
    <row r="354" spans="1:68" x14ac:dyDescent="0.25">
      <c r="A354" s="1">
        <v>49187</v>
      </c>
      <c r="B354" s="1">
        <v>280929</v>
      </c>
      <c r="C354" s="1" t="s">
        <v>128</v>
      </c>
      <c r="D354" s="1">
        <v>4692</v>
      </c>
      <c r="E354" s="1" t="s">
        <v>76</v>
      </c>
      <c r="F354" s="1" t="s">
        <v>65</v>
      </c>
      <c r="G354" s="4">
        <v>43938.5625</v>
      </c>
      <c r="H354" s="4">
        <v>43944.770833333336</v>
      </c>
      <c r="I354" s="1">
        <v>2</v>
      </c>
      <c r="J354" s="1" t="s">
        <v>70</v>
      </c>
      <c r="K354" s="5">
        <v>102.390004237493</v>
      </c>
      <c r="L354" s="5">
        <v>1.8399999762574799</v>
      </c>
      <c r="M354" s="5">
        <v>20.000000059604599</v>
      </c>
      <c r="N354" s="6">
        <v>0</v>
      </c>
      <c r="O354" s="6">
        <v>59.29</v>
      </c>
      <c r="P354" s="6">
        <v>43.1</v>
      </c>
      <c r="Q354" s="6">
        <v>0</v>
      </c>
      <c r="R354" s="6">
        <v>0</v>
      </c>
      <c r="S354" s="6">
        <v>11.02</v>
      </c>
      <c r="T354" s="6">
        <v>8.98</v>
      </c>
      <c r="U354" s="6">
        <v>0</v>
      </c>
      <c r="V354" s="6">
        <v>0</v>
      </c>
      <c r="W354" s="6">
        <v>1.42</v>
      </c>
      <c r="X354" s="6">
        <v>0.42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1844</v>
      </c>
      <c r="AL354" s="6">
        <v>1862</v>
      </c>
      <c r="AM354" s="6">
        <v>339</v>
      </c>
      <c r="AN354" s="6">
        <v>33034.699999999997</v>
      </c>
      <c r="AO354" s="6">
        <v>14</v>
      </c>
      <c r="AP354" s="6" t="str" cm="1">
        <f t="array" ref="AP354">_xlfn.IFS(AO354&lt;=15,"&lt;=15",AND(AO354&gt;15,AO354&lt;=20),"15-20",AND(AO354&gt;20,AO354&lt;=25),"20-25",AND(AO354&gt;25,AO354&lt;=30),"25-30",AO354&gt;30,"&gt;30")</f>
        <v>&lt;=15</v>
      </c>
      <c r="AQ354" s="7">
        <v>80.636769345494201</v>
      </c>
      <c r="AR354" s="6">
        <v>4</v>
      </c>
      <c r="AS354" s="6">
        <v>4</v>
      </c>
      <c r="AT354" s="7">
        <v>10.1429530201342</v>
      </c>
      <c r="AU354" s="7">
        <v>9.9644295302013397</v>
      </c>
      <c r="AV354" s="7">
        <v>3</v>
      </c>
      <c r="AW354" s="7">
        <v>3</v>
      </c>
      <c r="AX354" s="7">
        <v>1.5872483221476501</v>
      </c>
      <c r="AY354" s="7">
        <v>12.37557</v>
      </c>
      <c r="AZ354" s="7">
        <f>AY354</f>
        <v>12.37557</v>
      </c>
      <c r="BA354" s="6" t="str" cm="1">
        <f t="array" ref="BA354">_xlfn.IFS(AZ354&lt;=10,"&lt;=10",AND(AZ354&gt;10,AZ354&lt;=11),"10-11",AND(AZ354&gt;11,AZ354&lt;=12),"11-12",AND(AZ354&gt;12,AZ354&lt;=13),"12-13",AND(AZ354&gt;13,AZ354&lt;=14),"13-14",AND(AZ354&gt;14,AZ354&lt;=15),"14-15")</f>
        <v>12-13</v>
      </c>
      <c r="BB354" s="7">
        <v>12.37557</v>
      </c>
      <c r="BC354" s="7">
        <v>12.494228</v>
      </c>
      <c r="BD354" s="7">
        <v>1.5872483221476501</v>
      </c>
      <c r="BE354" s="7">
        <v>10.0536912751678</v>
      </c>
      <c r="BF354" s="7">
        <v>0.17852299999999999</v>
      </c>
      <c r="BG354" s="6" t="str" cm="1">
        <f t="array" ref="BG354">_xlfn.IFS(BF354&lt;=0.5,"&lt;=0.5",AND(BF354&gt;0.5,BF354&lt;=1),"0.5-1",AND(BF354&gt;1,BF354&lt;=1.5),"1-1.5",AND(BF354&gt;1.5,BF354&lt;=2),"1.5-2",AND(BF354&gt;2,BF354&lt;=2.5),"2-2.5",AND(BF354&gt;2.5,BF354&lt;=3),"2.5-3")</f>
        <v>&lt;=0.5</v>
      </c>
      <c r="BH354" s="8">
        <v>569</v>
      </c>
      <c r="BI354" s="9">
        <v>149</v>
      </c>
      <c r="BJ354" s="9">
        <v>6.2083333333333304</v>
      </c>
      <c r="BK354" s="9">
        <v>6.21</v>
      </c>
      <c r="BL354" s="9">
        <v>149.04</v>
      </c>
      <c r="BM354" s="9">
        <v>5321.0255033557069</v>
      </c>
      <c r="BN354" s="10">
        <f>K354/$BJ354</f>
        <v>16.492349675837808</v>
      </c>
      <c r="BO354" s="10">
        <f>L354/$BJ354</f>
        <v>0.2963758351018761</v>
      </c>
      <c r="BP354" s="10">
        <f>M354/$BJ354</f>
        <v>3.2214765196678563</v>
      </c>
    </row>
    <row r="355" spans="1:68" x14ac:dyDescent="0.25">
      <c r="A355" s="1">
        <v>46988</v>
      </c>
      <c r="B355" s="1">
        <v>265574</v>
      </c>
      <c r="C355" s="1" t="s">
        <v>140</v>
      </c>
      <c r="D355" s="1">
        <v>4691</v>
      </c>
      <c r="E355" s="1" t="s">
        <v>82</v>
      </c>
      <c r="F355" s="1" t="s">
        <v>78</v>
      </c>
      <c r="G355" s="4">
        <v>43347.1875</v>
      </c>
      <c r="H355" s="4">
        <v>43357.645833333336</v>
      </c>
      <c r="I355" s="1">
        <v>3</v>
      </c>
      <c r="J355" s="1" t="s">
        <v>70</v>
      </c>
      <c r="K355" s="5">
        <v>130.300000071526</v>
      </c>
      <c r="L355" s="5">
        <v>21.500000009934102</v>
      </c>
      <c r="M355" s="5">
        <v>47.199999988079099</v>
      </c>
      <c r="N355" s="6">
        <v>130.30000000000001</v>
      </c>
      <c r="O355" s="6">
        <v>0</v>
      </c>
      <c r="P355" s="6">
        <v>0</v>
      </c>
      <c r="Q355" s="6">
        <v>0</v>
      </c>
      <c r="R355" s="6">
        <v>47.2</v>
      </c>
      <c r="S355" s="6">
        <v>0</v>
      </c>
      <c r="T355" s="6">
        <v>0</v>
      </c>
      <c r="U355" s="6">
        <v>0</v>
      </c>
      <c r="V355" s="6">
        <v>21.5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2812</v>
      </c>
      <c r="AL355" s="6">
        <v>2790</v>
      </c>
      <c r="AM355" s="6">
        <v>12</v>
      </c>
      <c r="AN355" s="6">
        <v>32971</v>
      </c>
      <c r="AO355" s="6">
        <v>28</v>
      </c>
      <c r="AP355" s="6" t="str" cm="1">
        <f t="array" ref="AP355">_xlfn.IFS(AO355&lt;=15,"&lt;=15",AND(AO355&gt;15,AO355&lt;=20),"15-20",AND(AO355&gt;20,AO355&lt;=25),"20-25",AND(AO355&gt;25,AO355&lt;=30),"25-30",AO355&gt;30,"&gt;30")</f>
        <v>25-30</v>
      </c>
      <c r="AQ355" s="7">
        <v>51.802295093131697</v>
      </c>
      <c r="AR355" s="6">
        <v>4</v>
      </c>
      <c r="AS355" s="6">
        <v>4</v>
      </c>
      <c r="AT355" s="7">
        <v>10</v>
      </c>
      <c r="AU355" s="7">
        <v>8.9826693227091603</v>
      </c>
      <c r="AV355" s="7">
        <v>3</v>
      </c>
      <c r="AW355" s="7">
        <v>3</v>
      </c>
      <c r="AX355" s="7">
        <v>0.33466135458167301</v>
      </c>
      <c r="AY355" s="7">
        <v>8.678725</v>
      </c>
      <c r="AZ355" s="7">
        <f>AY355</f>
        <v>8.678725</v>
      </c>
      <c r="BA355" s="6" t="str" cm="1">
        <f t="array" ref="BA355">_xlfn.IFS(AZ355&lt;=10,"&lt;=10",AND(AZ355&gt;10,AZ355&lt;=11),"10-11",AND(AZ355&gt;11,AZ355&lt;=12),"11-12",AND(AZ355&gt;12,AZ355&lt;=13),"12-13",AND(AZ355&gt;13,AZ355&lt;=14),"13-14",AND(AZ355&gt;14,AZ355&lt;=15),"14-15")</f>
        <v>&lt;=10</v>
      </c>
      <c r="BB355" s="7">
        <v>11.208446</v>
      </c>
      <c r="BC355" s="7">
        <v>11.122071</v>
      </c>
      <c r="BD355" s="7">
        <v>0.27888446215139401</v>
      </c>
      <c r="BE355" s="7">
        <v>9.4919123505976106</v>
      </c>
      <c r="BF355" s="7">
        <v>1.0173300000000001</v>
      </c>
      <c r="BG355" s="6" t="str" cm="1">
        <f t="array" ref="BG355">_xlfn.IFS(BF355&lt;=0.5,"&lt;=0.5",AND(BF355&gt;0.5,BF355&lt;=1),"0.5-1",AND(BF355&gt;1,BF355&lt;=1.5),"1-1.5",AND(BF355&gt;1.5,BF355&lt;=2),"1.5-2",AND(BF355&gt;2,BF355&lt;=2.5),"2-2.5",AND(BF355&gt;2.5,BF355&lt;=3),"2.5-3")</f>
        <v>1-1.5</v>
      </c>
      <c r="BH355" s="8">
        <v>138</v>
      </c>
      <c r="BI355" s="9">
        <v>251</v>
      </c>
      <c r="BJ355" s="9">
        <v>10.4583333333333</v>
      </c>
      <c r="BK355" s="9">
        <v>10.46</v>
      </c>
      <c r="BL355" s="9">
        <v>251.04</v>
      </c>
      <c r="BM355" s="9">
        <v>3152.6055776892531</v>
      </c>
      <c r="BN355" s="10">
        <f>K355/$BJ355</f>
        <v>12.458964150265475</v>
      </c>
      <c r="BO355" s="10">
        <f>L355/$BJ355</f>
        <v>2.0557768933801595</v>
      </c>
      <c r="BP355" s="10">
        <f>M355/$BJ355</f>
        <v>4.5131474092187327</v>
      </c>
    </row>
    <row r="356" spans="1:68" x14ac:dyDescent="0.25">
      <c r="A356" s="1">
        <v>47076</v>
      </c>
      <c r="B356" s="1">
        <v>267275</v>
      </c>
      <c r="C356" s="1" t="s">
        <v>153</v>
      </c>
      <c r="D356" s="1">
        <v>4693</v>
      </c>
      <c r="E356" s="1" t="s">
        <v>91</v>
      </c>
      <c r="F356" s="1" t="s">
        <v>90</v>
      </c>
      <c r="G356" s="4">
        <v>43705.197916666664</v>
      </c>
      <c r="H356" s="4">
        <v>43712.322916666664</v>
      </c>
      <c r="I356" s="1">
        <v>3</v>
      </c>
      <c r="J356" s="1" t="s">
        <v>70</v>
      </c>
      <c r="K356" s="5">
        <v>141.510002215703</v>
      </c>
      <c r="L356" s="5">
        <v>2.6800000009437399</v>
      </c>
      <c r="M356" s="5">
        <v>33.848333458105699</v>
      </c>
      <c r="N356" s="6">
        <v>141.51</v>
      </c>
      <c r="O356" s="6">
        <v>0</v>
      </c>
      <c r="P356" s="6">
        <v>0</v>
      </c>
      <c r="Q356" s="6">
        <v>0</v>
      </c>
      <c r="R356" s="6">
        <v>34.44</v>
      </c>
      <c r="S356" s="6">
        <v>0</v>
      </c>
      <c r="T356" s="6">
        <v>0</v>
      </c>
      <c r="U356" s="6">
        <v>0</v>
      </c>
      <c r="V356" s="6">
        <v>2.68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0.4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2277</v>
      </c>
      <c r="AL356" s="6">
        <v>2277</v>
      </c>
      <c r="AM356" s="6">
        <v>61</v>
      </c>
      <c r="AN356" s="6">
        <v>32967</v>
      </c>
      <c r="AO356" s="6">
        <v>30</v>
      </c>
      <c r="AP356" s="6" t="str" cm="1">
        <f t="array" ref="AP356">_xlfn.IFS(AO356&lt;=15,"&lt;=15",AND(AO356&gt;15,AO356&lt;=20),"15-20",AND(AO356&gt;20,AO356&lt;=25),"20-25",AND(AO356&gt;25,AO356&lt;=30),"25-30",AO356&gt;30,"&gt;30")</f>
        <v>25-30</v>
      </c>
      <c r="AQ356" s="7">
        <v>80.584795321637401</v>
      </c>
      <c r="AR356" s="6">
        <v>4</v>
      </c>
      <c r="AS356" s="6">
        <v>4</v>
      </c>
      <c r="AT356" s="7">
        <v>8.4269005847953196</v>
      </c>
      <c r="AU356" s="7">
        <v>7.2461988304093596</v>
      </c>
      <c r="AV356" s="7">
        <v>3</v>
      </c>
      <c r="AW356" s="7">
        <v>2</v>
      </c>
      <c r="AX356" s="7">
        <v>1.63333333333333</v>
      </c>
      <c r="AY356" s="7">
        <v>13.306023</v>
      </c>
      <c r="AZ356" s="7">
        <f>AY356</f>
        <v>13.306023</v>
      </c>
      <c r="BA356" s="6" t="str" cm="1">
        <f t="array" ref="BA356">_xlfn.IFS(AZ356&lt;=10,"&lt;=10",AND(AZ356&gt;10,AZ356&lt;=11),"10-11",AND(AZ356&gt;11,AZ356&lt;=12),"11-12",AND(AZ356&gt;12,AZ356&lt;=13),"12-13",AND(AZ356&gt;13,AZ356&lt;=14),"13-14",AND(AZ356&gt;14,AZ356&lt;=15),"14-15")</f>
        <v>13-14</v>
      </c>
      <c r="BB356" s="7">
        <v>13.306023</v>
      </c>
      <c r="BC356" s="7">
        <v>13.308070000000001</v>
      </c>
      <c r="BD356" s="7">
        <v>1.20643274853801</v>
      </c>
      <c r="BE356" s="7">
        <v>7.83654970760234</v>
      </c>
      <c r="BF356" s="7">
        <v>1.180701</v>
      </c>
      <c r="BG356" s="6" t="str" cm="1">
        <f t="array" ref="BG356">_xlfn.IFS(BF356&lt;=0.5,"&lt;=0.5",AND(BF356&gt;0.5,BF356&lt;=1),"0.5-1",AND(BF356&gt;1,BF356&lt;=1.5),"1-1.5",AND(BF356&gt;1.5,BF356&lt;=2),"1.5-2",AND(BF356&gt;2,BF356&lt;=2.5),"2-2.5",AND(BF356&gt;2.5,BF356&lt;=3),"2.5-3")</f>
        <v>1-1.5</v>
      </c>
      <c r="BH356" s="8">
        <v>773</v>
      </c>
      <c r="BI356" s="9">
        <v>171</v>
      </c>
      <c r="BJ356" s="9">
        <v>7.125</v>
      </c>
      <c r="BK356" s="9">
        <v>7.13</v>
      </c>
      <c r="BL356" s="9">
        <v>171.12</v>
      </c>
      <c r="BM356" s="9">
        <v>4626.9473684210525</v>
      </c>
      <c r="BN356" s="10">
        <f>K356/$BJ356</f>
        <v>19.861052942554807</v>
      </c>
      <c r="BO356" s="10">
        <f>L356/$BJ356</f>
        <v>0.37614035100964771</v>
      </c>
      <c r="BP356" s="10">
        <f>M356/$BJ356</f>
        <v>4.7506432923657123</v>
      </c>
    </row>
    <row r="357" spans="1:68" x14ac:dyDescent="0.25">
      <c r="A357" s="1">
        <v>49906</v>
      </c>
      <c r="B357" s="1">
        <v>272170</v>
      </c>
      <c r="C357" s="1" t="s">
        <v>153</v>
      </c>
      <c r="D357" s="1">
        <v>4693</v>
      </c>
      <c r="E357" s="1" t="s">
        <v>103</v>
      </c>
      <c r="F357" s="1" t="s">
        <v>65</v>
      </c>
      <c r="G357" s="4">
        <v>44014.737500000003</v>
      </c>
      <c r="H357" s="4">
        <v>44021.070833333331</v>
      </c>
      <c r="I357" s="1">
        <v>3</v>
      </c>
      <c r="J357" s="1" t="s">
        <v>70</v>
      </c>
      <c r="K357" s="5">
        <v>128.310001293818</v>
      </c>
      <c r="L357" s="5">
        <v>9.8500001231829302</v>
      </c>
      <c r="M357" s="5">
        <v>24.530000299215299</v>
      </c>
      <c r="N357" s="6">
        <v>128.31</v>
      </c>
      <c r="O357" s="6">
        <v>0</v>
      </c>
      <c r="P357" s="6">
        <v>0</v>
      </c>
      <c r="Q357" s="6">
        <v>0</v>
      </c>
      <c r="R357" s="6">
        <v>24.53</v>
      </c>
      <c r="S357" s="6">
        <v>0</v>
      </c>
      <c r="T357" s="6">
        <v>0</v>
      </c>
      <c r="U357" s="6">
        <v>0</v>
      </c>
      <c r="V357" s="6">
        <v>5.32</v>
      </c>
      <c r="W357" s="6">
        <v>0.15</v>
      </c>
      <c r="X357" s="6">
        <v>0</v>
      </c>
      <c r="Y357" s="6">
        <v>0</v>
      </c>
      <c r="Z357" s="6">
        <v>4.18</v>
      </c>
      <c r="AA357" s="6">
        <v>0.2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1823</v>
      </c>
      <c r="AL357" s="6">
        <v>1824</v>
      </c>
      <c r="AM357" s="6">
        <v>57</v>
      </c>
      <c r="AN357" s="6">
        <v>32967</v>
      </c>
      <c r="AO357" s="6">
        <v>20</v>
      </c>
      <c r="AP357" s="6" t="str" cm="1">
        <f t="array" ref="AP357">_xlfn.IFS(AO357&lt;=15,"&lt;=15",AND(AO357&gt;15,AO357&lt;=20),"15-20",AND(AO357&gt;20,AO357&lt;=25),"20-25",AND(AO357&gt;25,AO357&lt;=30),"25-30",AO357&gt;30,"&gt;30")</f>
        <v>15-20</v>
      </c>
      <c r="AQ357" s="7">
        <v>80.517993702204194</v>
      </c>
      <c r="AR357" s="6">
        <v>6</v>
      </c>
      <c r="AS357" s="6">
        <v>6</v>
      </c>
      <c r="AT357" s="7">
        <v>10.3960526315789</v>
      </c>
      <c r="AU357" s="7">
        <v>9.4328947368420994</v>
      </c>
      <c r="AV357" s="7">
        <v>4</v>
      </c>
      <c r="AW357" s="7">
        <v>4</v>
      </c>
      <c r="AX357" s="7">
        <v>2.9473684210526301</v>
      </c>
      <c r="AY357" s="7">
        <v>12.000855</v>
      </c>
      <c r="AZ357" s="7">
        <f>AY357</f>
        <v>12.000855</v>
      </c>
      <c r="BA357" s="6" t="str" cm="1">
        <f t="array" ref="BA357">_xlfn.IFS(AZ357&lt;=10,"&lt;=10",AND(AZ357&gt;10,AZ357&lt;=11),"10-11",AND(AZ357&gt;11,AZ357&lt;=12),"11-12",AND(AZ357&gt;12,AZ357&lt;=13),"12-13",AND(AZ357&gt;13,AZ357&lt;=14),"13-14",AND(AZ357&gt;14,AZ357&lt;=15),"14-15")</f>
        <v>12-13</v>
      </c>
      <c r="BB357" s="7">
        <v>12.000855</v>
      </c>
      <c r="BC357" s="7">
        <v>12.008684000000001</v>
      </c>
      <c r="BD357" s="7">
        <v>3.4934210526315801</v>
      </c>
      <c r="BE357" s="7">
        <v>9.9144736842105292</v>
      </c>
      <c r="BF357" s="7">
        <v>0.96315700000000004</v>
      </c>
      <c r="BG357" s="6" t="str" cm="1">
        <f t="array" ref="BG357">_xlfn.IFS(BF357&lt;=0.5,"&lt;=0.5",AND(BF357&gt;0.5,BF357&lt;=1),"0.5-1",AND(BF357&gt;1,BF357&lt;=1.5),"1-1.5",AND(BF357&gt;1.5,BF357&lt;=2),"1.5-2",AND(BF357&gt;2,BF357&lt;=2.5),"2-2.5",AND(BF357&gt;2.5,BF357&lt;=3),"2.5-3")</f>
        <v>0.5-1</v>
      </c>
      <c r="BH357" s="8">
        <v>606</v>
      </c>
      <c r="BI357" s="9">
        <v>152</v>
      </c>
      <c r="BJ357" s="9">
        <v>6.3333333333333304</v>
      </c>
      <c r="BK357" s="9">
        <v>6.33</v>
      </c>
      <c r="BL357" s="9">
        <v>151.91999999999999</v>
      </c>
      <c r="BM357" s="9">
        <v>5205.3157894736869</v>
      </c>
      <c r="BN357" s="10">
        <f>K357/$BJ357</f>
        <v>20.259473888497588</v>
      </c>
      <c r="BO357" s="10">
        <f>L357/$BJ357</f>
        <v>1.5552631773446739</v>
      </c>
      <c r="BP357" s="10">
        <f>M357/$BJ357</f>
        <v>3.8731579419813649</v>
      </c>
    </row>
    <row r="358" spans="1:68" x14ac:dyDescent="0.25">
      <c r="A358" s="1">
        <v>49907</v>
      </c>
      <c r="B358" s="1">
        <v>272915</v>
      </c>
      <c r="C358" s="1" t="s">
        <v>163</v>
      </c>
      <c r="D358" s="1">
        <v>4694</v>
      </c>
      <c r="E358" s="1" t="s">
        <v>78</v>
      </c>
      <c r="F358" s="1" t="s">
        <v>69</v>
      </c>
      <c r="G358" s="4">
        <v>44026.75</v>
      </c>
      <c r="H358" s="4">
        <v>44032.958333333336</v>
      </c>
      <c r="I358" s="1">
        <v>3</v>
      </c>
      <c r="J358" s="1" t="s">
        <v>70</v>
      </c>
      <c r="K358" s="5">
        <v>125.889999945958</v>
      </c>
      <c r="L358" s="5">
        <v>2.2500000571211198</v>
      </c>
      <c r="M358" s="5">
        <v>18.210000048081099</v>
      </c>
      <c r="N358" s="6">
        <v>125.89</v>
      </c>
      <c r="O358" s="6">
        <v>0</v>
      </c>
      <c r="P358" s="6">
        <v>0</v>
      </c>
      <c r="Q358" s="6">
        <v>0</v>
      </c>
      <c r="R358" s="6">
        <v>18.21</v>
      </c>
      <c r="S358" s="6">
        <v>0</v>
      </c>
      <c r="T358" s="6">
        <v>0</v>
      </c>
      <c r="U358" s="6">
        <v>0</v>
      </c>
      <c r="V358" s="6">
        <v>2.25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1899</v>
      </c>
      <c r="AL358" s="6">
        <v>1907</v>
      </c>
      <c r="AM358" s="6">
        <v>53</v>
      </c>
      <c r="AN358" s="6">
        <v>32899</v>
      </c>
      <c r="AO358" s="6">
        <v>25</v>
      </c>
      <c r="AP358" s="6" t="str" cm="1">
        <f t="array" ref="AP358">_xlfn.IFS(AO358&lt;=15,"&lt;=15",AND(AO358&gt;15,AO358&lt;=20),"15-20",AND(AO358&gt;20,AO358&lt;=25),"20-25",AND(AO358&gt;25,AO358&lt;=30),"25-30",AO358&gt;30,"&gt;30")</f>
        <v>20-25</v>
      </c>
      <c r="AQ358" s="7">
        <v>80.425285378305503</v>
      </c>
      <c r="AR358" s="6">
        <v>5</v>
      </c>
      <c r="AS358" s="6">
        <v>5</v>
      </c>
      <c r="AT358" s="7">
        <v>10.8</v>
      </c>
      <c r="AU358" s="7">
        <v>9.8570469798657694</v>
      </c>
      <c r="AV358" s="7">
        <v>3</v>
      </c>
      <c r="AW358" s="7">
        <v>3</v>
      </c>
      <c r="AX358" s="7">
        <v>0.80536912751677803</v>
      </c>
      <c r="AY358" s="7">
        <v>12.747114</v>
      </c>
      <c r="AZ358" s="7">
        <f>AY358</f>
        <v>12.747114</v>
      </c>
      <c r="BA358" s="6" t="str" cm="1">
        <f t="array" ref="BA358">_xlfn.IFS(AZ358&lt;=10,"&lt;=10",AND(AZ358&gt;10,AZ358&lt;=11),"10-11",AND(AZ358&gt;11,AZ358&lt;=12),"11-12",AND(AZ358&gt;12,AZ358&lt;=13),"12-13",AND(AZ358&gt;13,AZ358&lt;=14),"13-14",AND(AZ358&gt;14,AZ358&lt;=15),"14-15")</f>
        <v>12-13</v>
      </c>
      <c r="BB358" s="7">
        <v>12.747114</v>
      </c>
      <c r="BC358" s="7">
        <v>12.799194</v>
      </c>
      <c r="BD358" s="7">
        <v>0.63892617449664402</v>
      </c>
      <c r="BE358" s="7">
        <v>10.3285234899329</v>
      </c>
      <c r="BF358" s="7">
        <v>0.94295300000000004</v>
      </c>
      <c r="BG358" s="6" t="str" cm="1">
        <f t="array" ref="BG358">_xlfn.IFS(BF358&lt;=0.5,"&lt;=0.5",AND(BF358&gt;0.5,BF358&lt;=1),"0.5-1",AND(BF358&gt;1,BF358&lt;=1.5),"1-1.5",AND(BF358&gt;1.5,BF358&lt;=2),"1.5-2",AND(BF358&gt;2,BF358&lt;=2.5),"2-2.5",AND(BF358&gt;2.5,BF358&lt;=3),"2.5-3")</f>
        <v>0.5-1</v>
      </c>
      <c r="BH358" s="8">
        <v>650</v>
      </c>
      <c r="BI358" s="9">
        <v>149</v>
      </c>
      <c r="BJ358" s="9">
        <v>6.2083333333333304</v>
      </c>
      <c r="BK358" s="9">
        <v>6.21</v>
      </c>
      <c r="BL358" s="9">
        <v>149.04</v>
      </c>
      <c r="BM358" s="9">
        <v>5299.1677852349021</v>
      </c>
      <c r="BN358" s="10">
        <f>K358/$BJ358</f>
        <v>20.277583883912708</v>
      </c>
      <c r="BO358" s="10">
        <f>L358/$BJ358</f>
        <v>0.36241611658326778</v>
      </c>
      <c r="BP358" s="10">
        <f>M358/$BJ358</f>
        <v>2.9331543701607155</v>
      </c>
    </row>
    <row r="359" spans="1:68" x14ac:dyDescent="0.25">
      <c r="A359" s="1">
        <v>45216</v>
      </c>
      <c r="B359" s="1">
        <v>261007</v>
      </c>
      <c r="C359" s="1" t="s">
        <v>99</v>
      </c>
      <c r="D359" s="1">
        <v>4687</v>
      </c>
      <c r="E359" s="1" t="s">
        <v>78</v>
      </c>
      <c r="F359" s="1" t="s">
        <v>79</v>
      </c>
      <c r="G359" s="4">
        <v>43616.716666666667</v>
      </c>
      <c r="H359" s="4">
        <v>43623.3125</v>
      </c>
      <c r="I359" s="1">
        <v>2</v>
      </c>
      <c r="J359" s="1" t="s">
        <v>70</v>
      </c>
      <c r="K359" s="5">
        <v>140.600003480911</v>
      </c>
      <c r="L359" s="5">
        <v>5.8000000491738302</v>
      </c>
      <c r="M359" s="5">
        <v>16.800000071525599</v>
      </c>
      <c r="N359" s="6">
        <v>140.6</v>
      </c>
      <c r="O359" s="6">
        <v>0</v>
      </c>
      <c r="P359" s="6">
        <v>0</v>
      </c>
      <c r="Q359" s="6">
        <v>0</v>
      </c>
      <c r="R359" s="6">
        <v>16.8</v>
      </c>
      <c r="S359" s="6">
        <v>0</v>
      </c>
      <c r="T359" s="6">
        <v>0</v>
      </c>
      <c r="U359" s="6">
        <v>0</v>
      </c>
      <c r="V359" s="6">
        <v>5.8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2037</v>
      </c>
      <c r="AL359" s="6">
        <v>2035</v>
      </c>
      <c r="AM359" s="6">
        <v>35</v>
      </c>
      <c r="AN359" s="6">
        <v>32755</v>
      </c>
      <c r="AO359" s="6">
        <v>22</v>
      </c>
      <c r="AP359" s="6" t="str" cm="1">
        <f t="array" ref="AP359">_xlfn.IFS(AO359&lt;=15,"&lt;=15",AND(AO359&gt;15,AO359&lt;=20),"15-20",AND(AO359&gt;20,AO359&lt;=25),"20-25",AND(AO359&gt;25,AO359&lt;=30),"25-30",AO359&gt;30,"&gt;30")</f>
        <v>20-25</v>
      </c>
      <c r="AQ359" s="7">
        <v>80.279130152547907</v>
      </c>
      <c r="AR359" s="6">
        <v>4</v>
      </c>
      <c r="AS359" s="6">
        <v>4</v>
      </c>
      <c r="AT359" s="7">
        <v>10.928481012658199</v>
      </c>
      <c r="AU359" s="7">
        <v>9.9018987341772196</v>
      </c>
      <c r="AV359" s="7">
        <v>3</v>
      </c>
      <c r="AW359" s="7">
        <v>1</v>
      </c>
      <c r="AX359" s="7">
        <v>0.56898734177215204</v>
      </c>
      <c r="AY359" s="7">
        <v>12.87443</v>
      </c>
      <c r="AZ359" s="7">
        <f>AY359</f>
        <v>12.87443</v>
      </c>
      <c r="BA359" s="6" t="str" cm="1">
        <f t="array" ref="BA359">_xlfn.IFS(AZ359&lt;=10,"&lt;=10",AND(AZ359&gt;10,AZ359&lt;=11),"10-11",AND(AZ359&gt;11,AZ359&lt;=12),"11-12",AND(AZ359&gt;12,AZ359&lt;=13),"12-13",AND(AZ359&gt;13,AZ359&lt;=14),"13-14",AND(AZ359&gt;14,AZ359&lt;=15),"14-15")</f>
        <v>12-13</v>
      </c>
      <c r="BB359" s="7">
        <v>12.87443</v>
      </c>
      <c r="BC359" s="7">
        <v>12.862848</v>
      </c>
      <c r="BD359" s="7">
        <v>0.60632911392405098</v>
      </c>
      <c r="BE359" s="7">
        <v>10.415189873417701</v>
      </c>
      <c r="BF359" s="7">
        <v>1.0265820000000001</v>
      </c>
      <c r="BG359" s="6" t="str" cm="1">
        <f t="array" ref="BG359">_xlfn.IFS(BF359&lt;=0.5,"&lt;=0.5",AND(BF359&gt;0.5,BF359&lt;=1),"0.5-1",AND(BF359&gt;1,BF359&lt;=1.5),"1-1.5",AND(BF359&gt;1.5,BF359&lt;=2),"1.5-2",AND(BF359&gt;2,BF359&lt;=2.5),"2-2.5",AND(BF359&gt;2.5,BF359&lt;=3),"2.5-3")</f>
        <v>1-1.5</v>
      </c>
      <c r="BH359" s="8">
        <v>388</v>
      </c>
      <c r="BI359" s="9">
        <v>158</v>
      </c>
      <c r="BJ359" s="9">
        <v>6.5833333333333304</v>
      </c>
      <c r="BK359" s="9">
        <v>6.6</v>
      </c>
      <c r="BL359" s="9">
        <v>158.4</v>
      </c>
      <c r="BM359" s="9">
        <v>4975.4430379746855</v>
      </c>
      <c r="BN359" s="10">
        <f>K359/$BJ359</f>
        <v>21.356962554062441</v>
      </c>
      <c r="BO359" s="10">
        <f>L359/$BJ359</f>
        <v>0.88101266569729109</v>
      </c>
      <c r="BP359" s="10">
        <f>M359/$BJ359</f>
        <v>2.5518987450418642</v>
      </c>
    </row>
    <row r="360" spans="1:68" x14ac:dyDescent="0.25">
      <c r="A360" s="1">
        <v>47373</v>
      </c>
      <c r="B360" s="1">
        <v>268366</v>
      </c>
      <c r="C360" s="1" t="s">
        <v>163</v>
      </c>
      <c r="D360" s="1">
        <v>4694</v>
      </c>
      <c r="E360" s="1" t="s">
        <v>78</v>
      </c>
      <c r="F360" s="1" t="s">
        <v>103</v>
      </c>
      <c r="G360" s="4">
        <v>43489.729166666664</v>
      </c>
      <c r="H360" s="4">
        <v>43495.8125</v>
      </c>
      <c r="I360" s="1">
        <v>1</v>
      </c>
      <c r="J360" s="1" t="s">
        <v>70</v>
      </c>
      <c r="K360" s="5">
        <v>127.42999982833901</v>
      </c>
      <c r="L360" s="5">
        <v>20.629999955495201</v>
      </c>
      <c r="M360" s="5">
        <v>14.506666531165401</v>
      </c>
      <c r="N360" s="6">
        <v>126.41</v>
      </c>
      <c r="O360" s="6">
        <v>1.02</v>
      </c>
      <c r="P360" s="6">
        <v>0</v>
      </c>
      <c r="Q360" s="6">
        <v>0</v>
      </c>
      <c r="R360" s="6">
        <v>14.34</v>
      </c>
      <c r="S360" s="6">
        <v>0.81</v>
      </c>
      <c r="T360" s="6">
        <v>0</v>
      </c>
      <c r="U360" s="6">
        <v>0</v>
      </c>
      <c r="V360" s="6">
        <v>20.63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1666</v>
      </c>
      <c r="AL360" s="6">
        <v>1610</v>
      </c>
      <c r="AM360" s="6">
        <v>128</v>
      </c>
      <c r="AN360" s="6">
        <v>32729</v>
      </c>
      <c r="AO360" s="6">
        <v>15</v>
      </c>
      <c r="AP360" s="6" t="str" cm="1">
        <f t="array" ref="AP360">_xlfn.IFS(AO360&lt;=15,"&lt;=15",AND(AO360&gt;15,AO360&lt;=20),"15-20",AND(AO360&gt;20,AO360&lt;=25),"20-25",AND(AO360&gt;25,AO360&lt;=30),"25-30",AO360&gt;30,"&gt;30")</f>
        <v>&lt;=15</v>
      </c>
      <c r="AQ360" s="7">
        <v>82.028802247980295</v>
      </c>
      <c r="AR360" s="6">
        <v>6</v>
      </c>
      <c r="AS360" s="6">
        <v>6</v>
      </c>
      <c r="AT360" s="7">
        <v>10.586986301369899</v>
      </c>
      <c r="AU360" s="7">
        <v>9.9506849315068493</v>
      </c>
      <c r="AV360" s="7">
        <v>5</v>
      </c>
      <c r="AW360" s="7">
        <v>5</v>
      </c>
      <c r="AX360" s="7">
        <v>2.7726027397260302</v>
      </c>
      <c r="AY360" s="7">
        <v>11.464314999999999</v>
      </c>
      <c r="AZ360" s="7">
        <f>AY360</f>
        <v>11.464314999999999</v>
      </c>
      <c r="BA360" s="6" t="str" cm="1">
        <f t="array" ref="BA360">_xlfn.IFS(AZ360&lt;=10,"&lt;=10",AND(AZ360&gt;10,AZ360&lt;=11),"10-11",AND(AZ360&gt;11,AZ360&lt;=12),"11-12",AND(AZ360&gt;12,AZ360&lt;=13),"12-13",AND(AZ360&gt;13,AZ360&lt;=14),"13-14",AND(AZ360&gt;14,AZ360&lt;=15),"14-15")</f>
        <v>11-12</v>
      </c>
      <c r="BB360" s="7">
        <v>11.464314999999999</v>
      </c>
      <c r="BC360" s="7">
        <v>11.149725999999999</v>
      </c>
      <c r="BD360" s="7">
        <v>2.1952054794520501</v>
      </c>
      <c r="BE360" s="7">
        <v>10.272602739726</v>
      </c>
      <c r="BF360" s="7">
        <v>0.63630100000000001</v>
      </c>
      <c r="BG360" s="6" t="str" cm="1">
        <f t="array" ref="BG360">_xlfn.IFS(BF360&lt;=0.5,"&lt;=0.5",AND(BF360&gt;0.5,BF360&lt;=1),"0.5-1",AND(BF360&gt;1,BF360&lt;=1.5),"1-1.5",AND(BF360&gt;1.5,BF360&lt;=2),"1.5-2",AND(BF360&gt;2,BF360&lt;=2.5),"2-2.5",AND(BF360&gt;2.5,BF360&lt;=3),"2.5-3")</f>
        <v>0.5-1</v>
      </c>
      <c r="BH360" s="8">
        <v>1390</v>
      </c>
      <c r="BI360" s="9">
        <v>146</v>
      </c>
      <c r="BJ360" s="9">
        <v>6.0833333333333304</v>
      </c>
      <c r="BK360" s="9">
        <v>6.08</v>
      </c>
      <c r="BL360" s="9">
        <v>145.91999999999999</v>
      </c>
      <c r="BM360" s="9">
        <v>5380.1095890410988</v>
      </c>
      <c r="BN360" s="10">
        <f>K360/$BJ360</f>
        <v>20.947397232055739</v>
      </c>
      <c r="BO360" s="10">
        <f>L360/$BJ360</f>
        <v>3.3912328693964731</v>
      </c>
      <c r="BP360" s="10">
        <f>M360/$BJ360</f>
        <v>2.3846575119723958</v>
      </c>
    </row>
    <row r="361" spans="1:68" x14ac:dyDescent="0.25">
      <c r="A361" s="1">
        <v>45215</v>
      </c>
      <c r="B361" s="1">
        <v>260969</v>
      </c>
      <c r="C361" s="1" t="s">
        <v>99</v>
      </c>
      <c r="D361" s="1">
        <v>4687</v>
      </c>
      <c r="E361" s="1" t="s">
        <v>65</v>
      </c>
      <c r="F361" s="1" t="s">
        <v>87</v>
      </c>
      <c r="G361" s="4">
        <v>43551.458333333336</v>
      </c>
      <c r="H361" s="4">
        <v>43558.875</v>
      </c>
      <c r="I361" s="1">
        <v>1</v>
      </c>
      <c r="J361" s="1" t="s">
        <v>70</v>
      </c>
      <c r="K361" s="5">
        <v>144.69999941190099</v>
      </c>
      <c r="L361" s="5">
        <v>23.4000001102686</v>
      </c>
      <c r="M361" s="5">
        <v>18.753999898831101</v>
      </c>
      <c r="N361" s="6">
        <v>130</v>
      </c>
      <c r="O361" s="6">
        <v>14.7</v>
      </c>
      <c r="P361" s="6">
        <v>0</v>
      </c>
      <c r="Q361" s="6">
        <v>0</v>
      </c>
      <c r="R361" s="6">
        <v>17.053999999999998</v>
      </c>
      <c r="S361" s="6">
        <v>1.7</v>
      </c>
      <c r="T361" s="6">
        <v>0</v>
      </c>
      <c r="U361" s="6">
        <v>0</v>
      </c>
      <c r="V361" s="6">
        <v>4.4000000000000004</v>
      </c>
      <c r="W361" s="6">
        <v>0</v>
      </c>
      <c r="X361" s="6">
        <v>0</v>
      </c>
      <c r="Y361" s="6">
        <v>0</v>
      </c>
      <c r="Z361" s="6">
        <v>16.7</v>
      </c>
      <c r="AA361" s="6">
        <v>2.2999999999999998</v>
      </c>
      <c r="AB361" s="6">
        <v>0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0</v>
      </c>
      <c r="AK361" s="6">
        <v>2362</v>
      </c>
      <c r="AL361" s="6">
        <v>2366</v>
      </c>
      <c r="AM361" s="6">
        <v>0</v>
      </c>
      <c r="AN361" s="6">
        <v>32638</v>
      </c>
      <c r="AO361" s="6">
        <v>19</v>
      </c>
      <c r="AP361" s="6" t="str" cm="1">
        <f t="array" ref="AP361">_xlfn.IFS(AO361&lt;=15,"&lt;=15",AND(AO361&gt;15,AO361&lt;=20),"15-20",AND(AO361&gt;20,AO361&lt;=25),"20-25",AND(AO361&gt;25,AO361&lt;=30),"25-30",AO361&gt;30,"&gt;30")</f>
        <v>15-20</v>
      </c>
      <c r="AQ361" s="7">
        <v>69.731873619514104</v>
      </c>
      <c r="AR361" s="6">
        <v>3</v>
      </c>
      <c r="AS361" s="6">
        <v>3</v>
      </c>
      <c r="AT361" s="7">
        <v>7.88988764044944</v>
      </c>
      <c r="AU361" s="7">
        <v>5.6848314606741601</v>
      </c>
      <c r="AV361" s="7">
        <v>3</v>
      </c>
      <c r="AW361" s="7">
        <v>1</v>
      </c>
      <c r="AX361" s="7">
        <v>0.87247191011236003</v>
      </c>
      <c r="AY361" s="7">
        <v>13.270898000000001</v>
      </c>
      <c r="AZ361" s="7">
        <f>AY361</f>
        <v>13.270898000000001</v>
      </c>
      <c r="BA361" s="6" t="str" cm="1">
        <f t="array" ref="BA361">_xlfn.IFS(AZ361&lt;=10,"&lt;=10",AND(AZ361&gt;10,AZ361&lt;=11),"10-11",AND(AZ361&gt;11,AZ361&lt;=12),"11-12",AND(AZ361&gt;12,AZ361&lt;=13),"12-13",AND(AZ361&gt;13,AZ361&lt;=14),"13-14",AND(AZ361&gt;14,AZ361&lt;=15),"14-15")</f>
        <v>13-14</v>
      </c>
      <c r="BB361" s="7">
        <v>13.270898000000001</v>
      </c>
      <c r="BC361" s="7">
        <v>13.293706999999999</v>
      </c>
      <c r="BD361" s="7">
        <v>0.90730337078651702</v>
      </c>
      <c r="BE361" s="7">
        <v>6.7873595505618001</v>
      </c>
      <c r="BF361" s="7">
        <v>2.2050559999999999</v>
      </c>
      <c r="BG361" s="6" t="str" cm="1">
        <f t="array" ref="BG361">_xlfn.IFS(BF361&lt;=0.5,"&lt;=0.5",AND(BF361&gt;0.5,BF361&lt;=1),"0.5-1",AND(BF361&gt;1,BF361&lt;=1.5),"1-1.5",AND(BF361&gt;1.5,BF361&lt;=2),"1.5-2",AND(BF361&gt;2,BF361&lt;=2.5),"2-2.5",AND(BF361&gt;2.5,BF361&lt;=3),"2.5-3")</f>
        <v>2-2.5</v>
      </c>
      <c r="BH361" s="8">
        <v>0</v>
      </c>
      <c r="BI361" s="9">
        <v>178</v>
      </c>
      <c r="BJ361" s="9">
        <v>7.4166666666666696</v>
      </c>
      <c r="BK361" s="9">
        <v>7.92</v>
      </c>
      <c r="BL361" s="9">
        <v>190.08</v>
      </c>
      <c r="BM361" s="9">
        <v>4400.6292134831447</v>
      </c>
      <c r="BN361" s="10">
        <f>K361/$BJ361</f>
        <v>19.510112280256305</v>
      </c>
      <c r="BO361" s="10">
        <f>L361/$BJ361</f>
        <v>3.1550561946429561</v>
      </c>
      <c r="BP361" s="10">
        <f>M361/$BJ361</f>
        <v>2.5286291998423946</v>
      </c>
    </row>
    <row r="362" spans="1:68" x14ac:dyDescent="0.25">
      <c r="A362" s="1">
        <v>45210</v>
      </c>
      <c r="B362" s="1">
        <v>279587</v>
      </c>
      <c r="C362" s="1" t="s">
        <v>99</v>
      </c>
      <c r="D362" s="1">
        <v>4687</v>
      </c>
      <c r="E362" s="1" t="s">
        <v>78</v>
      </c>
      <c r="F362" s="1" t="s">
        <v>69</v>
      </c>
      <c r="G362" s="4">
        <v>43347.658333333333</v>
      </c>
      <c r="H362" s="4">
        <v>43353.9</v>
      </c>
      <c r="I362" s="1">
        <v>3</v>
      </c>
      <c r="J362" s="1" t="s">
        <v>70</v>
      </c>
      <c r="K362" s="5">
        <v>128.500002066294</v>
      </c>
      <c r="L362" s="5">
        <v>8.6000001082817707</v>
      </c>
      <c r="M362" s="5">
        <v>15.700000017881401</v>
      </c>
      <c r="N362" s="6">
        <v>128.5</v>
      </c>
      <c r="O362" s="6">
        <v>0</v>
      </c>
      <c r="P362" s="6">
        <v>0</v>
      </c>
      <c r="Q362" s="6">
        <v>0</v>
      </c>
      <c r="R362" s="6">
        <v>15.7</v>
      </c>
      <c r="S362" s="6">
        <v>0</v>
      </c>
      <c r="T362" s="6">
        <v>0</v>
      </c>
      <c r="U362" s="6">
        <v>0</v>
      </c>
      <c r="V362" s="6">
        <v>8.1999999999999993</v>
      </c>
      <c r="W362" s="6">
        <v>0.4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6">
        <v>0</v>
      </c>
      <c r="AE362" s="6">
        <v>0.1</v>
      </c>
      <c r="AF362" s="6">
        <v>0</v>
      </c>
      <c r="AG362" s="6">
        <v>0</v>
      </c>
      <c r="AH362" s="6">
        <v>0</v>
      </c>
      <c r="AI362" s="6">
        <v>0</v>
      </c>
      <c r="AJ362" s="6">
        <v>0</v>
      </c>
      <c r="AK362" s="6">
        <v>1925</v>
      </c>
      <c r="AL362" s="6">
        <v>1917</v>
      </c>
      <c r="AM362" s="6">
        <v>2</v>
      </c>
      <c r="AN362" s="6">
        <v>32508</v>
      </c>
      <c r="AO362" s="6">
        <v>27</v>
      </c>
      <c r="AP362" s="6" t="str" cm="1">
        <f t="array" ref="AP362">_xlfn.IFS(AO362&lt;=15,"&lt;=15",AND(AO362&gt;15,AO362&lt;=20),"15-20",AND(AO362&gt;20,AO362&lt;=25),"20-25",AND(AO362&gt;25,AO362&lt;=30),"25-30",AO362&gt;30,"&gt;30")</f>
        <v>25-30</v>
      </c>
      <c r="AQ362" s="7">
        <v>78.300170940170901</v>
      </c>
      <c r="AR362" s="6">
        <v>5</v>
      </c>
      <c r="AS362" s="6">
        <v>5</v>
      </c>
      <c r="AT362" s="7">
        <v>10.260666666666699</v>
      </c>
      <c r="AU362" s="7">
        <v>9.2213333333333303</v>
      </c>
      <c r="AV362" s="7">
        <v>3</v>
      </c>
      <c r="AW362" s="7">
        <v>1</v>
      </c>
      <c r="AX362" s="7">
        <v>0.55466666666666697</v>
      </c>
      <c r="AY362" s="7">
        <v>12.844066</v>
      </c>
      <c r="AZ362" s="7">
        <f>AY362</f>
        <v>12.844066</v>
      </c>
      <c r="BA362" s="6" t="str" cm="1">
        <f t="array" ref="BA362">_xlfn.IFS(AZ362&lt;=10,"&lt;=10",AND(AZ362&gt;10,AZ362&lt;=11),"10-11",AND(AZ362&gt;11,AZ362&lt;=12),"11-12",AND(AZ362&gt;12,AZ362&lt;=13),"12-13",AND(AZ362&gt;13,AZ362&lt;=14),"13-14",AND(AZ362&gt;14,AZ362&lt;=15),"14-15")</f>
        <v>12-13</v>
      </c>
      <c r="BB362" s="7">
        <v>12.844066</v>
      </c>
      <c r="BC362" s="7">
        <v>12.792</v>
      </c>
      <c r="BD362" s="7">
        <v>0.26066666666666699</v>
      </c>
      <c r="BE362" s="7">
        <v>9.7409999999999997</v>
      </c>
      <c r="BF362" s="7">
        <v>1.0393330000000001</v>
      </c>
      <c r="BG362" s="6" t="str" cm="1">
        <f t="array" ref="BG362">_xlfn.IFS(BF362&lt;=0.5,"&lt;=0.5",AND(BF362&gt;0.5,BF362&lt;=1),"0.5-1",AND(BF362&gt;1,BF362&lt;=1.5),"1-1.5",AND(BF362&gt;1.5,BF362&lt;=2),"1.5-2",AND(BF362&gt;2,BF362&lt;=2.5),"2-2.5",AND(BF362&gt;2.5,BF362&lt;=3),"2.5-3")</f>
        <v>1-1.5</v>
      </c>
      <c r="BH362" s="8">
        <v>28</v>
      </c>
      <c r="BI362" s="9">
        <v>150</v>
      </c>
      <c r="BJ362" s="9">
        <v>6.25</v>
      </c>
      <c r="BK362" s="9">
        <v>6.24</v>
      </c>
      <c r="BL362" s="9">
        <v>149.76</v>
      </c>
      <c r="BM362" s="9">
        <v>5201.28</v>
      </c>
      <c r="BN362" s="10">
        <f>K362/$BJ362</f>
        <v>20.560000330607039</v>
      </c>
      <c r="BO362" s="10">
        <f>L362/$BJ362</f>
        <v>1.3760000173250833</v>
      </c>
      <c r="BP362" s="10">
        <f>M362/$BJ362</f>
        <v>2.5120000028610239</v>
      </c>
    </row>
    <row r="363" spans="1:68" x14ac:dyDescent="0.25">
      <c r="A363" s="1">
        <v>51306</v>
      </c>
      <c r="B363" s="1">
        <v>275832</v>
      </c>
      <c r="C363" s="1" t="s">
        <v>118</v>
      </c>
      <c r="D363" s="1">
        <v>4690</v>
      </c>
      <c r="E363" s="1" t="s">
        <v>72</v>
      </c>
      <c r="F363" s="1" t="s">
        <v>78</v>
      </c>
      <c r="G363" s="4">
        <v>44317.416666666664</v>
      </c>
      <c r="H363" s="4">
        <v>44328.291666666664</v>
      </c>
      <c r="I363" s="1">
        <v>2</v>
      </c>
      <c r="J363" s="1" t="s">
        <v>70</v>
      </c>
      <c r="K363" s="5">
        <v>139.13000130653401</v>
      </c>
      <c r="L363" s="5">
        <v>20.302000209689101</v>
      </c>
      <c r="M363" s="5">
        <v>32.149999827146502</v>
      </c>
      <c r="N363" s="6">
        <v>0</v>
      </c>
      <c r="O363" s="6">
        <v>1.74</v>
      </c>
      <c r="P363" s="6">
        <v>137.38999999999999</v>
      </c>
      <c r="Q363" s="6">
        <v>0</v>
      </c>
      <c r="R363" s="6">
        <v>0</v>
      </c>
      <c r="S363" s="6">
        <v>0.42</v>
      </c>
      <c r="T363" s="6">
        <v>31.73</v>
      </c>
      <c r="U363" s="6">
        <v>0</v>
      </c>
      <c r="V363" s="6">
        <v>0</v>
      </c>
      <c r="W363" s="6">
        <v>0</v>
      </c>
      <c r="X363" s="6">
        <v>10.119999999999999</v>
      </c>
      <c r="Y363" s="6">
        <v>0</v>
      </c>
      <c r="Z363" s="6">
        <v>0</v>
      </c>
      <c r="AA363" s="6">
        <v>0.22</v>
      </c>
      <c r="AB363" s="6">
        <v>9.9619999999999997</v>
      </c>
      <c r="AC363" s="6">
        <v>0</v>
      </c>
      <c r="AD363" s="6">
        <v>0</v>
      </c>
      <c r="AE363" s="6">
        <v>0.67</v>
      </c>
      <c r="AF363" s="6">
        <v>0</v>
      </c>
      <c r="AG363" s="6">
        <v>0</v>
      </c>
      <c r="AH363" s="6">
        <v>0</v>
      </c>
      <c r="AI363" s="6">
        <v>0</v>
      </c>
      <c r="AJ363" s="6">
        <v>0</v>
      </c>
      <c r="AK363" s="6">
        <v>2935</v>
      </c>
      <c r="AL363" s="6">
        <v>2944</v>
      </c>
      <c r="AM363" s="6">
        <v>45</v>
      </c>
      <c r="AN363" s="6">
        <v>32448.6</v>
      </c>
      <c r="AO363" s="6">
        <v>19</v>
      </c>
      <c r="AP363" s="6" t="str" cm="1">
        <f t="array" ref="AP363">_xlfn.IFS(AO363&lt;=15,"&lt;=15",AND(AO363&gt;15,AO363&lt;=20),"15-20",AND(AO363&gt;20,AO363&lt;=25),"20-25",AND(AO363&gt;25,AO363&lt;=30),"25-30",AO363&gt;30,"&gt;30")</f>
        <v>15-20</v>
      </c>
      <c r="AQ363" s="7">
        <v>50.567010511838099</v>
      </c>
      <c r="AR363" s="6">
        <v>4</v>
      </c>
      <c r="AS363" s="6">
        <v>4</v>
      </c>
      <c r="AT363" s="7">
        <v>7.2896551724137897</v>
      </c>
      <c r="AU363" s="7">
        <v>5.31034482758621</v>
      </c>
      <c r="AV363" s="7">
        <v>3</v>
      </c>
      <c r="AW363" s="7">
        <v>2</v>
      </c>
      <c r="AX363" s="7">
        <v>1.23218390804598</v>
      </c>
      <c r="AY363" s="7">
        <v>11.246206000000001</v>
      </c>
      <c r="AZ363" s="7">
        <f>AY363</f>
        <v>11.246206000000001</v>
      </c>
      <c r="BA363" s="6" t="str" cm="1">
        <f t="array" ref="BA363">_xlfn.IFS(AZ363&lt;=10,"&lt;=10",AND(AZ363&gt;10,AZ363&lt;=11),"10-11",AND(AZ363&gt;11,AZ363&lt;=12),"11-12",AND(AZ363&gt;12,AZ363&lt;=13),"12-13",AND(AZ363&gt;13,AZ363&lt;=14),"13-14",AND(AZ363&gt;14,AZ363&lt;=15),"14-15")</f>
        <v>11-12</v>
      </c>
      <c r="BB363" s="7">
        <v>11.246206000000001</v>
      </c>
      <c r="BC363" s="7">
        <v>11.279310000000001</v>
      </c>
      <c r="BD363" s="7">
        <v>0.96551724137931005</v>
      </c>
      <c r="BE363" s="7">
        <v>6.3</v>
      </c>
      <c r="BF363" s="7">
        <v>1.9793099999999999</v>
      </c>
      <c r="BG363" s="6" t="str" cm="1">
        <f t="array" ref="BG363">_xlfn.IFS(BF363&lt;=0.5,"&lt;=0.5",AND(BF363&gt;0.5,BF363&lt;=1),"0.5-1",AND(BF363&gt;1,BF363&lt;=1.5),"1-1.5",AND(BF363&gt;1.5,BF363&lt;=2),"1.5-2",AND(BF363&gt;2,BF363&lt;=2.5),"2-2.5",AND(BF363&gt;2.5,BF363&lt;=3),"2.5-3")</f>
        <v>1.5-2</v>
      </c>
      <c r="BH363" s="8">
        <v>419</v>
      </c>
      <c r="BI363" s="9">
        <v>261</v>
      </c>
      <c r="BJ363" s="9">
        <v>10.875</v>
      </c>
      <c r="BK363" s="9">
        <v>11.49</v>
      </c>
      <c r="BL363" s="9">
        <v>275.76</v>
      </c>
      <c r="BM363" s="9">
        <v>2983.7793103448275</v>
      </c>
      <c r="BN363" s="10">
        <f>K363/$BJ363</f>
        <v>12.793563338531863</v>
      </c>
      <c r="BO363" s="10">
        <f>L363/$BJ363</f>
        <v>1.8668505939944</v>
      </c>
      <c r="BP363" s="10">
        <f>M363/$BJ363</f>
        <v>2.9563218231858852</v>
      </c>
    </row>
    <row r="364" spans="1:68" x14ac:dyDescent="0.25">
      <c r="A364" s="1">
        <v>45217</v>
      </c>
      <c r="B364" s="1">
        <v>262310</v>
      </c>
      <c r="C364" s="1" t="s">
        <v>99</v>
      </c>
      <c r="D364" s="1">
        <v>4687</v>
      </c>
      <c r="E364" s="1" t="s">
        <v>105</v>
      </c>
      <c r="F364" s="1" t="s">
        <v>87</v>
      </c>
      <c r="G364" s="4">
        <v>43649.212500000001</v>
      </c>
      <c r="H364" s="4">
        <v>43656.512499999997</v>
      </c>
      <c r="I364" s="1">
        <v>3</v>
      </c>
      <c r="J364" s="1" t="s">
        <v>70</v>
      </c>
      <c r="K364" s="5">
        <v>150.40000073114999</v>
      </c>
      <c r="L364" s="5">
        <v>7.6260000218947699</v>
      </c>
      <c r="M364" s="5">
        <v>17.699999769528699</v>
      </c>
      <c r="N364" s="6">
        <v>140.80000000000001</v>
      </c>
      <c r="O364" s="6">
        <v>9.6</v>
      </c>
      <c r="P364" s="6">
        <v>0</v>
      </c>
      <c r="Q364" s="6">
        <v>0</v>
      </c>
      <c r="R364" s="6">
        <v>17</v>
      </c>
      <c r="S364" s="6">
        <v>0.7</v>
      </c>
      <c r="T364" s="6">
        <v>0</v>
      </c>
      <c r="U364" s="6">
        <v>0</v>
      </c>
      <c r="V364" s="6">
        <v>7.3259999999999996</v>
      </c>
      <c r="W364" s="6">
        <v>0.3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0.4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2383</v>
      </c>
      <c r="AL364" s="6">
        <v>2397</v>
      </c>
      <c r="AM364" s="6">
        <v>0</v>
      </c>
      <c r="AN364" s="6">
        <v>32377</v>
      </c>
      <c r="AO364" s="6">
        <v>24</v>
      </c>
      <c r="AP364" s="6" t="str" cm="1">
        <f t="array" ref="AP364">_xlfn.IFS(AO364&lt;=15,"&lt;=15",AND(AO364&gt;15,AO364&lt;=20),"15-20",AND(AO364&gt;20,AO364&lt;=25),"20-25",AND(AO364&gt;25,AO364&lt;=30),"25-30",AO364&gt;30,"&gt;30")</f>
        <v>20-25</v>
      </c>
      <c r="AQ364" s="7">
        <v>78.917899877899899</v>
      </c>
      <c r="AR364" s="6">
        <v>4</v>
      </c>
      <c r="AS364" s="6">
        <v>4</v>
      </c>
      <c r="AT364" s="7">
        <v>9.5177142857142893</v>
      </c>
      <c r="AU364" s="7">
        <v>6.0725714285714298</v>
      </c>
      <c r="AV364" s="7">
        <v>3</v>
      </c>
      <c r="AW364" s="7">
        <v>2</v>
      </c>
      <c r="AX364" s="7">
        <v>0.53085714285714303</v>
      </c>
      <c r="AY364" s="7">
        <v>13.601713999999999</v>
      </c>
      <c r="AZ364" s="7">
        <f>AY364</f>
        <v>13.601713999999999</v>
      </c>
      <c r="BA364" s="6" t="str" cm="1">
        <f t="array" ref="BA364">_xlfn.IFS(AZ364&lt;=10,"&lt;=10",AND(AZ364&gt;10,AZ364&lt;=11),"10-11",AND(AZ364&gt;11,AZ364&lt;=12),"11-12",AND(AZ364&gt;12,AZ364&lt;=13),"12-13",AND(AZ364&gt;13,AZ364&lt;=14),"13-14",AND(AZ364&gt;14,AZ364&lt;=15),"14-15")</f>
        <v>13-14</v>
      </c>
      <c r="BB364" s="7">
        <v>13.601713999999999</v>
      </c>
      <c r="BC364" s="7">
        <v>13.68</v>
      </c>
      <c r="BD364" s="7">
        <v>1.024</v>
      </c>
      <c r="BE364" s="7">
        <v>7.79514285714286</v>
      </c>
      <c r="BF364" s="7">
        <v>3</v>
      </c>
      <c r="BG364" s="6" t="str" cm="1">
        <f t="array" ref="BG364">_xlfn.IFS(BF364&lt;=0.5,"&lt;=0.5",AND(BF364&gt;0.5,BF364&lt;=1),"0.5-1",AND(BF364&gt;1,BF364&lt;=1.5),"1-1.5",AND(BF364&gt;1.5,BF364&lt;=2),"1.5-2",AND(BF364&gt;2,BF364&lt;=2.5),"2-2.5",AND(BF364&gt;2.5,BF364&lt;=3),"2.5-3")</f>
        <v>2.5-3</v>
      </c>
      <c r="BH364" s="8">
        <v>0</v>
      </c>
      <c r="BI364" s="9">
        <v>175</v>
      </c>
      <c r="BJ364" s="9">
        <v>7.2916666666666696</v>
      </c>
      <c r="BK364" s="9">
        <v>7.3</v>
      </c>
      <c r="BL364" s="9">
        <v>175.2</v>
      </c>
      <c r="BM364" s="9">
        <v>4440.2742857142839</v>
      </c>
      <c r="BN364" s="10">
        <f>K364/$BJ364</f>
        <v>20.626285814557704</v>
      </c>
      <c r="BO364" s="10">
        <f>L364/$BJ364</f>
        <v>1.0458514315741394</v>
      </c>
      <c r="BP364" s="10">
        <f>M364/$BJ364</f>
        <v>2.4274285398210775</v>
      </c>
    </row>
    <row r="365" spans="1:68" x14ac:dyDescent="0.25">
      <c r="A365" s="1">
        <v>50776</v>
      </c>
      <c r="B365" s="1">
        <v>278043</v>
      </c>
      <c r="C365" s="1" t="s">
        <v>118</v>
      </c>
      <c r="D365" s="1">
        <v>4690</v>
      </c>
      <c r="E365" s="1" t="s">
        <v>103</v>
      </c>
      <c r="F365" s="1" t="s">
        <v>72</v>
      </c>
      <c r="G365" s="4">
        <v>44213.2</v>
      </c>
      <c r="H365" s="4">
        <v>44218.787499999999</v>
      </c>
      <c r="I365" s="1">
        <v>1</v>
      </c>
      <c r="J365" s="1" t="s">
        <v>70</v>
      </c>
      <c r="K365" s="5">
        <v>110.88000035285999</v>
      </c>
      <c r="L365" s="5">
        <v>14.140000085036</v>
      </c>
      <c r="M365" s="5">
        <v>16.749999920527099</v>
      </c>
      <c r="N365" s="6">
        <v>0</v>
      </c>
      <c r="O365" s="6">
        <v>14.27</v>
      </c>
      <c r="P365" s="6">
        <v>96.61</v>
      </c>
      <c r="Q365" s="6">
        <v>0</v>
      </c>
      <c r="R365" s="6">
        <v>0</v>
      </c>
      <c r="S365" s="6">
        <v>2.6</v>
      </c>
      <c r="T365" s="6">
        <v>14.15</v>
      </c>
      <c r="U365" s="6">
        <v>0</v>
      </c>
      <c r="V365" s="6">
        <v>0</v>
      </c>
      <c r="W365" s="6">
        <v>1.42</v>
      </c>
      <c r="X365" s="6">
        <v>12.72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6">
        <v>0</v>
      </c>
      <c r="AF365" s="6">
        <v>0</v>
      </c>
      <c r="AG365" s="6">
        <v>0</v>
      </c>
      <c r="AH365" s="6">
        <v>0</v>
      </c>
      <c r="AI365" s="6">
        <v>0</v>
      </c>
      <c r="AJ365" s="6">
        <v>0</v>
      </c>
      <c r="AK365" s="6">
        <v>1686</v>
      </c>
      <c r="AL365" s="6">
        <v>1701</v>
      </c>
      <c r="AM365" s="6">
        <v>49.5</v>
      </c>
      <c r="AN365" s="6">
        <v>32339.8</v>
      </c>
      <c r="AO365" s="6">
        <v>13</v>
      </c>
      <c r="AP365" s="6" t="str" cm="1">
        <f t="array" ref="AP365">_xlfn.IFS(AO365&lt;=15,"&lt;=15",AND(AO365&gt;15,AO365&lt;=20),"15-20",AND(AO365&gt;20,AO365&lt;=25),"20-25",AND(AO365&gt;25,AO365&lt;=30),"25-30",AO365&gt;30,"&gt;30")</f>
        <v>&lt;=15</v>
      </c>
      <c r="AQ365" s="7">
        <v>79.399668325041404</v>
      </c>
      <c r="AR365" s="6">
        <v>5</v>
      </c>
      <c r="AS365" s="6">
        <v>5</v>
      </c>
      <c r="AT365" s="7">
        <v>9.4052238805970205</v>
      </c>
      <c r="AU365" s="7">
        <v>7.9641791044776102</v>
      </c>
      <c r="AV365" s="7">
        <v>3</v>
      </c>
      <c r="AW365" s="7">
        <v>3</v>
      </c>
      <c r="AX365" s="7">
        <v>2.2246268656716399</v>
      </c>
      <c r="AY365" s="7">
        <v>12.571194</v>
      </c>
      <c r="AZ365" s="7">
        <f>AY365</f>
        <v>12.571194</v>
      </c>
      <c r="BA365" s="6" t="str" cm="1">
        <f t="array" ref="BA365">_xlfn.IFS(AZ365&lt;=10,"&lt;=10",AND(AZ365&gt;10,AZ365&lt;=11),"10-11",AND(AZ365&gt;11,AZ365&lt;=12),"11-12",AND(AZ365&gt;12,AZ365&lt;=13),"12-13",AND(AZ365&gt;13,AZ365&lt;=14),"13-14",AND(AZ365&gt;14,AZ365&lt;=15),"14-15")</f>
        <v>12-13</v>
      </c>
      <c r="BB365" s="7">
        <v>12.571194</v>
      </c>
      <c r="BC365" s="7">
        <v>12.681716</v>
      </c>
      <c r="BD365" s="7">
        <v>2.1962686567164198</v>
      </c>
      <c r="BE365" s="7">
        <v>8.6847014925373092</v>
      </c>
      <c r="BF365" s="7">
        <v>1.441044</v>
      </c>
      <c r="BG365" s="6" t="str" cm="1">
        <f t="array" ref="BG365">_xlfn.IFS(BF365&lt;=0.5,"&lt;=0.5",AND(BF365&gt;0.5,BF365&lt;=1),"0.5-1",AND(BF365&gt;1,BF365&lt;=1.5),"1-1.5",AND(BF365&gt;1.5,BF365&lt;=2),"1.5-2",AND(BF365&gt;2,BF365&lt;=2.5),"2-2.5",AND(BF365&gt;2.5,BF365&lt;=3),"2.5-3")</f>
        <v>1-1.5</v>
      </c>
      <c r="BH365" s="8">
        <v>609</v>
      </c>
      <c r="BI365" s="9">
        <v>134</v>
      </c>
      <c r="BJ365" s="9">
        <v>5.5833333333333304</v>
      </c>
      <c r="BK365" s="9">
        <v>5.59</v>
      </c>
      <c r="BL365" s="9">
        <v>134.16</v>
      </c>
      <c r="BM365" s="9">
        <v>5792.2029850746294</v>
      </c>
      <c r="BN365" s="10">
        <f>K365/$BJ365</f>
        <v>19.859104540810755</v>
      </c>
      <c r="BO365" s="10">
        <f>L365/$BJ365</f>
        <v>2.5325373286631656</v>
      </c>
      <c r="BP365" s="10">
        <f>M365/$BJ365</f>
        <v>2.9999999857660491</v>
      </c>
    </row>
    <row r="366" spans="1:68" x14ac:dyDescent="0.25">
      <c r="A366" s="1">
        <v>45209</v>
      </c>
      <c r="B366" s="1">
        <v>279586</v>
      </c>
      <c r="C366" s="1" t="s">
        <v>99</v>
      </c>
      <c r="D366" s="1">
        <v>4687</v>
      </c>
      <c r="E366" s="1" t="s">
        <v>68</v>
      </c>
      <c r="F366" s="1" t="s">
        <v>85</v>
      </c>
      <c r="G366" s="4">
        <v>43274.3</v>
      </c>
      <c r="H366" s="4">
        <v>43281.279166666667</v>
      </c>
      <c r="I366" s="1">
        <v>2</v>
      </c>
      <c r="J366" s="1" t="s">
        <v>70</v>
      </c>
      <c r="K366" s="5">
        <v>140.28000005086301</v>
      </c>
      <c r="L366" s="5">
        <v>11.0860001693169</v>
      </c>
      <c r="M366" s="5">
        <v>17.469999839862201</v>
      </c>
      <c r="N366" s="6">
        <v>117.72</v>
      </c>
      <c r="O366" s="6">
        <v>22.56</v>
      </c>
      <c r="P366" s="6">
        <v>0</v>
      </c>
      <c r="Q366" s="6">
        <v>0</v>
      </c>
      <c r="R366" s="6">
        <v>14.37</v>
      </c>
      <c r="S366" s="6">
        <v>3.1</v>
      </c>
      <c r="T366" s="6">
        <v>0</v>
      </c>
      <c r="U366" s="6">
        <v>0</v>
      </c>
      <c r="V366" s="6">
        <v>5.1660000000000004</v>
      </c>
      <c r="W366" s="6">
        <v>0.4</v>
      </c>
      <c r="X366" s="6">
        <v>0</v>
      </c>
      <c r="Y366" s="6">
        <v>0</v>
      </c>
      <c r="Z366" s="6">
        <v>5.52</v>
      </c>
      <c r="AA366" s="6">
        <v>0</v>
      </c>
      <c r="AB366" s="6">
        <v>0</v>
      </c>
      <c r="AC366" s="6">
        <v>0</v>
      </c>
      <c r="AD366" s="6">
        <v>0</v>
      </c>
      <c r="AE366" s="6">
        <v>0.3</v>
      </c>
      <c r="AF366" s="6">
        <v>0</v>
      </c>
      <c r="AG366" s="6">
        <v>0</v>
      </c>
      <c r="AH366" s="6">
        <v>0</v>
      </c>
      <c r="AI366" s="6">
        <v>0</v>
      </c>
      <c r="AJ366" s="6">
        <v>0</v>
      </c>
      <c r="AK366" s="6">
        <v>2315</v>
      </c>
      <c r="AL366" s="6">
        <v>2331</v>
      </c>
      <c r="AM366" s="6">
        <v>0</v>
      </c>
      <c r="AN366" s="6">
        <v>32312</v>
      </c>
      <c r="AO366" s="6">
        <v>21</v>
      </c>
      <c r="AP366" s="6" t="str" cm="1">
        <f t="array" ref="AP366">_xlfn.IFS(AO366&lt;=15,"&lt;=15",AND(AO366&gt;15,AO366&lt;=20),"15-20",AND(AO366&gt;20,AO366&lt;=25),"20-25",AND(AO366&gt;25,AO366&lt;=30),"25-30",AO366&gt;30,"&gt;30")</f>
        <v>20-25</v>
      </c>
      <c r="AQ366" s="7">
        <v>78.938328471262594</v>
      </c>
      <c r="AR366" s="6">
        <v>3</v>
      </c>
      <c r="AS366" s="6">
        <v>3</v>
      </c>
      <c r="AT366" s="7">
        <v>9.1999999999999993</v>
      </c>
      <c r="AU366" s="7">
        <v>7.5</v>
      </c>
      <c r="AV366" s="7">
        <v>2</v>
      </c>
      <c r="AW366" s="7">
        <v>1</v>
      </c>
      <c r="AX366" s="7">
        <v>0.437724550898204</v>
      </c>
      <c r="AY366" s="7">
        <v>13.822573999999999</v>
      </c>
      <c r="AZ366" s="7">
        <f>AY366</f>
        <v>13.822573999999999</v>
      </c>
      <c r="BA366" s="6" t="str" cm="1">
        <f t="array" ref="BA366">_xlfn.IFS(AZ366&lt;=10,"&lt;=10",AND(AZ366&gt;10,AZ366&lt;=11),"10-11",AND(AZ366&gt;11,AZ366&lt;=12),"11-12",AND(AZ366&gt;12,AZ366&lt;=13),"12-13",AND(AZ366&gt;13,AZ366&lt;=14),"13-14",AND(AZ366&gt;14,AZ366&lt;=15),"14-15")</f>
        <v>13-14</v>
      </c>
      <c r="BB366" s="7">
        <v>13.822573999999999</v>
      </c>
      <c r="BC366" s="7">
        <v>13.917964</v>
      </c>
      <c r="BD366" s="7">
        <v>0.47425149700598801</v>
      </c>
      <c r="BE366" s="7">
        <v>8.35</v>
      </c>
      <c r="BF366" s="7">
        <v>1.7</v>
      </c>
      <c r="BG366" s="6" t="str" cm="1">
        <f t="array" ref="BG366">_xlfn.IFS(BF366&lt;=0.5,"&lt;=0.5",AND(BF366&gt;0.5,BF366&lt;=1),"0.5-1",AND(BF366&gt;1,BF366&lt;=1.5),"1-1.5",AND(BF366&gt;1.5,BF366&lt;=2),"1.5-2",AND(BF366&gt;2,BF366&lt;=2.5),"2-2.5",AND(BF366&gt;2.5,BF366&lt;=3),"2.5-3")</f>
        <v>1.5-2</v>
      </c>
      <c r="BH366" s="8">
        <v>0</v>
      </c>
      <c r="BI366" s="9">
        <v>167</v>
      </c>
      <c r="BJ366" s="9">
        <v>6.9583333333333304</v>
      </c>
      <c r="BK366" s="9">
        <v>6.98</v>
      </c>
      <c r="BL366" s="9">
        <v>167.52</v>
      </c>
      <c r="BM366" s="9">
        <v>4643.6407185628759</v>
      </c>
      <c r="BN366" s="10">
        <f>K366/$BJ366</f>
        <v>20.160000007309662</v>
      </c>
      <c r="BO366" s="10">
        <f>L366/$BJ366</f>
        <v>1.5931976291233876</v>
      </c>
      <c r="BP366" s="10">
        <f>M366/$BJ366</f>
        <v>2.5106586596209159</v>
      </c>
    </row>
    <row r="367" spans="1:68" x14ac:dyDescent="0.25">
      <c r="A367" s="1">
        <v>51053</v>
      </c>
      <c r="B367" s="1">
        <v>281464</v>
      </c>
      <c r="C367" s="1" t="s">
        <v>118</v>
      </c>
      <c r="D367" s="1">
        <v>4690</v>
      </c>
      <c r="E367" s="1" t="s">
        <v>65</v>
      </c>
      <c r="F367" s="1" t="s">
        <v>126</v>
      </c>
      <c r="G367" s="4">
        <v>44228.591666666667</v>
      </c>
      <c r="H367" s="4">
        <v>44237.39166666667</v>
      </c>
      <c r="I367" s="1">
        <v>1</v>
      </c>
      <c r="J367" s="1" t="s">
        <v>70</v>
      </c>
      <c r="K367" s="5">
        <v>138.06500168641401</v>
      </c>
      <c r="L367" s="5">
        <v>12.3700002282858</v>
      </c>
      <c r="M367" s="5">
        <v>25.219999889532701</v>
      </c>
      <c r="N367" s="6">
        <v>0</v>
      </c>
      <c r="O367" s="6">
        <v>19.05</v>
      </c>
      <c r="P367" s="6">
        <v>119.015</v>
      </c>
      <c r="Q367" s="6">
        <v>0</v>
      </c>
      <c r="R367" s="6">
        <v>0</v>
      </c>
      <c r="S367" s="6">
        <v>4.82</v>
      </c>
      <c r="T367" s="6">
        <v>20.399999999999999</v>
      </c>
      <c r="U367" s="6">
        <v>0</v>
      </c>
      <c r="V367" s="6">
        <v>0</v>
      </c>
      <c r="W367" s="6">
        <v>3.95</v>
      </c>
      <c r="X367" s="6">
        <v>6.12</v>
      </c>
      <c r="Y367" s="6">
        <v>0</v>
      </c>
      <c r="Z367" s="6">
        <v>0</v>
      </c>
      <c r="AA367" s="6">
        <v>1.05</v>
      </c>
      <c r="AB367" s="6">
        <v>1.25</v>
      </c>
      <c r="AC367" s="6">
        <v>0</v>
      </c>
      <c r="AD367" s="6">
        <v>0</v>
      </c>
      <c r="AE367" s="6">
        <v>0.44</v>
      </c>
      <c r="AF367" s="6">
        <v>0</v>
      </c>
      <c r="AG367" s="6">
        <v>0</v>
      </c>
      <c r="AH367" s="6">
        <v>0</v>
      </c>
      <c r="AI367" s="6">
        <v>0</v>
      </c>
      <c r="AJ367" s="6">
        <v>0</v>
      </c>
      <c r="AK367" s="6">
        <v>2493</v>
      </c>
      <c r="AL367" s="6">
        <v>2548</v>
      </c>
      <c r="AM367" s="6">
        <v>137</v>
      </c>
      <c r="AN367" s="6">
        <v>32227.3</v>
      </c>
      <c r="AO367" s="6">
        <v>14</v>
      </c>
      <c r="AP367" s="6" t="str" cm="1">
        <f t="array" ref="AP367">_xlfn.IFS(AO367&lt;=15,"&lt;=15",AND(AO367&gt;15,AO367&lt;=20),"15-20",AND(AO367&gt;20,AO367&lt;=25),"20-25",AND(AO367&gt;25,AO367&lt;=30),"25-30",AO367&gt;30,"&gt;30")</f>
        <v>&lt;=15</v>
      </c>
      <c r="AQ367" s="7">
        <v>61.315996273342201</v>
      </c>
      <c r="AR367" s="6">
        <v>6</v>
      </c>
      <c r="AS367" s="6">
        <v>6</v>
      </c>
      <c r="AT367" s="7">
        <v>7.31279620853081</v>
      </c>
      <c r="AU367" s="7">
        <v>5.2781990521326998</v>
      </c>
      <c r="AV367" s="7">
        <v>4</v>
      </c>
      <c r="AW367" s="7">
        <v>4</v>
      </c>
      <c r="AX367" s="7">
        <v>4.3658767772511897</v>
      </c>
      <c r="AY367" s="7">
        <v>11.800379</v>
      </c>
      <c r="AZ367" s="7">
        <f>AY367</f>
        <v>11.800379</v>
      </c>
      <c r="BA367" s="6" t="str" cm="1">
        <f t="array" ref="BA367">_xlfn.IFS(AZ367&lt;=10,"&lt;=10",AND(AZ367&gt;10,AZ367&lt;=11),"10-11",AND(AZ367&gt;11,AZ367&lt;=12),"11-12",AND(AZ367&gt;12,AZ367&lt;=13),"12-13",AND(AZ367&gt;13,AZ367&lt;=14),"13-14",AND(AZ367&gt;14,AZ367&lt;=15),"14-15")</f>
        <v>11-12</v>
      </c>
      <c r="BB367" s="7">
        <v>11.800379</v>
      </c>
      <c r="BC367" s="7">
        <v>12.060047000000001</v>
      </c>
      <c r="BD367" s="7">
        <v>4.1914691943128002</v>
      </c>
      <c r="BE367" s="7">
        <v>6.2954976303317496</v>
      </c>
      <c r="BF367" s="7">
        <v>2.0345970000000002</v>
      </c>
      <c r="BG367" s="6" t="str" cm="1">
        <f t="array" ref="BG367">_xlfn.IFS(BF367&lt;=0.5,"&lt;=0.5",AND(BF367&gt;0.5,BF367&lt;=1),"0.5-1",AND(BF367&gt;1,BF367&lt;=1.5),"1-1.5",AND(BF367&gt;1.5,BF367&lt;=2),"1.5-2",AND(BF367&gt;2,BF367&lt;=2.5),"2-2.5",AND(BF367&gt;2.5,BF367&lt;=3),"2.5-3")</f>
        <v>2-2.5</v>
      </c>
      <c r="BH367" s="8">
        <v>1602</v>
      </c>
      <c r="BI367" s="9">
        <v>211</v>
      </c>
      <c r="BJ367" s="9">
        <v>8.7916666666666696</v>
      </c>
      <c r="BK367" s="9">
        <v>8.8000000000000007</v>
      </c>
      <c r="BL367" s="9">
        <v>211.2</v>
      </c>
      <c r="BM367" s="9">
        <v>3665.6644549763018</v>
      </c>
      <c r="BN367" s="10">
        <f>K367/$BJ367</f>
        <v>15.704076021203484</v>
      </c>
      <c r="BO367" s="10">
        <f>L367/$BJ367</f>
        <v>1.4070142439756355</v>
      </c>
      <c r="BP367" s="10">
        <f>M367/$BJ367</f>
        <v>2.8686255798520599</v>
      </c>
    </row>
    <row r="368" spans="1:68" x14ac:dyDescent="0.25">
      <c r="A368" s="1">
        <v>51855</v>
      </c>
      <c r="B368" s="1">
        <v>277219</v>
      </c>
      <c r="C368" s="1" t="s">
        <v>118</v>
      </c>
      <c r="D368" s="1">
        <v>4690</v>
      </c>
      <c r="E368" s="1" t="s">
        <v>68</v>
      </c>
      <c r="F368" s="1" t="s">
        <v>87</v>
      </c>
      <c r="G368" s="4">
        <v>44405.416666666664</v>
      </c>
      <c r="H368" s="4">
        <v>44412.01666666667</v>
      </c>
      <c r="I368" s="1">
        <v>3</v>
      </c>
      <c r="J368" s="1" t="s">
        <v>66</v>
      </c>
      <c r="K368" s="5">
        <v>129.92999935150101</v>
      </c>
      <c r="L368" s="5">
        <v>3.9800000935792901</v>
      </c>
      <c r="M368" s="5">
        <v>19.130000273386599</v>
      </c>
      <c r="N368" s="6">
        <v>0</v>
      </c>
      <c r="O368" s="6">
        <v>6.12</v>
      </c>
      <c r="P368" s="6">
        <v>123.81</v>
      </c>
      <c r="Q368" s="6">
        <v>0</v>
      </c>
      <c r="R368" s="6">
        <v>0</v>
      </c>
      <c r="S368" s="6">
        <v>0.94</v>
      </c>
      <c r="T368" s="6">
        <v>18.190000000000001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3.98</v>
      </c>
      <c r="AC368" s="6">
        <v>0</v>
      </c>
      <c r="AD368" s="6">
        <v>0</v>
      </c>
      <c r="AE368" s="6">
        <v>0</v>
      </c>
      <c r="AF368" s="6">
        <v>0</v>
      </c>
      <c r="AG368" s="6">
        <v>0</v>
      </c>
      <c r="AH368" s="6">
        <v>0</v>
      </c>
      <c r="AI368" s="6">
        <v>0</v>
      </c>
      <c r="AJ368" s="6">
        <v>0</v>
      </c>
      <c r="AK368" s="6">
        <v>2257</v>
      </c>
      <c r="AL368" s="6">
        <v>2312</v>
      </c>
      <c r="AM368" s="6">
        <v>46.5</v>
      </c>
      <c r="AN368" s="6">
        <v>32216.799999999999</v>
      </c>
      <c r="AO368" s="6">
        <v>22</v>
      </c>
      <c r="AP368" s="6" t="str" cm="1">
        <f t="array" ref="AP368">_xlfn.IFS(AO368&lt;=15,"&lt;=15",AND(AO368&gt;15,AO368&lt;=20),"15-20",AND(AO368&gt;20,AO368&lt;=25),"20-25",AND(AO368&gt;25,AO368&lt;=30),"25-30",AO368&gt;30,"&gt;30")</f>
        <v>20-25</v>
      </c>
      <c r="AQ368" s="7">
        <v>78.483198095856295</v>
      </c>
      <c r="AR368" s="6">
        <v>4</v>
      </c>
      <c r="AS368" s="6">
        <v>4</v>
      </c>
      <c r="AT368" s="7">
        <v>7.57658227848101</v>
      </c>
      <c r="AU368" s="7">
        <v>5.2069620253164599</v>
      </c>
      <c r="AV368" s="7">
        <v>3</v>
      </c>
      <c r="AW368" s="7">
        <v>2</v>
      </c>
      <c r="AX368" s="7">
        <v>1.5139240506329099</v>
      </c>
      <c r="AY368" s="7">
        <v>14.249366999999999</v>
      </c>
      <c r="AZ368" s="7">
        <f>AY368</f>
        <v>14.249366999999999</v>
      </c>
      <c r="BA368" s="6" t="str" cm="1">
        <f t="array" ref="BA368">_xlfn.IFS(AZ368&lt;=10,"&lt;=10",AND(AZ368&gt;10,AZ368&lt;=11),"10-11",AND(AZ368&gt;11,AZ368&lt;=12),"11-12",AND(AZ368&gt;12,AZ368&lt;=13),"12-13",AND(AZ368&gt;13,AZ368&lt;=14),"13-14",AND(AZ368&gt;14,AZ368&lt;=15),"14-15")</f>
        <v>14-15</v>
      </c>
      <c r="BB368" s="7">
        <v>14.249366999999999</v>
      </c>
      <c r="BC368" s="7">
        <v>14.597215</v>
      </c>
      <c r="BD368" s="7">
        <v>1.4348101265822799</v>
      </c>
      <c r="BE368" s="7">
        <v>6.3917721518987296</v>
      </c>
      <c r="BF368" s="7">
        <v>2.3696199999999998</v>
      </c>
      <c r="BG368" s="6" t="str" cm="1">
        <f t="array" ref="BG368">_xlfn.IFS(BF368&lt;=0.5,"&lt;=0.5",AND(BF368&gt;0.5,BF368&lt;=1),"0.5-1",AND(BF368&gt;1,BF368&lt;=1.5),"1-1.5",AND(BF368&gt;1.5,BF368&lt;=2),"1.5-2",AND(BF368&gt;2,BF368&lt;=2.5),"2-2.5",AND(BF368&gt;2.5,BF368&lt;=3),"2.5-3")</f>
        <v>2-2.5</v>
      </c>
      <c r="BH368" s="8">
        <v>662</v>
      </c>
      <c r="BI368" s="9">
        <v>158</v>
      </c>
      <c r="BJ368" s="9">
        <v>6.5833333333333304</v>
      </c>
      <c r="BK368" s="9">
        <v>7.53</v>
      </c>
      <c r="BL368" s="9">
        <v>180.72</v>
      </c>
      <c r="BM368" s="9">
        <v>4893.6911392405082</v>
      </c>
      <c r="BN368" s="10">
        <f>K368/$BJ368</f>
        <v>19.736202433139404</v>
      </c>
      <c r="BO368" s="10">
        <f>L368/$BJ368</f>
        <v>0.60455697623989246</v>
      </c>
      <c r="BP368" s="10">
        <f>M368/$BJ368</f>
        <v>2.9058228263372063</v>
      </c>
    </row>
    <row r="369" spans="1:68" x14ac:dyDescent="0.25">
      <c r="A369" s="1">
        <v>52536</v>
      </c>
      <c r="B369" s="1">
        <v>276201</v>
      </c>
      <c r="C369" s="1" t="s">
        <v>153</v>
      </c>
      <c r="D369" s="1">
        <v>4693</v>
      </c>
      <c r="E369" s="1" t="s">
        <v>82</v>
      </c>
      <c r="F369" s="1" t="s">
        <v>78</v>
      </c>
      <c r="G369" s="4">
        <v>44554.625</v>
      </c>
      <c r="H369" s="4">
        <v>44561.416666666664</v>
      </c>
      <c r="I369" s="1">
        <v>4</v>
      </c>
      <c r="J369" s="1" t="s">
        <v>70</v>
      </c>
      <c r="K369" s="5">
        <v>131.13000051180501</v>
      </c>
      <c r="L369" s="5">
        <v>21.729999969403</v>
      </c>
      <c r="M369" s="5">
        <v>26.4000004529953</v>
      </c>
      <c r="N369" s="6">
        <v>131.13</v>
      </c>
      <c r="O369" s="6">
        <v>0</v>
      </c>
      <c r="P369" s="6">
        <v>0</v>
      </c>
      <c r="Q369" s="6">
        <v>0</v>
      </c>
      <c r="R369" s="6">
        <v>26.4</v>
      </c>
      <c r="S369" s="6">
        <v>0</v>
      </c>
      <c r="T369" s="6">
        <v>0</v>
      </c>
      <c r="U369" s="6">
        <v>0</v>
      </c>
      <c r="V369" s="6">
        <v>20.13</v>
      </c>
      <c r="W369" s="6">
        <v>1.6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0.1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2080</v>
      </c>
      <c r="AL369" s="6">
        <v>2166</v>
      </c>
      <c r="AM369" s="6">
        <v>16</v>
      </c>
      <c r="AN369" s="6">
        <v>32209</v>
      </c>
      <c r="AO369" s="6">
        <v>28</v>
      </c>
      <c r="AP369" s="6" t="str" cm="1">
        <f t="array" ref="AP369">_xlfn.IFS(AO369&lt;=15,"&lt;=15",AND(AO369&gt;15,AO369&lt;=20),"15-20",AND(AO369&gt;20,AO369&lt;=25),"20-25",AND(AO369&gt;25,AO369&lt;=30),"25-30",AO369&gt;30,"&gt;30")</f>
        <v>25-30</v>
      </c>
      <c r="AQ369" s="7">
        <v>78.847464737035295</v>
      </c>
      <c r="AR369" s="6">
        <v>3</v>
      </c>
      <c r="AS369" s="6">
        <v>3</v>
      </c>
      <c r="AT369" s="7">
        <v>10.7</v>
      </c>
      <c r="AU369" s="7">
        <v>9.1</v>
      </c>
      <c r="AV369" s="7">
        <v>2</v>
      </c>
      <c r="AW369" s="7">
        <v>1</v>
      </c>
      <c r="AX369" s="7">
        <v>0.66073619631901803</v>
      </c>
      <c r="AY369" s="7">
        <v>12.761656</v>
      </c>
      <c r="AZ369" s="7">
        <f>AY369</f>
        <v>12.761656</v>
      </c>
      <c r="BA369" s="6" t="str" cm="1">
        <f t="array" ref="BA369">_xlfn.IFS(AZ369&lt;=10,"&lt;=10",AND(AZ369&gt;10,AZ369&lt;=11),"10-11",AND(AZ369&gt;11,AZ369&lt;=12),"11-12",AND(AZ369&gt;12,AZ369&lt;=13),"12-13",AND(AZ369&gt;13,AZ369&lt;=14),"13-14",AND(AZ369&gt;14,AZ369&lt;=15),"14-15")</f>
        <v>12-13</v>
      </c>
      <c r="BB369" s="7">
        <v>12.761656</v>
      </c>
      <c r="BC369" s="7">
        <v>13.290122</v>
      </c>
      <c r="BD369" s="7">
        <v>0.52699386503067502</v>
      </c>
      <c r="BE369" s="7">
        <v>9.9</v>
      </c>
      <c r="BF369" s="7">
        <v>1.6</v>
      </c>
      <c r="BG369" s="6" t="str" cm="1">
        <f t="array" ref="BG369">_xlfn.IFS(BF369&lt;=0.5,"&lt;=0.5",AND(BF369&gt;0.5,BF369&lt;=1),"0.5-1",AND(BF369&gt;1,BF369&lt;=1.5),"1-1.5",AND(BF369&gt;1.5,BF369&lt;=2),"1.5-2",AND(BF369&gt;2,BF369&lt;=2.5),"2-2.5",AND(BF369&gt;2.5,BF369&lt;=3),"2.5-3")</f>
        <v>1.5-2</v>
      </c>
      <c r="BH369" s="8">
        <v>215</v>
      </c>
      <c r="BI369" s="9">
        <v>163</v>
      </c>
      <c r="BJ369" s="9">
        <v>6.7916666666666696</v>
      </c>
      <c r="BK369" s="9">
        <v>8.5</v>
      </c>
      <c r="BL369" s="9">
        <v>204</v>
      </c>
      <c r="BM369" s="9">
        <v>4742.429447852759</v>
      </c>
      <c r="BN369" s="10">
        <f>K369/$BJ369</f>
        <v>19.30748473793447</v>
      </c>
      <c r="BO369" s="10">
        <f>L369/$BJ369</f>
        <v>3.1995091979489065</v>
      </c>
      <c r="BP369" s="10">
        <f>M369/$BJ369</f>
        <v>3.8871166311158709</v>
      </c>
    </row>
    <row r="370" spans="1:68" x14ac:dyDescent="0.25">
      <c r="A370" s="1">
        <v>47019</v>
      </c>
      <c r="B370" s="1">
        <v>265349</v>
      </c>
      <c r="C370" s="1" t="s">
        <v>144</v>
      </c>
      <c r="D370" s="1">
        <v>4689</v>
      </c>
      <c r="E370" s="1" t="s">
        <v>68</v>
      </c>
      <c r="F370" s="1" t="s">
        <v>103</v>
      </c>
      <c r="G370" s="4">
        <v>43818.5625</v>
      </c>
      <c r="H370" s="4">
        <v>43827.916666666664</v>
      </c>
      <c r="I370" s="1">
        <v>4</v>
      </c>
      <c r="J370" s="1" t="s">
        <v>70</v>
      </c>
      <c r="K370" s="5">
        <v>119.769998520613</v>
      </c>
      <c r="L370" s="5">
        <v>22.099999755620999</v>
      </c>
      <c r="M370" s="5">
        <v>24.6300001641115</v>
      </c>
      <c r="N370" s="6">
        <v>0</v>
      </c>
      <c r="O370" s="6">
        <v>41.4</v>
      </c>
      <c r="P370" s="6">
        <v>78.37</v>
      </c>
      <c r="Q370" s="6">
        <v>0</v>
      </c>
      <c r="R370" s="6">
        <v>0</v>
      </c>
      <c r="S370" s="6">
        <v>13.21</v>
      </c>
      <c r="T370" s="6">
        <v>11.42</v>
      </c>
      <c r="U370" s="6">
        <v>0</v>
      </c>
      <c r="V370" s="6">
        <v>0</v>
      </c>
      <c r="W370" s="6">
        <v>13.11</v>
      </c>
      <c r="X370" s="6">
        <v>8.99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6">
        <v>0</v>
      </c>
      <c r="AK370" s="6">
        <v>1897</v>
      </c>
      <c r="AL370" s="6">
        <v>1921</v>
      </c>
      <c r="AM370" s="6">
        <v>163.5</v>
      </c>
      <c r="AN370" s="6">
        <v>32207</v>
      </c>
      <c r="AO370" s="6">
        <v>14</v>
      </c>
      <c r="AP370" s="6" t="str" cm="1">
        <f t="array" ref="AP370">_xlfn.IFS(AO370&lt;=15,"&lt;=15",AND(AO370&gt;15,AO370&lt;=20),"15-20",AND(AO370&gt;20,AO370&lt;=25),"20-25",AND(AO370&gt;25,AO370&lt;=30),"25-30",AO370&gt;30,"&gt;30")</f>
        <v>&lt;=15</v>
      </c>
      <c r="AQ370" s="7">
        <v>54.203684710351403</v>
      </c>
      <c r="AR370" s="6">
        <v>6</v>
      </c>
      <c r="AS370" s="6">
        <v>6</v>
      </c>
      <c r="AT370" s="7">
        <v>10.0902222222222</v>
      </c>
      <c r="AU370" s="7">
        <v>8.9853333333333296</v>
      </c>
      <c r="AV370" s="7">
        <v>4</v>
      </c>
      <c r="AW370" s="7">
        <v>3</v>
      </c>
      <c r="AX370" s="7">
        <v>2.55822222222222</v>
      </c>
      <c r="AY370" s="7">
        <v>11.076755</v>
      </c>
      <c r="AZ370" s="7">
        <f>AY370</f>
        <v>11.076755</v>
      </c>
      <c r="BA370" s="6" t="str" cm="1">
        <f t="array" ref="BA370">_xlfn.IFS(AZ370&lt;=10,"&lt;=10",AND(AZ370&gt;10,AZ370&lt;=11),"10-11",AND(AZ370&gt;11,AZ370&lt;=12),"11-12",AND(AZ370&gt;12,AZ370&lt;=13),"12-13",AND(AZ370&gt;13,AZ370&lt;=14),"13-14",AND(AZ370&gt;14,AZ370&lt;=15),"14-15")</f>
        <v>11-12</v>
      </c>
      <c r="BB370" s="7">
        <v>8.4337330000000001</v>
      </c>
      <c r="BC370" s="7">
        <v>8.5411999999999999</v>
      </c>
      <c r="BD370" s="7">
        <v>2.0835555555555598</v>
      </c>
      <c r="BE370" s="7">
        <v>9.5377777777777801</v>
      </c>
      <c r="BF370" s="7">
        <v>1.1048880000000001</v>
      </c>
      <c r="BG370" s="6" t="str" cm="1">
        <f t="array" ref="BG370">_xlfn.IFS(BF370&lt;=0.5,"&lt;=0.5",AND(BF370&gt;0.5,BF370&lt;=1),"0.5-1",AND(BF370&gt;1,BF370&lt;=1.5),"1-1.5",AND(BF370&gt;1.5,BF370&lt;=2),"1.5-2",AND(BF370&gt;2,BF370&lt;=2.5),"2-2.5",AND(BF370&gt;2.5,BF370&lt;=3),"2.5-3")</f>
        <v>1-1.5</v>
      </c>
      <c r="BH370" s="8">
        <v>1118</v>
      </c>
      <c r="BI370" s="9">
        <v>225</v>
      </c>
      <c r="BJ370" s="9">
        <v>9.375</v>
      </c>
      <c r="BK370" s="9">
        <v>9.35</v>
      </c>
      <c r="BL370" s="9">
        <v>224.4</v>
      </c>
      <c r="BM370" s="9">
        <v>3435.4133333333334</v>
      </c>
      <c r="BN370" s="10">
        <f>K370/$BJ370</f>
        <v>12.775466508865387</v>
      </c>
      <c r="BO370" s="10">
        <f>L370/$BJ370</f>
        <v>2.3573333072662397</v>
      </c>
      <c r="BP370" s="10">
        <f>M370/$BJ370</f>
        <v>2.6272000175052268</v>
      </c>
    </row>
    <row r="371" spans="1:68" x14ac:dyDescent="0.25">
      <c r="A371" s="1">
        <v>47377</v>
      </c>
      <c r="B371" s="1">
        <v>268075</v>
      </c>
      <c r="C371" s="1" t="s">
        <v>163</v>
      </c>
      <c r="D371" s="1">
        <v>4694</v>
      </c>
      <c r="E371" s="1" t="s">
        <v>136</v>
      </c>
      <c r="F371" s="1" t="s">
        <v>90</v>
      </c>
      <c r="G371" s="4">
        <v>43680.9375</v>
      </c>
      <c r="H371" s="4">
        <v>43689.208333333336</v>
      </c>
      <c r="I371" s="1">
        <v>3</v>
      </c>
      <c r="J371" s="1" t="s">
        <v>70</v>
      </c>
      <c r="K371" s="5">
        <v>130.73000256220499</v>
      </c>
      <c r="L371" s="5">
        <v>12.550000064075</v>
      </c>
      <c r="M371" s="5">
        <v>28.4233331978321</v>
      </c>
      <c r="N371" s="6">
        <v>130.72999999999999</v>
      </c>
      <c r="O371" s="6">
        <v>0</v>
      </c>
      <c r="P371" s="6">
        <v>0</v>
      </c>
      <c r="Q371" s="6">
        <v>0</v>
      </c>
      <c r="R371" s="6">
        <v>25.71</v>
      </c>
      <c r="S371" s="6">
        <v>2.95</v>
      </c>
      <c r="T371" s="6">
        <v>0</v>
      </c>
      <c r="U371" s="6">
        <v>0</v>
      </c>
      <c r="V371" s="6">
        <v>12.55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  <c r="AK371" s="6">
        <v>2233</v>
      </c>
      <c r="AL371" s="6">
        <v>2154</v>
      </c>
      <c r="AM371" s="6">
        <v>97</v>
      </c>
      <c r="AN371" s="6">
        <v>32190</v>
      </c>
      <c r="AO371" s="6">
        <v>29</v>
      </c>
      <c r="AP371" s="6" t="str" cm="1">
        <f t="array" ref="AP371">_xlfn.IFS(AO371&lt;=15,"&lt;=15",AND(AO371&gt;15,AO371&lt;=20),"15-20",AND(AO371&gt;20,AO371&lt;=25),"20-25",AND(AO371&gt;25,AO371&lt;=30),"25-30",AO371&gt;30,"&gt;30")</f>
        <v>25-30</v>
      </c>
      <c r="AQ371" s="7">
        <v>61.663617231456399</v>
      </c>
      <c r="AR371" s="6">
        <v>5</v>
      </c>
      <c r="AS371" s="6">
        <v>5</v>
      </c>
      <c r="AT371" s="7">
        <v>8.1613065326633194</v>
      </c>
      <c r="AU371" s="7">
        <v>6.6763819095477404</v>
      </c>
      <c r="AV371" s="7">
        <v>3</v>
      </c>
      <c r="AW371" s="7">
        <v>2</v>
      </c>
      <c r="AX371" s="7">
        <v>1.55678391959799</v>
      </c>
      <c r="AY371" s="7">
        <v>11.253064999999999</v>
      </c>
      <c r="AZ371" s="7">
        <f>AY371</f>
        <v>11.253064999999999</v>
      </c>
      <c r="BA371" s="6" t="str" cm="1">
        <f t="array" ref="BA371">_xlfn.IFS(AZ371&lt;=10,"&lt;=10",AND(AZ371&gt;10,AZ371&lt;=11),"10-11",AND(AZ371&gt;11,AZ371&lt;=12),"11-12",AND(AZ371&gt;12,AZ371&lt;=13),"12-13",AND(AZ371&gt;13,AZ371&lt;=14),"13-14",AND(AZ371&gt;14,AZ371&lt;=15),"14-15")</f>
        <v>11-12</v>
      </c>
      <c r="BB371" s="7">
        <v>11.253064999999999</v>
      </c>
      <c r="BC371" s="7">
        <v>10.854874000000001</v>
      </c>
      <c r="BD371" s="7">
        <v>0.93467336683417102</v>
      </c>
      <c r="BE371" s="7">
        <v>7.4188442211055303</v>
      </c>
      <c r="BF371" s="7">
        <v>1.4849239999999999</v>
      </c>
      <c r="BG371" s="6" t="str" cm="1">
        <f t="array" ref="BG371">_xlfn.IFS(BF371&lt;=0.5,"&lt;=0.5",AND(BF371&gt;0.5,BF371&lt;=1),"0.5-1",AND(BF371&gt;1,BF371&lt;=1.5),"1-1.5",AND(BF371&gt;1.5,BF371&lt;=2),"1.5-2",AND(BF371&gt;2,BF371&lt;=2.5),"2-2.5",AND(BF371&gt;2.5,BF371&lt;=3),"2.5-3")</f>
        <v>1-1.5</v>
      </c>
      <c r="BH371" s="8">
        <v>975</v>
      </c>
      <c r="BI371" s="9">
        <v>199</v>
      </c>
      <c r="BJ371" s="9">
        <v>8.2916666666666696</v>
      </c>
      <c r="BK371" s="9">
        <v>8.27</v>
      </c>
      <c r="BL371" s="9">
        <v>198.48</v>
      </c>
      <c r="BM371" s="9">
        <v>3882.2110552763806</v>
      </c>
      <c r="BN371" s="10">
        <f>K371/$BJ371</f>
        <v>15.766432469813662</v>
      </c>
      <c r="BO371" s="10">
        <f>L371/$BJ371</f>
        <v>1.5135678469236176</v>
      </c>
      <c r="BP371" s="10">
        <f>M371/$BJ371</f>
        <v>3.4279396821506039</v>
      </c>
    </row>
    <row r="372" spans="1:68" x14ac:dyDescent="0.25">
      <c r="A372" s="1">
        <v>49943</v>
      </c>
      <c r="B372" s="1">
        <v>281116</v>
      </c>
      <c r="C372" s="1" t="s">
        <v>63</v>
      </c>
      <c r="D372" s="1">
        <v>4688</v>
      </c>
      <c r="E372" s="1" t="s">
        <v>78</v>
      </c>
      <c r="F372" s="1" t="s">
        <v>69</v>
      </c>
      <c r="G372" s="4">
        <v>44022.695833333331</v>
      </c>
      <c r="H372" s="4">
        <v>44028.79583333333</v>
      </c>
      <c r="I372" s="1">
        <v>3</v>
      </c>
      <c r="J372" s="1" t="s">
        <v>70</v>
      </c>
      <c r="K372" s="5">
        <v>118.629999637604</v>
      </c>
      <c r="L372" s="5">
        <v>13.2200003266335</v>
      </c>
      <c r="M372" s="5">
        <v>18.340000182390199</v>
      </c>
      <c r="N372" s="6">
        <v>0</v>
      </c>
      <c r="O372" s="6">
        <v>0</v>
      </c>
      <c r="P372" s="6">
        <v>118.63</v>
      </c>
      <c r="Q372" s="6">
        <v>0</v>
      </c>
      <c r="R372" s="6">
        <v>0</v>
      </c>
      <c r="S372" s="6">
        <v>0</v>
      </c>
      <c r="T372" s="6">
        <v>18.34</v>
      </c>
      <c r="U372" s="6">
        <v>0</v>
      </c>
      <c r="V372" s="6">
        <v>0</v>
      </c>
      <c r="W372" s="6">
        <v>0</v>
      </c>
      <c r="X372" s="6">
        <v>13.22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  <c r="AJ372" s="6">
        <v>0</v>
      </c>
      <c r="AK372" s="6">
        <v>1910</v>
      </c>
      <c r="AL372" s="6">
        <v>1908</v>
      </c>
      <c r="AM372" s="6">
        <v>12</v>
      </c>
      <c r="AN372" s="6">
        <v>32174</v>
      </c>
      <c r="AO372" s="6">
        <v>25</v>
      </c>
      <c r="AP372" s="6" t="str" cm="1">
        <f t="array" ref="AP372">_xlfn.IFS(AO372&lt;=15,"&lt;=15",AND(AO372&gt;15,AO372&lt;=20),"15-20",AND(AO372&gt;20,AO372&lt;=25),"20-25",AND(AO372&gt;25,AO372&lt;=30),"25-30",AO372&gt;30,"&gt;30")</f>
        <v>20-25</v>
      </c>
      <c r="AQ372" s="7">
        <v>78.885749171463502</v>
      </c>
      <c r="AR372" s="6">
        <v>5</v>
      </c>
      <c r="AS372" s="6">
        <v>5</v>
      </c>
      <c r="AT372" s="7">
        <v>10.387755102040799</v>
      </c>
      <c r="AU372" s="7">
        <v>9.4938775510204092</v>
      </c>
      <c r="AV372" s="7">
        <v>3</v>
      </c>
      <c r="AW372" s="7">
        <v>3</v>
      </c>
      <c r="AX372" s="7">
        <v>0.90816326530612201</v>
      </c>
      <c r="AY372" s="7">
        <v>13.047755</v>
      </c>
      <c r="AZ372" s="7">
        <f>AY372</f>
        <v>13.047755</v>
      </c>
      <c r="BA372" s="6" t="str" cm="1">
        <f t="array" ref="BA372">_xlfn.IFS(AZ372&lt;=10,"&lt;=10",AND(AZ372&gt;10,AZ372&lt;=11),"10-11",AND(AZ372&gt;11,AZ372&lt;=12),"11-12",AND(AZ372&gt;12,AZ372&lt;=13),"12-13",AND(AZ372&gt;13,AZ372&lt;=14),"13-14",AND(AZ372&gt;14,AZ372&lt;=15),"14-15")</f>
        <v>13-14</v>
      </c>
      <c r="BB372" s="7">
        <v>13.047755</v>
      </c>
      <c r="BC372" s="7">
        <v>13.032653</v>
      </c>
      <c r="BD372" s="7">
        <v>0.90816326530612201</v>
      </c>
      <c r="BE372" s="7">
        <v>9.9408163265306104</v>
      </c>
      <c r="BF372" s="7">
        <v>0.89387700000000003</v>
      </c>
      <c r="BG372" s="6" t="str" cm="1">
        <f t="array" ref="BG372">_xlfn.IFS(BF372&lt;=0.5,"&lt;=0.5",AND(BF372&gt;0.5,BF372&lt;=1),"0.5-1",AND(BF372&gt;1,BF372&lt;=1.5),"1-1.5",AND(BF372&gt;1.5,BF372&lt;=2),"1.5-2",AND(BF372&gt;2,BF372&lt;=2.5),"2-2.5",AND(BF372&gt;2.5,BF372&lt;=3),"2.5-3")</f>
        <v>0.5-1</v>
      </c>
      <c r="BH372" s="8">
        <v>160</v>
      </c>
      <c r="BI372" s="9">
        <v>147</v>
      </c>
      <c r="BJ372" s="9">
        <v>6.125</v>
      </c>
      <c r="BK372" s="9">
        <v>6.1</v>
      </c>
      <c r="BL372" s="9">
        <v>146.4</v>
      </c>
      <c r="BM372" s="9">
        <v>5252.8979591836733</v>
      </c>
      <c r="BN372" s="10">
        <f>K372/$BJ372</f>
        <v>19.368163206139428</v>
      </c>
      <c r="BO372" s="10">
        <f>L372/$BJ372</f>
        <v>2.1583674002666937</v>
      </c>
      <c r="BP372" s="10">
        <f>M372/$BJ372</f>
        <v>2.9942857440637058</v>
      </c>
    </row>
    <row r="373" spans="1:68" x14ac:dyDescent="0.25">
      <c r="A373" s="1">
        <v>47373</v>
      </c>
      <c r="B373" s="1">
        <v>267502</v>
      </c>
      <c r="C373" s="1" t="s">
        <v>163</v>
      </c>
      <c r="D373" s="1">
        <v>4694</v>
      </c>
      <c r="E373" s="1" t="s">
        <v>103</v>
      </c>
      <c r="F373" s="1" t="s">
        <v>65</v>
      </c>
      <c r="G373" s="4">
        <v>43496.791666666664</v>
      </c>
      <c r="H373" s="4">
        <v>43503.177083333336</v>
      </c>
      <c r="I373" s="1">
        <v>1</v>
      </c>
      <c r="J373" s="1" t="s">
        <v>70</v>
      </c>
      <c r="K373" s="5">
        <v>132.390003124873</v>
      </c>
      <c r="L373" s="5">
        <v>23.670000245173799</v>
      </c>
      <c r="M373" s="5">
        <v>18.700000087420101</v>
      </c>
      <c r="N373" s="6">
        <v>100.34</v>
      </c>
      <c r="O373" s="6">
        <v>32.049999999999997</v>
      </c>
      <c r="P373" s="6">
        <v>0</v>
      </c>
      <c r="Q373" s="6">
        <v>0</v>
      </c>
      <c r="R373" s="6">
        <v>13.53</v>
      </c>
      <c r="S373" s="6">
        <v>5.17</v>
      </c>
      <c r="T373" s="6">
        <v>0</v>
      </c>
      <c r="U373" s="6">
        <v>0</v>
      </c>
      <c r="V373" s="6">
        <v>16.739999999999998</v>
      </c>
      <c r="W373" s="6">
        <v>6.93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1815</v>
      </c>
      <c r="AL373" s="6">
        <v>1822</v>
      </c>
      <c r="AM373" s="6">
        <v>56</v>
      </c>
      <c r="AN373" s="6">
        <v>32152</v>
      </c>
      <c r="AO373" s="6">
        <v>13</v>
      </c>
      <c r="AP373" s="6" t="str" cm="1">
        <f t="array" ref="AP373">_xlfn.IFS(AO373&lt;=15,"&lt;=15",AND(AO373&gt;15,AO373&lt;=20),"15-20",AND(AO373&gt;20,AO373&lt;=25),"20-25",AND(AO373&gt;25,AO373&lt;=30),"25-30",AO373&gt;30,"&gt;30")</f>
        <v>&lt;=15</v>
      </c>
      <c r="AQ373" s="7">
        <v>78.6666666666667</v>
      </c>
      <c r="AR373" s="6">
        <v>6</v>
      </c>
      <c r="AS373" s="6">
        <v>6</v>
      </c>
      <c r="AT373" s="7">
        <v>10.6267973856209</v>
      </c>
      <c r="AU373" s="7">
        <v>9.1941176470588193</v>
      </c>
      <c r="AV373" s="7">
        <v>4</v>
      </c>
      <c r="AW373" s="7">
        <v>4</v>
      </c>
      <c r="AX373" s="7">
        <v>2.3581699346405198</v>
      </c>
      <c r="AY373" s="7">
        <v>11.84379</v>
      </c>
      <c r="AZ373" s="7">
        <f>AY373</f>
        <v>11.84379</v>
      </c>
      <c r="BA373" s="6" t="str" cm="1">
        <f t="array" ref="BA373">_xlfn.IFS(AZ373&lt;=10,"&lt;=10",AND(AZ373&gt;10,AZ373&lt;=11),"10-11",AND(AZ373&gt;11,AZ373&lt;=12),"11-12",AND(AZ373&gt;12,AZ373&lt;=13),"12-13",AND(AZ373&gt;13,AZ373&lt;=14),"13-14",AND(AZ373&gt;14,AZ373&lt;=15),"14-15")</f>
        <v>11-12</v>
      </c>
      <c r="BB373" s="7">
        <v>11.84379</v>
      </c>
      <c r="BC373" s="7">
        <v>11.889215</v>
      </c>
      <c r="BD373" s="7">
        <v>2.1843137254901999</v>
      </c>
      <c r="BE373" s="7">
        <v>9.9104575163398696</v>
      </c>
      <c r="BF373" s="7">
        <v>1.432679</v>
      </c>
      <c r="BG373" s="6" t="str" cm="1">
        <f t="array" ref="BG373">_xlfn.IFS(BF373&lt;=0.5,"&lt;=0.5",AND(BF373&gt;0.5,BF373&lt;=1),"0.5-1",AND(BF373&gt;1,BF373&lt;=1.5),"1-1.5",AND(BF373&gt;1.5,BF373&lt;=2),"1.5-2",AND(BF373&gt;2,BF373&lt;=2.5),"2-2.5",AND(BF373&gt;2.5,BF373&lt;=3),"2.5-3")</f>
        <v>1-1.5</v>
      </c>
      <c r="BH373" s="8">
        <v>573</v>
      </c>
      <c r="BI373" s="9">
        <v>153</v>
      </c>
      <c r="BJ373" s="9">
        <v>6.375</v>
      </c>
      <c r="BK373" s="9">
        <v>6.39</v>
      </c>
      <c r="BL373" s="9">
        <v>153.36000000000001</v>
      </c>
      <c r="BM373" s="9">
        <v>5043.4509803921565</v>
      </c>
      <c r="BN373" s="10">
        <f>K373/$BJ373</f>
        <v>20.76705931370557</v>
      </c>
      <c r="BO373" s="10">
        <f>L373/$BJ373</f>
        <v>3.7129412149292236</v>
      </c>
      <c r="BP373" s="10">
        <f>M373/$BJ373</f>
        <v>2.9333333470462901</v>
      </c>
    </row>
    <row r="374" spans="1:68" x14ac:dyDescent="0.25">
      <c r="A374" s="1">
        <v>51804</v>
      </c>
      <c r="B374" s="1">
        <v>275783</v>
      </c>
      <c r="C374" s="1" t="s">
        <v>140</v>
      </c>
      <c r="D374" s="1">
        <v>4691</v>
      </c>
      <c r="E374" s="1" t="s">
        <v>180</v>
      </c>
      <c r="F374" s="1" t="s">
        <v>87</v>
      </c>
      <c r="G374" s="4">
        <v>44373.416666666664</v>
      </c>
      <c r="H374" s="4">
        <v>44382.302083333336</v>
      </c>
      <c r="I374" s="1">
        <v>2</v>
      </c>
      <c r="J374" s="1" t="s">
        <v>70</v>
      </c>
      <c r="K374" s="5">
        <v>141.66000131766</v>
      </c>
      <c r="L374" s="5">
        <v>19.030000289281201</v>
      </c>
      <c r="M374" s="5">
        <v>22.749999612569798</v>
      </c>
      <c r="N374" s="6">
        <v>0</v>
      </c>
      <c r="O374" s="6">
        <v>29.5</v>
      </c>
      <c r="P374" s="6">
        <v>112.16</v>
      </c>
      <c r="Q374" s="6">
        <v>0</v>
      </c>
      <c r="R374" s="6">
        <v>0</v>
      </c>
      <c r="S374" s="6">
        <v>4.3499999999999996</v>
      </c>
      <c r="T374" s="6">
        <v>18.399999999999999</v>
      </c>
      <c r="U374" s="6">
        <v>0</v>
      </c>
      <c r="V374" s="6">
        <v>0</v>
      </c>
      <c r="W374" s="6">
        <v>0</v>
      </c>
      <c r="X374" s="6">
        <v>0.47</v>
      </c>
      <c r="Y374" s="6">
        <v>0</v>
      </c>
      <c r="Z374" s="6">
        <v>0</v>
      </c>
      <c r="AA374" s="6">
        <v>3.4</v>
      </c>
      <c r="AB374" s="6">
        <v>15.16</v>
      </c>
      <c r="AC374" s="6">
        <v>0</v>
      </c>
      <c r="AD374" s="6">
        <v>0</v>
      </c>
      <c r="AE374" s="6">
        <v>0.04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6">
        <v>2723</v>
      </c>
      <c r="AL374" s="6">
        <v>2745</v>
      </c>
      <c r="AM374" s="6">
        <v>0</v>
      </c>
      <c r="AN374" s="6">
        <v>32077</v>
      </c>
      <c r="AO374" s="6">
        <v>22</v>
      </c>
      <c r="AP374" s="6" t="str" cm="1">
        <f t="array" ref="AP374">_xlfn.IFS(AO374&lt;=15,"&lt;=15",AND(AO374&gt;15,AO374&lt;=20),"15-20",AND(AO374&gt;20,AO374&lt;=25),"20-25",AND(AO374&gt;25,AO374&lt;=30),"25-30",AO374&gt;30,"&gt;30")</f>
        <v>20-25</v>
      </c>
      <c r="AQ374" s="7">
        <v>61.046426708398499</v>
      </c>
      <c r="AR374" s="6">
        <v>4</v>
      </c>
      <c r="AS374" s="6">
        <v>4</v>
      </c>
      <c r="AT374" s="7">
        <v>7.5934272300469496</v>
      </c>
      <c r="AU374" s="7">
        <v>5.4507042253521103</v>
      </c>
      <c r="AV374" s="7">
        <v>2</v>
      </c>
      <c r="AW374" s="7">
        <v>2</v>
      </c>
      <c r="AX374" s="7">
        <v>1.8497652582159601</v>
      </c>
      <c r="AY374" s="7">
        <v>12.756055999999999</v>
      </c>
      <c r="AZ374" s="7">
        <f>AY374</f>
        <v>12.756055999999999</v>
      </c>
      <c r="BA374" s="6" t="str" cm="1">
        <f t="array" ref="BA374">_xlfn.IFS(AZ374&lt;=10,"&lt;=10",AND(AZ374&gt;10,AZ374&lt;=11),"10-11",AND(AZ374&gt;11,AZ374&lt;=12),"11-12",AND(AZ374&gt;12,AZ374&lt;=13),"12-13",AND(AZ374&gt;13,AZ374&lt;=14),"13-14",AND(AZ374&gt;14,AZ374&lt;=15),"14-15")</f>
        <v>12-13</v>
      </c>
      <c r="BB374" s="7">
        <v>12.76676</v>
      </c>
      <c r="BC374" s="7">
        <v>12.870704</v>
      </c>
      <c r="BD374" s="7">
        <v>1.73708920187793</v>
      </c>
      <c r="BE374" s="7">
        <v>6.5220657276995304</v>
      </c>
      <c r="BF374" s="7">
        <v>2.1427230000000002</v>
      </c>
      <c r="BG374" s="6" t="str" cm="1">
        <f t="array" ref="BG374">_xlfn.IFS(BF374&lt;=0.5,"&lt;=0.5",AND(BF374&gt;0.5,BF374&lt;=1),"0.5-1",AND(BF374&gt;1,BF374&lt;=1.5),"1-1.5",AND(BF374&gt;1.5,BF374&lt;=2),"1.5-2",AND(BF374&gt;2,BF374&lt;=2.5),"2-2.5",AND(BF374&gt;2.5,BF374&lt;=3),"2.5-3")</f>
        <v>2-2.5</v>
      </c>
      <c r="BH374" s="8">
        <v>0</v>
      </c>
      <c r="BI374" s="9">
        <v>213</v>
      </c>
      <c r="BJ374" s="9">
        <v>8.875</v>
      </c>
      <c r="BK374" s="9">
        <v>9.19</v>
      </c>
      <c r="BL374" s="9">
        <v>220.56</v>
      </c>
      <c r="BM374" s="9">
        <v>3614.3098591549297</v>
      </c>
      <c r="BN374" s="10">
        <f>K374/$BJ374</f>
        <v>15.961690289313804</v>
      </c>
      <c r="BO374" s="10">
        <f>L374/$BJ374</f>
        <v>2.1442253847077408</v>
      </c>
      <c r="BP374" s="10">
        <f>M374/$BJ374</f>
        <v>2.5633802380360335</v>
      </c>
    </row>
    <row r="375" spans="1:68" x14ac:dyDescent="0.25">
      <c r="A375" s="1">
        <v>45938</v>
      </c>
      <c r="B375" s="1">
        <v>262853</v>
      </c>
      <c r="C375" s="1" t="s">
        <v>128</v>
      </c>
      <c r="D375" s="1">
        <v>4692</v>
      </c>
      <c r="E375" s="1" t="s">
        <v>103</v>
      </c>
      <c r="F375" s="1" t="s">
        <v>65</v>
      </c>
      <c r="G375" s="4">
        <v>43716.57916666667</v>
      </c>
      <c r="H375" s="4">
        <v>43723.645833333336</v>
      </c>
      <c r="I375" s="1">
        <v>3</v>
      </c>
      <c r="J375" s="1" t="s">
        <v>70</v>
      </c>
      <c r="K375" s="5">
        <v>113.590001031756</v>
      </c>
      <c r="L375" s="5">
        <v>9.4100000883142201</v>
      </c>
      <c r="M375" s="5">
        <v>27.880000005165702</v>
      </c>
      <c r="N375" s="6">
        <v>92.99</v>
      </c>
      <c r="O375" s="6">
        <v>20.6</v>
      </c>
      <c r="P375" s="6">
        <v>0</v>
      </c>
      <c r="Q375" s="6">
        <v>0</v>
      </c>
      <c r="R375" s="6">
        <v>23.34</v>
      </c>
      <c r="S375" s="6">
        <v>4.54</v>
      </c>
      <c r="T375" s="6">
        <v>0</v>
      </c>
      <c r="U375" s="6">
        <v>0</v>
      </c>
      <c r="V375" s="6">
        <v>6</v>
      </c>
      <c r="W375" s="6">
        <v>1.29</v>
      </c>
      <c r="X375" s="6">
        <v>0</v>
      </c>
      <c r="Y375" s="6">
        <v>0</v>
      </c>
      <c r="Z375" s="6">
        <v>2.12</v>
      </c>
      <c r="AA375" s="6">
        <v>0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6">
        <v>2029</v>
      </c>
      <c r="AL375" s="6">
        <v>1825</v>
      </c>
      <c r="AM375" s="6">
        <v>74</v>
      </c>
      <c r="AN375" s="6">
        <v>32060.5</v>
      </c>
      <c r="AO375" s="6">
        <v>21</v>
      </c>
      <c r="AP375" s="6" t="str" cm="1">
        <f t="array" ref="AP375">_xlfn.IFS(AO375&lt;=15,"&lt;=15",AND(AO375&gt;15,AO375&lt;=20),"15-20",AND(AO375&gt;20,AO375&lt;=25),"20-25",AND(AO375&gt;25,AO375&lt;=30),"25-30",AO375&gt;30,"&gt;30")</f>
        <v>20-25</v>
      </c>
      <c r="AQ375" s="7">
        <v>68.814027149321305</v>
      </c>
      <c r="AR375" s="6">
        <v>5</v>
      </c>
      <c r="AS375" s="6">
        <v>5</v>
      </c>
      <c r="AT375" s="7">
        <v>10.8029411764706</v>
      </c>
      <c r="AU375" s="7">
        <v>8.3147058823529392</v>
      </c>
      <c r="AV375" s="7">
        <v>4</v>
      </c>
      <c r="AW375" s="7">
        <v>4</v>
      </c>
      <c r="AX375" s="7">
        <v>2.6605882352941199</v>
      </c>
      <c r="AY375" s="7">
        <v>12.676352</v>
      </c>
      <c r="AZ375" s="7">
        <f>AY375</f>
        <v>12.676352</v>
      </c>
      <c r="BA375" s="6" t="str" cm="1">
        <f t="array" ref="BA375">_xlfn.IFS(AZ375&lt;=10,"&lt;=10",AND(AZ375&gt;10,AZ375&lt;=11),"10-11",AND(AZ375&gt;11,AZ375&lt;=12),"11-12",AND(AZ375&gt;12,AZ375&lt;=13),"12-13",AND(AZ375&gt;13,AZ375&lt;=14),"13-14",AND(AZ375&gt;14,AZ375&lt;=15),"14-15")</f>
        <v>12-13</v>
      </c>
      <c r="BB375" s="7">
        <v>12.676352</v>
      </c>
      <c r="BC375" s="7">
        <v>11.456764</v>
      </c>
      <c r="BD375" s="7">
        <v>2.8017647058823498</v>
      </c>
      <c r="BE375" s="7">
        <v>9.5588235294117698</v>
      </c>
      <c r="BF375" s="7">
        <v>2.488235</v>
      </c>
      <c r="BG375" s="6" t="str" cm="1">
        <f t="array" ref="BG375">_xlfn.IFS(BF375&lt;=0.5,"&lt;=0.5",AND(BF375&gt;0.5,BF375&lt;=1),"0.5-1",AND(BF375&gt;1,BF375&lt;=1.5),"1-1.5",AND(BF375&gt;1.5,BF375&lt;=2),"1.5-2",AND(BF375&gt;2,BF375&lt;=2.5),"2-2.5",AND(BF375&gt;2.5,BF375&lt;=3),"2.5-3")</f>
        <v>2-2.5</v>
      </c>
      <c r="BH375" s="8">
        <v>845</v>
      </c>
      <c r="BI375" s="9">
        <v>170</v>
      </c>
      <c r="BJ375" s="9">
        <v>7.0833333333333304</v>
      </c>
      <c r="BK375" s="9">
        <v>7.07</v>
      </c>
      <c r="BL375" s="9">
        <v>169.68</v>
      </c>
      <c r="BM375" s="9">
        <v>4526.1882352941193</v>
      </c>
      <c r="BN375" s="10">
        <f>K375/$BJ375</f>
        <v>16.036235439777325</v>
      </c>
      <c r="BO375" s="10">
        <f>L375/$BJ375</f>
        <v>1.3284706007031846</v>
      </c>
      <c r="BP375" s="10">
        <f>M375/$BJ375</f>
        <v>3.936000000729277</v>
      </c>
    </row>
    <row r="376" spans="1:68" x14ac:dyDescent="0.25">
      <c r="A376" s="1">
        <v>45940</v>
      </c>
      <c r="B376" s="1">
        <v>264231</v>
      </c>
      <c r="C376" s="1" t="s">
        <v>128</v>
      </c>
      <c r="D376" s="1">
        <v>4692</v>
      </c>
      <c r="E376" s="1" t="s">
        <v>106</v>
      </c>
      <c r="F376" s="1" t="s">
        <v>82</v>
      </c>
      <c r="G376" s="4">
        <v>43786.270833333336</v>
      </c>
      <c r="H376" s="4">
        <v>43794.708333333336</v>
      </c>
      <c r="I376" s="1">
        <v>4</v>
      </c>
      <c r="J376" s="1" t="s">
        <v>70</v>
      </c>
      <c r="K376" s="5">
        <v>127.90999821821801</v>
      </c>
      <c r="L376" s="5">
        <v>6.3600000577668396</v>
      </c>
      <c r="M376" s="5">
        <v>34.7700006663799</v>
      </c>
      <c r="N376" s="6">
        <v>127.91</v>
      </c>
      <c r="O376" s="6">
        <v>0</v>
      </c>
      <c r="P376" s="6">
        <v>0</v>
      </c>
      <c r="Q376" s="6">
        <v>0</v>
      </c>
      <c r="R376" s="6">
        <v>34.770000000000003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6.36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6">
        <v>0</v>
      </c>
      <c r="AI376" s="6">
        <v>0</v>
      </c>
      <c r="AJ376" s="6">
        <v>0</v>
      </c>
      <c r="AK376" s="6">
        <v>2556</v>
      </c>
      <c r="AL376" s="6">
        <v>2728</v>
      </c>
      <c r="AM376" s="6">
        <v>0</v>
      </c>
      <c r="AN376" s="6">
        <v>32056</v>
      </c>
      <c r="AO376" s="6">
        <v>27</v>
      </c>
      <c r="AP376" s="6" t="str" cm="1">
        <f t="array" ref="AP376">_xlfn.IFS(AO376&lt;=15,"&lt;=15",AND(AO376&gt;15,AO376&lt;=20),"15-20",AND(AO376&gt;20,AO376&lt;=25),"20-25",AND(AO376&gt;25,AO376&lt;=30),"25-30",AO376&gt;30,"&gt;30")</f>
        <v>25-30</v>
      </c>
      <c r="AQ376" s="7">
        <v>60.208833312281598</v>
      </c>
      <c r="AR376" s="6">
        <v>3</v>
      </c>
      <c r="AS376" s="6">
        <v>3</v>
      </c>
      <c r="AT376" s="7">
        <v>6.5177339901477804</v>
      </c>
      <c r="AU376" s="7">
        <v>5.69113300492611</v>
      </c>
      <c r="AV376" s="7">
        <v>2</v>
      </c>
      <c r="AW376" s="7">
        <v>2</v>
      </c>
      <c r="AX376" s="7">
        <v>0.97783251231527102</v>
      </c>
      <c r="AY376" s="7">
        <v>12.624383999999999</v>
      </c>
      <c r="AZ376" s="7">
        <f>AY376</f>
        <v>12.624383999999999</v>
      </c>
      <c r="BA376" s="6" t="str" cm="1">
        <f t="array" ref="BA376">_xlfn.IFS(AZ376&lt;=10,"&lt;=10",AND(AZ376&gt;10,AZ376&lt;=11),"10-11",AND(AZ376&gt;11,AZ376&lt;=12),"11-12",AND(AZ376&gt;12,AZ376&lt;=13),"12-13",AND(AZ376&gt;13,AZ376&lt;=14),"13-14",AND(AZ376&gt;14,AZ376&lt;=15),"14-15")</f>
        <v>12-13</v>
      </c>
      <c r="BB376" s="7">
        <v>12.624383999999999</v>
      </c>
      <c r="BC376" s="7">
        <v>13.474334000000001</v>
      </c>
      <c r="BD376" s="7">
        <v>0.97783251231527102</v>
      </c>
      <c r="BE376" s="7">
        <v>6.1044334975369496</v>
      </c>
      <c r="BF376" s="7">
        <v>0.8266</v>
      </c>
      <c r="BG376" s="6" t="str" cm="1">
        <f t="array" ref="BG376">_xlfn.IFS(BF376&lt;=0.5,"&lt;=0.5",AND(BF376&gt;0.5,BF376&lt;=1),"0.5-1",AND(BF376&gt;1,BF376&lt;=1.5),"1-1.5",AND(BF376&gt;1.5,BF376&lt;=2),"1.5-2",AND(BF376&gt;2,BF376&lt;=2.5),"2-2.5",AND(BF376&gt;2.5,BF376&lt;=3),"2.5-3")</f>
        <v>0.5-1</v>
      </c>
      <c r="BH376" s="8">
        <v>0</v>
      </c>
      <c r="BI376" s="9">
        <v>203</v>
      </c>
      <c r="BJ376" s="9">
        <v>8.4583333333333304</v>
      </c>
      <c r="BK376" s="9">
        <v>8.81</v>
      </c>
      <c r="BL376" s="9">
        <v>211.44</v>
      </c>
      <c r="BM376" s="9">
        <v>3789.8719211822672</v>
      </c>
      <c r="BN376" s="10">
        <f>K376/$BJ376</f>
        <v>15.122364321365682</v>
      </c>
      <c r="BO376" s="10">
        <f>L376/$BJ376</f>
        <v>0.75192118909558725</v>
      </c>
      <c r="BP376" s="10">
        <f>M376/$BJ376</f>
        <v>4.1107389950399895</v>
      </c>
    </row>
    <row r="377" spans="1:68" x14ac:dyDescent="0.25">
      <c r="A377" s="1">
        <v>49620</v>
      </c>
      <c r="B377" s="1">
        <v>272455</v>
      </c>
      <c r="C377" s="1" t="s">
        <v>163</v>
      </c>
      <c r="D377" s="1">
        <v>4694</v>
      </c>
      <c r="E377" s="1" t="s">
        <v>65</v>
      </c>
      <c r="F377" s="1" t="s">
        <v>87</v>
      </c>
      <c r="G377" s="4">
        <v>43931.416666666664</v>
      </c>
      <c r="H377" s="4">
        <v>43939.375</v>
      </c>
      <c r="I377" s="1">
        <v>2</v>
      </c>
      <c r="J377" s="1" t="s">
        <v>70</v>
      </c>
      <c r="K377" s="5">
        <v>139.70999884605399</v>
      </c>
      <c r="L377" s="5">
        <v>52.680000543594403</v>
      </c>
      <c r="M377" s="5">
        <v>25.240000128746001</v>
      </c>
      <c r="N377" s="6">
        <v>139.71</v>
      </c>
      <c r="O377" s="6">
        <v>0</v>
      </c>
      <c r="P377" s="6">
        <v>0</v>
      </c>
      <c r="Q377" s="6">
        <v>0</v>
      </c>
      <c r="R377" s="6">
        <v>22</v>
      </c>
      <c r="S377" s="6">
        <v>3.24</v>
      </c>
      <c r="T377" s="6">
        <v>0</v>
      </c>
      <c r="U377" s="6">
        <v>0</v>
      </c>
      <c r="V377" s="6">
        <v>21.2</v>
      </c>
      <c r="W377" s="6">
        <v>0</v>
      </c>
      <c r="X377" s="6">
        <v>0</v>
      </c>
      <c r="Y377" s="6">
        <v>0</v>
      </c>
      <c r="Z377" s="6">
        <v>36</v>
      </c>
      <c r="AA377" s="6">
        <v>0</v>
      </c>
      <c r="AB377" s="6">
        <v>0</v>
      </c>
      <c r="AC377" s="6">
        <v>0</v>
      </c>
      <c r="AD377" s="6">
        <v>0</v>
      </c>
      <c r="AE377" s="6">
        <v>0</v>
      </c>
      <c r="AF377" s="6">
        <v>0</v>
      </c>
      <c r="AG377" s="6">
        <v>0</v>
      </c>
      <c r="AH377" s="6">
        <v>0</v>
      </c>
      <c r="AI377" s="6">
        <v>0</v>
      </c>
      <c r="AJ377" s="6">
        <v>0</v>
      </c>
      <c r="AK377" s="6">
        <v>2387</v>
      </c>
      <c r="AL377" s="6">
        <v>2419</v>
      </c>
      <c r="AM377" s="6">
        <v>0</v>
      </c>
      <c r="AN377" s="6">
        <v>32000</v>
      </c>
      <c r="AO377" s="6">
        <v>18</v>
      </c>
      <c r="AP377" s="6" t="str" cm="1">
        <f t="array" ref="AP377">_xlfn.IFS(AO377&lt;=15,"&lt;=15",AND(AO377&gt;15,AO377&lt;=20),"15-20",AND(AO377&gt;20,AO377&lt;=25),"20-25",AND(AO377&gt;25,AO377&lt;=30),"25-30",AO377&gt;30,"&gt;30")</f>
        <v>15-20</v>
      </c>
      <c r="AQ377" s="7">
        <v>68.3672081263704</v>
      </c>
      <c r="AR377" s="6">
        <v>4</v>
      </c>
      <c r="AS377" s="6">
        <v>4</v>
      </c>
      <c r="AT377" s="7">
        <v>9.1999999999999993</v>
      </c>
      <c r="AU377" s="7">
        <v>7.8230366492146599</v>
      </c>
      <c r="AV377" s="7">
        <v>2</v>
      </c>
      <c r="AW377" s="7">
        <v>0</v>
      </c>
      <c r="AX377" s="7">
        <v>5.4973821989528798E-2</v>
      </c>
      <c r="AY377" s="7">
        <v>12.978429</v>
      </c>
      <c r="AZ377" s="7">
        <f>AY377</f>
        <v>12.978429</v>
      </c>
      <c r="BA377" s="6" t="str" cm="1">
        <f t="array" ref="BA377">_xlfn.IFS(AZ377&lt;=10,"&lt;=10",AND(AZ377&gt;10,AZ377&lt;=11),"10-11",AND(AZ377&gt;11,AZ377&lt;=12),"11-12",AND(AZ377&gt;12,AZ377&lt;=13),"12-13",AND(AZ377&gt;13,AZ377&lt;=14),"13-14",AND(AZ377&gt;14,AZ377&lt;=15),"14-15")</f>
        <v>12-13</v>
      </c>
      <c r="BB377" s="7">
        <v>12.978429</v>
      </c>
      <c r="BC377" s="7">
        <v>13.158324</v>
      </c>
      <c r="BD377" s="7">
        <v>0</v>
      </c>
      <c r="BE377" s="7">
        <v>8.51151832460733</v>
      </c>
      <c r="BF377" s="7">
        <v>1.3769629999999999</v>
      </c>
      <c r="BG377" s="6" t="str" cm="1">
        <f t="array" ref="BG377">_xlfn.IFS(BF377&lt;=0.5,"&lt;=0.5",AND(BF377&gt;0.5,BF377&lt;=1),"0.5-1",AND(BF377&gt;1,BF377&lt;=1.5),"1-1.5",AND(BF377&gt;1.5,BF377&lt;=2),"1.5-2",AND(BF377&gt;2,BF377&lt;=2.5),"2-2.5",AND(BF377&gt;2.5,BF377&lt;=3),"2.5-3")</f>
        <v>1-1.5</v>
      </c>
      <c r="BH377" s="8">
        <v>0</v>
      </c>
      <c r="BI377" s="9">
        <v>191</v>
      </c>
      <c r="BJ377" s="9">
        <v>7.9583333333333304</v>
      </c>
      <c r="BK377" s="9">
        <v>8.5</v>
      </c>
      <c r="BL377" s="9">
        <v>204</v>
      </c>
      <c r="BM377" s="9">
        <v>4020.942408376965</v>
      </c>
      <c r="BN377" s="10">
        <f>K377/$BJ377</f>
        <v>17.555183101074853</v>
      </c>
      <c r="BO377" s="10">
        <f>L377/$BJ377</f>
        <v>6.6194765080956346</v>
      </c>
      <c r="BP377" s="10">
        <f>M377/$BJ377</f>
        <v>3.1715183407848389</v>
      </c>
    </row>
    <row r="378" spans="1:68" x14ac:dyDescent="0.25">
      <c r="A378" s="1">
        <v>45130</v>
      </c>
      <c r="B378" s="1">
        <v>262136</v>
      </c>
      <c r="C378" s="1" t="s">
        <v>63</v>
      </c>
      <c r="D378" s="1">
        <v>4688</v>
      </c>
      <c r="E378" s="1" t="s">
        <v>71</v>
      </c>
      <c r="F378" s="1" t="s">
        <v>75</v>
      </c>
      <c r="G378" s="4">
        <v>43268.287499999999</v>
      </c>
      <c r="H378" s="4">
        <v>43274.724999999999</v>
      </c>
      <c r="I378" s="1">
        <v>2</v>
      </c>
      <c r="J378" s="1" t="s">
        <v>70</v>
      </c>
      <c r="K378" s="5">
        <v>127.46000027656601</v>
      </c>
      <c r="L378" s="5">
        <v>13.2899999221166</v>
      </c>
      <c r="M378" s="5">
        <v>20.659999966621399</v>
      </c>
      <c r="N378" s="6">
        <v>127.46</v>
      </c>
      <c r="O378" s="6">
        <v>0</v>
      </c>
      <c r="P378" s="6">
        <v>0</v>
      </c>
      <c r="Q378" s="6">
        <v>0</v>
      </c>
      <c r="R378" s="6">
        <v>20.66</v>
      </c>
      <c r="S378" s="6">
        <v>0</v>
      </c>
      <c r="T378" s="6">
        <v>0</v>
      </c>
      <c r="U378" s="6">
        <v>0</v>
      </c>
      <c r="V378" s="6">
        <v>8.5500000000000007</v>
      </c>
      <c r="W378" s="6">
        <v>0</v>
      </c>
      <c r="X378" s="6">
        <v>0</v>
      </c>
      <c r="Y378" s="6">
        <v>0</v>
      </c>
      <c r="Z378" s="6">
        <v>4.74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  <c r="AJ378" s="6">
        <v>0</v>
      </c>
      <c r="AK378" s="6">
        <v>1910</v>
      </c>
      <c r="AL378" s="6">
        <v>1909</v>
      </c>
      <c r="AM378" s="6">
        <v>27.1</v>
      </c>
      <c r="AN378" s="6">
        <v>31923</v>
      </c>
      <c r="AO378" s="6">
        <v>26</v>
      </c>
      <c r="AP378" s="6" t="str" cm="1">
        <f t="array" ref="AP378">_xlfn.IFS(AO378&lt;=15,"&lt;=15",AND(AO378&gt;15,AO378&lt;=20),"15-20",AND(AO378&gt;20,AO378&lt;=25),"20-25",AND(AO378&gt;25,AO378&lt;=30),"25-30",AO378&gt;30,"&gt;30")</f>
        <v>25-30</v>
      </c>
      <c r="AQ378" s="7">
        <v>79.188089330024795</v>
      </c>
      <c r="AR378" s="6">
        <v>5</v>
      </c>
      <c r="AS378" s="6">
        <v>5</v>
      </c>
      <c r="AT378" s="7">
        <v>8.5387096774193605</v>
      </c>
      <c r="AU378" s="7">
        <v>7.5864516129032298</v>
      </c>
      <c r="AV378" s="7">
        <v>4</v>
      </c>
      <c r="AW378" s="7">
        <v>4</v>
      </c>
      <c r="AX378" s="7">
        <v>1.9258064516129001</v>
      </c>
      <c r="AY378" s="7">
        <v>12.44187</v>
      </c>
      <c r="AZ378" s="7">
        <f>AY378</f>
        <v>12.44187</v>
      </c>
      <c r="BA378" s="6" t="str" cm="1">
        <f t="array" ref="BA378">_xlfn.IFS(AZ378&lt;=10,"&lt;=10",AND(AZ378&gt;10,AZ378&lt;=11),"10-11",AND(AZ378&gt;11,AZ378&lt;=12),"11-12",AND(AZ378&gt;12,AZ378&lt;=13),"12-13",AND(AZ378&gt;13,AZ378&lt;=14),"13-14",AND(AZ378&gt;14,AZ378&lt;=15),"14-15")</f>
        <v>12-13</v>
      </c>
      <c r="BB378" s="7">
        <v>12.44187</v>
      </c>
      <c r="BC378" s="7">
        <v>12.440258</v>
      </c>
      <c r="BD378" s="7">
        <v>1.9258064516129001</v>
      </c>
      <c r="BE378" s="7">
        <v>8.0628387096774201</v>
      </c>
      <c r="BF378" s="7">
        <v>0.95225800000000005</v>
      </c>
      <c r="BG378" s="6" t="str" cm="1">
        <f t="array" ref="BG378">_xlfn.IFS(BF378&lt;=0.5,"&lt;=0.5",AND(BF378&gt;0.5,BF378&lt;=1),"0.5-1",AND(BF378&gt;1,BF378&lt;=1.5),"1-1.5",AND(BF378&gt;1.5,BF378&lt;=2),"1.5-2",AND(BF378&gt;2,BF378&lt;=2.5),"2-2.5",AND(BF378&gt;2.5,BF378&lt;=3),"2.5-3")</f>
        <v>0.5-1</v>
      </c>
      <c r="BH378" s="8">
        <v>319</v>
      </c>
      <c r="BI378" s="9">
        <v>155</v>
      </c>
      <c r="BJ378" s="9">
        <v>6.4583333333333304</v>
      </c>
      <c r="BK378" s="9">
        <v>6.44</v>
      </c>
      <c r="BL378" s="9">
        <v>154.56</v>
      </c>
      <c r="BM378" s="9">
        <v>4942.91612903226</v>
      </c>
      <c r="BN378" s="10">
        <f>K378/$BJ378</f>
        <v>19.735741978307004</v>
      </c>
      <c r="BO378" s="10">
        <f>L378/$BJ378</f>
        <v>2.0578064395535391</v>
      </c>
      <c r="BP378" s="10">
        <f>M378/$BJ378</f>
        <v>3.1989677367671856</v>
      </c>
    </row>
    <row r="379" spans="1:68" x14ac:dyDescent="0.25">
      <c r="A379" s="1">
        <v>49182</v>
      </c>
      <c r="B379" s="1">
        <v>271122</v>
      </c>
      <c r="C379" s="1" t="s">
        <v>63</v>
      </c>
      <c r="D379" s="1">
        <v>4688</v>
      </c>
      <c r="E379" s="1" t="s">
        <v>65</v>
      </c>
      <c r="F379" s="1" t="s">
        <v>126</v>
      </c>
      <c r="G379" s="4">
        <v>43889.458333333336</v>
      </c>
      <c r="H379" s="4">
        <v>43897.445833333331</v>
      </c>
      <c r="I379" s="1">
        <v>1</v>
      </c>
      <c r="J379" s="1" t="s">
        <v>70</v>
      </c>
      <c r="K379" s="5">
        <v>136.279999256134</v>
      </c>
      <c r="L379" s="5">
        <v>37.510000099738399</v>
      </c>
      <c r="M379" s="5">
        <v>28.410000026226001</v>
      </c>
      <c r="N379" s="6">
        <v>0</v>
      </c>
      <c r="O379" s="6">
        <v>136.28</v>
      </c>
      <c r="P379" s="6">
        <v>0</v>
      </c>
      <c r="Q379" s="6">
        <v>0</v>
      </c>
      <c r="R379" s="6">
        <v>0</v>
      </c>
      <c r="S379" s="6">
        <v>28.41</v>
      </c>
      <c r="T379" s="6">
        <v>0</v>
      </c>
      <c r="U379" s="6">
        <v>0</v>
      </c>
      <c r="V379" s="6">
        <v>0</v>
      </c>
      <c r="W379" s="6">
        <v>26.77</v>
      </c>
      <c r="X379" s="6">
        <v>0</v>
      </c>
      <c r="Y379" s="6">
        <v>0</v>
      </c>
      <c r="Z379" s="6">
        <v>0</v>
      </c>
      <c r="AA379" s="6">
        <v>10.74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2220</v>
      </c>
      <c r="AL379" s="6">
        <v>2264</v>
      </c>
      <c r="AM379" s="6">
        <v>96</v>
      </c>
      <c r="AN379" s="6">
        <v>31875</v>
      </c>
      <c r="AO379" s="6">
        <v>15</v>
      </c>
      <c r="AP379" s="6" t="str" cm="1">
        <f t="array" ref="AP379">_xlfn.IFS(AO379&lt;=15,"&lt;=15",AND(AO379&gt;15,AO379&lt;=20),"15-20",AND(AO379&gt;20,AO379&lt;=25),"20-25",AND(AO379&gt;25,AO379&lt;=30),"25-30",AO379&gt;30,"&gt;30")</f>
        <v>&lt;=15</v>
      </c>
      <c r="AQ379" s="7">
        <v>68.087439029847403</v>
      </c>
      <c r="AR379" s="6">
        <v>6</v>
      </c>
      <c r="AS379" s="6">
        <v>6</v>
      </c>
      <c r="AT379" s="7">
        <v>8.3602094240837701</v>
      </c>
      <c r="AU379" s="7">
        <v>5.7397905759162304</v>
      </c>
      <c r="AV379" s="7">
        <v>5</v>
      </c>
      <c r="AW379" s="7">
        <v>5</v>
      </c>
      <c r="AX379" s="7">
        <v>4.1387434554973801</v>
      </c>
      <c r="AY379" s="7">
        <v>11.574083</v>
      </c>
      <c r="AZ379" s="7">
        <f>AY379</f>
        <v>11.574083</v>
      </c>
      <c r="BA379" s="6" t="str" cm="1">
        <f t="array" ref="BA379">_xlfn.IFS(AZ379&lt;=10,"&lt;=10",AND(AZ379&gt;10,AZ379&lt;=11),"10-11",AND(AZ379&gt;11,AZ379&lt;=12),"11-12",AND(AZ379&gt;12,AZ379&lt;=13),"12-13",AND(AZ379&gt;13,AZ379&lt;=14),"13-14",AND(AZ379&gt;14,AZ379&lt;=15),"14-15")</f>
        <v>11-12</v>
      </c>
      <c r="BB379" s="7">
        <v>11.574083</v>
      </c>
      <c r="BC379" s="7">
        <v>11.802251</v>
      </c>
      <c r="BD379" s="7">
        <v>4.1387434554973801</v>
      </c>
      <c r="BE379" s="7">
        <v>7.05</v>
      </c>
      <c r="BF379" s="7">
        <v>2.560209</v>
      </c>
      <c r="BG379" s="6" t="str" cm="1">
        <f t="array" ref="BG379">_xlfn.IFS(BF379&lt;=0.5,"&lt;=0.5",AND(BF379&gt;0.5,BF379&lt;=1),"0.5-1",AND(BF379&gt;1,BF379&lt;=1.5),"1-1.5",AND(BF379&gt;1.5,BF379&lt;=2),"1.5-2",AND(BF379&gt;2,BF379&lt;=2.5),"2-2.5",AND(BF379&gt;2.5,BF379&lt;=3),"2.5-3")</f>
        <v>2.5-3</v>
      </c>
      <c r="BH379" s="8">
        <v>891</v>
      </c>
      <c r="BI379" s="9">
        <v>191</v>
      </c>
      <c r="BJ379" s="9">
        <v>7.9583333333333304</v>
      </c>
      <c r="BK379" s="9">
        <v>8.5399999999999991</v>
      </c>
      <c r="BL379" s="9">
        <v>204.96</v>
      </c>
      <c r="BM379" s="9">
        <v>4005.2356020942425</v>
      </c>
      <c r="BN379" s="10">
        <f>K379/$BJ379</f>
        <v>17.124188388205326</v>
      </c>
      <c r="BO379" s="10">
        <f>L379/$BJ379</f>
        <v>4.713298441851947</v>
      </c>
      <c r="BP379" s="10">
        <f>M379/$BJ379</f>
        <v>3.5698429352325878</v>
      </c>
    </row>
    <row r="380" spans="1:68" x14ac:dyDescent="0.25">
      <c r="A380" s="1">
        <v>50776</v>
      </c>
      <c r="B380" s="1">
        <v>274626</v>
      </c>
      <c r="C380" s="1" t="s">
        <v>118</v>
      </c>
      <c r="D380" s="1">
        <v>4690</v>
      </c>
      <c r="E380" s="1" t="s">
        <v>82</v>
      </c>
      <c r="F380" s="1" t="s">
        <v>90</v>
      </c>
      <c r="G380" s="4">
        <v>44191.658333333333</v>
      </c>
      <c r="H380" s="4">
        <v>44198.570833333331</v>
      </c>
      <c r="I380" s="1">
        <v>4</v>
      </c>
      <c r="J380" s="1" t="s">
        <v>70</v>
      </c>
      <c r="K380" s="5">
        <v>136.59999982516001</v>
      </c>
      <c r="L380" s="5">
        <v>8.0000000943740197</v>
      </c>
      <c r="M380" s="5">
        <v>21.350000103314699</v>
      </c>
      <c r="N380" s="6">
        <v>0</v>
      </c>
      <c r="O380" s="6">
        <v>0</v>
      </c>
      <c r="P380" s="6">
        <v>136.6</v>
      </c>
      <c r="Q380" s="6">
        <v>0</v>
      </c>
      <c r="R380" s="6">
        <v>0</v>
      </c>
      <c r="S380" s="6">
        <v>0</v>
      </c>
      <c r="T380" s="6">
        <v>21.35</v>
      </c>
      <c r="U380" s="6">
        <v>0</v>
      </c>
      <c r="V380" s="6">
        <v>0</v>
      </c>
      <c r="W380" s="6">
        <v>0</v>
      </c>
      <c r="X380" s="6">
        <v>8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0.02</v>
      </c>
      <c r="AF380" s="6">
        <v>0</v>
      </c>
      <c r="AG380" s="6">
        <v>0</v>
      </c>
      <c r="AH380" s="6">
        <v>0</v>
      </c>
      <c r="AI380" s="6">
        <v>0</v>
      </c>
      <c r="AJ380" s="6">
        <v>0</v>
      </c>
      <c r="AK380" s="6">
        <v>2110</v>
      </c>
      <c r="AL380" s="6">
        <v>2192</v>
      </c>
      <c r="AM380" s="6">
        <v>51</v>
      </c>
      <c r="AN380" s="6">
        <v>31751.4</v>
      </c>
      <c r="AO380" s="6">
        <v>26</v>
      </c>
      <c r="AP380" s="6" t="str" cm="1">
        <f t="array" ref="AP380">_xlfn.IFS(AO380&lt;=15,"&lt;=15",AND(AO380&gt;15,AO380&lt;=20),"15-20",AND(AO380&gt;20,AO380&lt;=25),"20-25",AND(AO380&gt;25,AO380&lt;=30),"25-30",AO380&gt;30,"&gt;30")</f>
        <v>25-30</v>
      </c>
      <c r="AQ380" s="7">
        <v>77.744341468437895</v>
      </c>
      <c r="AR380" s="6">
        <v>5</v>
      </c>
      <c r="AS380" s="6">
        <v>5</v>
      </c>
      <c r="AT380" s="7">
        <v>10.9680722891566</v>
      </c>
      <c r="AU380" s="7">
        <v>9.7536144578313309</v>
      </c>
      <c r="AV380" s="7">
        <v>3</v>
      </c>
      <c r="AW380" s="7">
        <v>2</v>
      </c>
      <c r="AX380" s="7">
        <v>0.85180722891566296</v>
      </c>
      <c r="AY380" s="7">
        <v>12.714577999999999</v>
      </c>
      <c r="AZ380" s="7">
        <f>AY380</f>
        <v>12.714577999999999</v>
      </c>
      <c r="BA380" s="6" t="str" cm="1">
        <f t="array" ref="BA380">_xlfn.IFS(AZ380&lt;=10,"&lt;=10",AND(AZ380&gt;10,AZ380&lt;=11),"10-11",AND(AZ380&gt;11,AZ380&lt;=12),"11-12",AND(AZ380&gt;12,AZ380&lt;=13),"12-13",AND(AZ380&gt;13,AZ380&lt;=14),"13-14",AND(AZ380&gt;14,AZ380&lt;=15),"14-15")</f>
        <v>12-13</v>
      </c>
      <c r="BB380" s="7">
        <v>12.714577999999999</v>
      </c>
      <c r="BC380" s="7">
        <v>13.208252999999999</v>
      </c>
      <c r="BD380" s="7">
        <v>0.648795180722892</v>
      </c>
      <c r="BE380" s="7">
        <v>10.360843373493999</v>
      </c>
      <c r="BF380" s="7">
        <v>1.2144569999999999</v>
      </c>
      <c r="BG380" s="6" t="str" cm="1">
        <f t="array" ref="BG380">_xlfn.IFS(BF380&lt;=0.5,"&lt;=0.5",AND(BF380&gt;0.5,BF380&lt;=1),"0.5-1",AND(BF380&gt;1,BF380&lt;=1.5),"1-1.5",AND(BF380&gt;1.5,BF380&lt;=2),"1.5-2",AND(BF380&gt;2,BF380&lt;=2.5),"2-2.5",AND(BF380&gt;2.5,BF380&lt;=3),"2.5-3")</f>
        <v>1-1.5</v>
      </c>
      <c r="BH380" s="8">
        <v>663</v>
      </c>
      <c r="BI380" s="9">
        <v>166</v>
      </c>
      <c r="BJ380" s="9">
        <v>6.9166666666666696</v>
      </c>
      <c r="BK380" s="9">
        <v>6.91</v>
      </c>
      <c r="BL380" s="9">
        <v>165.84</v>
      </c>
      <c r="BM380" s="9">
        <v>4590.5638554216848</v>
      </c>
      <c r="BN380" s="10">
        <f>K380/$BJ380</f>
        <v>19.749397565083367</v>
      </c>
      <c r="BO380" s="10">
        <f>L380/$BJ380</f>
        <v>1.1566265196685326</v>
      </c>
      <c r="BP380" s="10">
        <f>M380/$BJ380</f>
        <v>3.0867470028888708</v>
      </c>
    </row>
    <row r="381" spans="1:68" x14ac:dyDescent="0.25">
      <c r="A381" s="1">
        <v>46992</v>
      </c>
      <c r="B381" s="1">
        <v>265578</v>
      </c>
      <c r="C381" s="1" t="s">
        <v>140</v>
      </c>
      <c r="D381" s="1">
        <v>4691</v>
      </c>
      <c r="E381" s="1" t="s">
        <v>103</v>
      </c>
      <c r="F381" s="1" t="s">
        <v>65</v>
      </c>
      <c r="G381" s="4">
        <v>43561.433333333334</v>
      </c>
      <c r="H381" s="4">
        <v>43567.912499999999</v>
      </c>
      <c r="I381" s="1">
        <v>2</v>
      </c>
      <c r="J381" s="1" t="s">
        <v>70</v>
      </c>
      <c r="K381" s="5">
        <v>116.500000397364</v>
      </c>
      <c r="L381" s="5">
        <v>19.499999960263601</v>
      </c>
      <c r="M381" s="5">
        <v>32.099999964237199</v>
      </c>
      <c r="N381" s="6">
        <v>84.2</v>
      </c>
      <c r="O381" s="6">
        <v>32.299999999999997</v>
      </c>
      <c r="P381" s="6">
        <v>0</v>
      </c>
      <c r="Q381" s="6">
        <v>0</v>
      </c>
      <c r="R381" s="6">
        <v>23.9</v>
      </c>
      <c r="S381" s="6">
        <v>8.9</v>
      </c>
      <c r="T381" s="6">
        <v>0</v>
      </c>
      <c r="U381" s="6">
        <v>0</v>
      </c>
      <c r="V381" s="6">
        <v>9.6999999999999993</v>
      </c>
      <c r="W381" s="6">
        <v>6.9</v>
      </c>
      <c r="X381" s="6">
        <v>0</v>
      </c>
      <c r="Y381" s="6">
        <v>0</v>
      </c>
      <c r="Z381" s="6">
        <v>2.9</v>
      </c>
      <c r="AA381" s="6">
        <v>0</v>
      </c>
      <c r="AB381" s="6">
        <v>0</v>
      </c>
      <c r="AC381" s="6">
        <v>0</v>
      </c>
      <c r="AD381" s="6">
        <v>0</v>
      </c>
      <c r="AE381" s="6">
        <v>0.1</v>
      </c>
      <c r="AF381" s="6">
        <v>0</v>
      </c>
      <c r="AG381" s="6">
        <v>0</v>
      </c>
      <c r="AH381" s="6">
        <v>0</v>
      </c>
      <c r="AI381" s="6">
        <v>0</v>
      </c>
      <c r="AJ381" s="6">
        <v>0</v>
      </c>
      <c r="AK381" s="6">
        <v>1838</v>
      </c>
      <c r="AL381" s="6">
        <v>1815</v>
      </c>
      <c r="AM381" s="6">
        <v>121.9</v>
      </c>
      <c r="AN381" s="6">
        <v>31738</v>
      </c>
      <c r="AO381" s="6">
        <v>15</v>
      </c>
      <c r="AP381" s="6" t="str" cm="1">
        <f t="array" ref="AP381">_xlfn.IFS(AO381&lt;=15,"&lt;=15",AND(AO381&gt;15,AO381&lt;=20),"15-20",AND(AO381&gt;20,AO381&lt;=25),"20-25",AND(AO381&gt;25,AO381&lt;=30),"25-30",AO381&gt;30,"&gt;30")</f>
        <v>&lt;=15</v>
      </c>
      <c r="AQ381" s="7">
        <v>79.339398952302204</v>
      </c>
      <c r="AR381" s="6">
        <v>5</v>
      </c>
      <c r="AS381" s="6">
        <v>5</v>
      </c>
      <c r="AT381" s="7">
        <v>10.738064516129</v>
      </c>
      <c r="AU381" s="7">
        <v>9.9903225806451594</v>
      </c>
      <c r="AV381" s="7">
        <v>4</v>
      </c>
      <c r="AW381" s="7">
        <v>3</v>
      </c>
      <c r="AX381" s="7">
        <v>2.2677419354838699</v>
      </c>
      <c r="AY381" s="7">
        <v>11.827870000000001</v>
      </c>
      <c r="AZ381" s="7">
        <f>AY381</f>
        <v>11.827870000000001</v>
      </c>
      <c r="BA381" s="6" t="str" cm="1">
        <f t="array" ref="BA381">_xlfn.IFS(AZ381&lt;=10,"&lt;=10",AND(AZ381&gt;10,AZ381&lt;=11),"10-11",AND(AZ381&gt;11,AZ381&lt;=12),"11-12",AND(AZ381&gt;12,AZ381&lt;=13),"12-13",AND(AZ381&gt;13,AZ381&lt;=14),"13-14",AND(AZ381&gt;14,AZ381&lt;=15),"14-15")</f>
        <v>11-12</v>
      </c>
      <c r="BB381" s="7">
        <v>11.827870000000001</v>
      </c>
      <c r="BC381" s="7">
        <v>11.677161</v>
      </c>
      <c r="BD381" s="7">
        <v>1.95806451612903</v>
      </c>
      <c r="BE381" s="7">
        <v>10.364193548387099</v>
      </c>
      <c r="BF381" s="7">
        <v>0.74774099999999999</v>
      </c>
      <c r="BG381" s="6" t="str" cm="1">
        <f t="array" ref="BG381">_xlfn.IFS(BF381&lt;=0.5,"&lt;=0.5",AND(BF381&gt;0.5,BF381&lt;=1),"0.5-1",AND(BF381&gt;1,BF381&lt;=1.5),"1-1.5",AND(BF381&gt;1.5,BF381&lt;=2),"1.5-2",AND(BF381&gt;2,BF381&lt;=2.5),"2-2.5",AND(BF381&gt;2.5,BF381&lt;=3),"2.5-3")</f>
        <v>0.5-1</v>
      </c>
      <c r="BH381" s="8">
        <v>1396</v>
      </c>
      <c r="BI381" s="9">
        <v>155</v>
      </c>
      <c r="BJ381" s="9">
        <v>6.4583333333333304</v>
      </c>
      <c r="BK381" s="9">
        <v>6.48</v>
      </c>
      <c r="BL381" s="9">
        <v>155.52000000000001</v>
      </c>
      <c r="BM381" s="9">
        <v>4914.270967741938</v>
      </c>
      <c r="BN381" s="10">
        <f>K381/$BJ381</f>
        <v>18.038709738946693</v>
      </c>
      <c r="BO381" s="10">
        <f>L381/$BJ381</f>
        <v>3.0193548325569459</v>
      </c>
      <c r="BP381" s="10">
        <f>M381/$BJ381</f>
        <v>4.9703225751076978</v>
      </c>
    </row>
    <row r="382" spans="1:68" x14ac:dyDescent="0.25">
      <c r="A382" s="1">
        <v>45214</v>
      </c>
      <c r="B382" s="1">
        <v>262160</v>
      </c>
      <c r="C382" s="1" t="s">
        <v>99</v>
      </c>
      <c r="D382" s="1">
        <v>4687</v>
      </c>
      <c r="E382" s="1" t="s">
        <v>78</v>
      </c>
      <c r="F382" s="1" t="s">
        <v>103</v>
      </c>
      <c r="G382" s="4">
        <v>43525.804166666669</v>
      </c>
      <c r="H382" s="4">
        <v>43531.104166666664</v>
      </c>
      <c r="I382" s="1">
        <v>1</v>
      </c>
      <c r="J382" s="1" t="s">
        <v>70</v>
      </c>
      <c r="K382" s="5">
        <v>126.889998753866</v>
      </c>
      <c r="L382" s="5">
        <v>5.7700000529487898</v>
      </c>
      <c r="M382" s="5">
        <v>14.7999999721845</v>
      </c>
      <c r="N382" s="6">
        <v>126.89</v>
      </c>
      <c r="O382" s="6">
        <v>0</v>
      </c>
      <c r="P382" s="6">
        <v>0</v>
      </c>
      <c r="Q382" s="6">
        <v>0</v>
      </c>
      <c r="R382" s="6">
        <v>14.8</v>
      </c>
      <c r="S382" s="6">
        <v>0</v>
      </c>
      <c r="T382" s="6">
        <v>0</v>
      </c>
      <c r="U382" s="6">
        <v>0</v>
      </c>
      <c r="V382" s="6">
        <v>5.77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0.6</v>
      </c>
      <c r="AF382" s="6">
        <v>0</v>
      </c>
      <c r="AG382" s="6">
        <v>0</v>
      </c>
      <c r="AH382" s="6">
        <v>0</v>
      </c>
      <c r="AI382" s="6">
        <v>0</v>
      </c>
      <c r="AJ382" s="6">
        <v>0</v>
      </c>
      <c r="AK382" s="6">
        <v>1624</v>
      </c>
      <c r="AL382" s="6">
        <v>1620</v>
      </c>
      <c r="AM382" s="6">
        <v>24</v>
      </c>
      <c r="AN382" s="6">
        <v>31721</v>
      </c>
      <c r="AO382" s="6">
        <v>18</v>
      </c>
      <c r="AP382" s="6" t="str" cm="1">
        <f t="array" ref="AP382">_xlfn.IFS(AO382&lt;=15,"&lt;=15",AND(AO382&gt;15,AO382&lt;=20),"15-20",AND(AO382&gt;20,AO382&lt;=25),"20-25",AND(AO382&gt;25,AO382&lt;=30),"25-30",AO382&gt;30,"&gt;30")</f>
        <v>15-20</v>
      </c>
      <c r="AQ382" s="7">
        <v>91.323373039908503</v>
      </c>
      <c r="AR382" s="6">
        <v>4</v>
      </c>
      <c r="AS382" s="6">
        <v>4</v>
      </c>
      <c r="AT382" s="7">
        <v>11.705905511811</v>
      </c>
      <c r="AU382" s="7">
        <v>8.9059055118110209</v>
      </c>
      <c r="AV382" s="7">
        <v>3</v>
      </c>
      <c r="AW382" s="7">
        <v>1</v>
      </c>
      <c r="AX382" s="7">
        <v>0.99212598425196896</v>
      </c>
      <c r="AY382" s="7">
        <v>10.406299000000001</v>
      </c>
      <c r="AZ382" s="7">
        <f>AY382</f>
        <v>10.406299000000001</v>
      </c>
      <c r="BA382" s="6" t="str" cm="1">
        <f t="array" ref="BA382">_xlfn.IFS(AZ382&lt;=10,"&lt;=10",AND(AZ382&gt;10,AZ382&lt;=11),"10-11",AND(AZ382&gt;11,AZ382&lt;=12),"11-12",AND(AZ382&gt;12,AZ382&lt;=13),"12-13",AND(AZ382&gt;13,AZ382&lt;=14),"13-14",AND(AZ382&gt;14,AZ382&lt;=15),"14-15")</f>
        <v>10-11</v>
      </c>
      <c r="BB382" s="7">
        <v>12.768503000000001</v>
      </c>
      <c r="BC382" s="7">
        <v>12.737401</v>
      </c>
      <c r="BD382" s="7">
        <v>0.77637795275590604</v>
      </c>
      <c r="BE382" s="7">
        <v>10.305905511811</v>
      </c>
      <c r="BF382" s="7">
        <v>2.8</v>
      </c>
      <c r="BG382" s="6" t="str" cm="1">
        <f t="array" ref="BG382">_xlfn.IFS(BF382&lt;=0.5,"&lt;=0.5",AND(BF382&gt;0.5,BF382&lt;=1),"0.5-1",AND(BF382&gt;1,BF382&lt;=1.5),"1-1.5",AND(BF382&gt;1.5,BF382&lt;=2),"1.5-2",AND(BF382&gt;2,BF382&lt;=2.5),"2-2.5",AND(BF382&gt;2.5,BF382&lt;=3),"2.5-3")</f>
        <v>2.5-3</v>
      </c>
      <c r="BH382" s="8">
        <v>303</v>
      </c>
      <c r="BI382" s="9">
        <v>127</v>
      </c>
      <c r="BJ382" s="9">
        <v>5.2916666666666696</v>
      </c>
      <c r="BK382" s="9">
        <v>5.3</v>
      </c>
      <c r="BL382" s="9">
        <v>127.2</v>
      </c>
      <c r="BM382" s="9">
        <v>5994.5196850393668</v>
      </c>
      <c r="BN382" s="10">
        <f>K382/$BJ382</f>
        <v>23.979212362935293</v>
      </c>
      <c r="BO382" s="10">
        <f>L382/$BJ382</f>
        <v>1.0903937107934716</v>
      </c>
      <c r="BP382" s="10">
        <f>M382/$BJ382</f>
        <v>2.7968503884443132</v>
      </c>
    </row>
    <row r="383" spans="1:68" x14ac:dyDescent="0.25">
      <c r="A383" s="1">
        <v>49321</v>
      </c>
      <c r="B383" s="1">
        <v>272935</v>
      </c>
      <c r="C383" s="1" t="s">
        <v>63</v>
      </c>
      <c r="D383" s="1">
        <v>4688</v>
      </c>
      <c r="E383" s="1" t="s">
        <v>103</v>
      </c>
      <c r="F383" s="1" t="s">
        <v>65</v>
      </c>
      <c r="G383" s="4">
        <v>43956.491666666669</v>
      </c>
      <c r="H383" s="4">
        <v>43962.833333333336</v>
      </c>
      <c r="I383" s="1">
        <v>2</v>
      </c>
      <c r="J383" s="1" t="s">
        <v>70</v>
      </c>
      <c r="K383" s="5">
        <v>123.559998194377</v>
      </c>
      <c r="L383" s="5">
        <v>14.130000203847899</v>
      </c>
      <c r="M383" s="5">
        <v>17.6400002042453</v>
      </c>
      <c r="N383" s="6">
        <v>0</v>
      </c>
      <c r="O383" s="6">
        <v>123.56</v>
      </c>
      <c r="P383" s="6">
        <v>0</v>
      </c>
      <c r="Q383" s="6">
        <v>0</v>
      </c>
      <c r="R383" s="6">
        <v>0</v>
      </c>
      <c r="S383" s="6">
        <v>17.64</v>
      </c>
      <c r="T383" s="6">
        <v>0</v>
      </c>
      <c r="U383" s="6">
        <v>0</v>
      </c>
      <c r="V383" s="6">
        <v>0</v>
      </c>
      <c r="W383" s="6">
        <v>13.76</v>
      </c>
      <c r="X383" s="6">
        <v>0</v>
      </c>
      <c r="Y383" s="6">
        <v>0</v>
      </c>
      <c r="Z383" s="6">
        <v>0</v>
      </c>
      <c r="AA383" s="6">
        <v>0.37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1831</v>
      </c>
      <c r="AL383" s="6">
        <v>1824</v>
      </c>
      <c r="AM383" s="6">
        <v>40</v>
      </c>
      <c r="AN383" s="6">
        <v>31657</v>
      </c>
      <c r="AO383" s="6">
        <v>17</v>
      </c>
      <c r="AP383" s="6" t="str" cm="1">
        <f t="array" ref="AP383">_xlfn.IFS(AO383&lt;=15,"&lt;=15",AND(AO383&gt;15,AO383&lt;=20),"15-20",AND(AO383&gt;20,AO383&lt;=25),"20-25",AND(AO383&gt;25,AO383&lt;=30),"25-30",AO383&gt;30,"&gt;30")</f>
        <v>15-20</v>
      </c>
      <c r="AQ383" s="7">
        <v>78.466901290430698</v>
      </c>
      <c r="AR383" s="6">
        <v>5</v>
      </c>
      <c r="AS383" s="6">
        <v>5</v>
      </c>
      <c r="AT383" s="7">
        <v>11.019607843137299</v>
      </c>
      <c r="AU383" s="7">
        <v>8.8000000000000007</v>
      </c>
      <c r="AV383" s="7">
        <v>4</v>
      </c>
      <c r="AW383" s="7">
        <v>4</v>
      </c>
      <c r="AX383" s="7">
        <v>2.15359477124183</v>
      </c>
      <c r="AY383" s="7">
        <v>12.037319999999999</v>
      </c>
      <c r="AZ383" s="7">
        <f>AY383</f>
        <v>12.037319999999999</v>
      </c>
      <c r="BA383" s="6" t="str" cm="1">
        <f t="array" ref="BA383">_xlfn.IFS(AZ383&lt;=10,"&lt;=10",AND(AZ383&gt;10,AZ383&lt;=11),"10-11",AND(AZ383&gt;11,AZ383&lt;=12),"11-12",AND(AZ383&gt;12,AZ383&lt;=13),"12-13",AND(AZ383&gt;13,AZ383&lt;=14),"13-14",AND(AZ383&gt;14,AZ383&lt;=15),"14-15")</f>
        <v>12-13</v>
      </c>
      <c r="BB383" s="7">
        <v>12.037319999999999</v>
      </c>
      <c r="BC383" s="7">
        <v>11.99098</v>
      </c>
      <c r="BD383" s="7">
        <v>2.15359477124183</v>
      </c>
      <c r="BE383" s="7">
        <v>9.9098039215686295</v>
      </c>
      <c r="BF383" s="7">
        <v>2.2196069999999999</v>
      </c>
      <c r="BG383" s="6" t="str" cm="1">
        <f t="array" ref="BG383">_xlfn.IFS(BF383&lt;=0.5,"&lt;=0.5",AND(BF383&gt;0.5,BF383&lt;=1),"0.5-1",AND(BF383&gt;1,BF383&lt;=1.5),"1-1.5",AND(BF383&gt;1.5,BF383&lt;=2),"1.5-2",AND(BF383&gt;2,BF383&lt;=2.5),"2-2.5",AND(BF383&gt;2.5,BF383&lt;=3),"2.5-3")</f>
        <v>2-2.5</v>
      </c>
      <c r="BH383" s="8">
        <v>400</v>
      </c>
      <c r="BI383" s="9">
        <v>153</v>
      </c>
      <c r="BJ383" s="9">
        <v>6.375</v>
      </c>
      <c r="BK383" s="9">
        <v>6.34</v>
      </c>
      <c r="BL383" s="9">
        <v>152.16</v>
      </c>
      <c r="BM383" s="9">
        <v>4965.8039215686276</v>
      </c>
      <c r="BN383" s="10">
        <f>K383/$BJ383</f>
        <v>19.381960501078744</v>
      </c>
      <c r="BO383" s="10">
        <f>L383/$BJ383</f>
        <v>2.2164706202114353</v>
      </c>
      <c r="BP383" s="10">
        <f>M383/$BJ383</f>
        <v>2.7670588555678903</v>
      </c>
    </row>
    <row r="384" spans="1:68" x14ac:dyDescent="0.25">
      <c r="A384" s="1">
        <v>45931</v>
      </c>
      <c r="B384" s="1">
        <v>262796</v>
      </c>
      <c r="C384" s="1" t="s">
        <v>128</v>
      </c>
      <c r="D384" s="1">
        <v>4692</v>
      </c>
      <c r="E384" s="1" t="s">
        <v>78</v>
      </c>
      <c r="F384" s="1" t="s">
        <v>69</v>
      </c>
      <c r="G384" s="4">
        <v>43366.958333333336</v>
      </c>
      <c r="H384" s="4">
        <v>43373.354166666664</v>
      </c>
      <c r="I384" s="1">
        <v>3</v>
      </c>
      <c r="J384" s="1" t="s">
        <v>70</v>
      </c>
      <c r="K384" s="5">
        <v>121.68999822934499</v>
      </c>
      <c r="L384" s="5">
        <v>12.710000038146999</v>
      </c>
      <c r="M384" s="5">
        <v>22.3999999364217</v>
      </c>
      <c r="N384" s="6">
        <v>121.69</v>
      </c>
      <c r="O384" s="6">
        <v>0</v>
      </c>
      <c r="P384" s="6">
        <v>0</v>
      </c>
      <c r="Q384" s="6">
        <v>0</v>
      </c>
      <c r="R384" s="6">
        <v>22.4</v>
      </c>
      <c r="S384" s="6">
        <v>0</v>
      </c>
      <c r="T384" s="6">
        <v>0</v>
      </c>
      <c r="U384" s="6">
        <v>0</v>
      </c>
      <c r="V384" s="6">
        <v>10.65</v>
      </c>
      <c r="W384" s="6">
        <v>0</v>
      </c>
      <c r="X384" s="6">
        <v>0</v>
      </c>
      <c r="Y384" s="6">
        <v>0</v>
      </c>
      <c r="Z384" s="6">
        <v>2.06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2049.02</v>
      </c>
      <c r="AL384" s="6">
        <v>1930</v>
      </c>
      <c r="AM384" s="6">
        <v>40</v>
      </c>
      <c r="AN384" s="6">
        <v>31577.919999999998</v>
      </c>
      <c r="AO384" s="6">
        <v>21</v>
      </c>
      <c r="AP384" s="6" t="str" cm="1">
        <f t="array" ref="AP384">_xlfn.IFS(AO384&lt;=15,"&lt;=15",AND(AO384&gt;15,AO384&lt;=20),"15-20",AND(AO384&gt;20,AO384&lt;=25),"20-25",AND(AO384&gt;25,AO384&lt;=30),"25-30",AO384&gt;30,"&gt;30")</f>
        <v>20-25</v>
      </c>
      <c r="AQ384" s="7">
        <v>77.275173453996999</v>
      </c>
      <c r="AR384" s="6">
        <v>4</v>
      </c>
      <c r="AS384" s="6">
        <v>4</v>
      </c>
      <c r="AT384" s="7">
        <v>10.5</v>
      </c>
      <c r="AU384" s="7">
        <v>10.271241830065399</v>
      </c>
      <c r="AV384" s="7">
        <v>3</v>
      </c>
      <c r="AW384" s="7">
        <v>3</v>
      </c>
      <c r="AX384" s="7">
        <v>0.98888888888888904</v>
      </c>
      <c r="AY384" s="7">
        <v>13.187189</v>
      </c>
      <c r="AZ384" s="7">
        <f>AY384</f>
        <v>13.187189</v>
      </c>
      <c r="BA384" s="6" t="str" cm="1">
        <f t="array" ref="BA384">_xlfn.IFS(AZ384&lt;=10,"&lt;=10",AND(AZ384&gt;10,AZ384&lt;=11),"10-11",AND(AZ384&gt;11,AZ384&lt;=12),"11-12",AND(AZ384&gt;12,AZ384&lt;=13),"12-13",AND(AZ384&gt;13,AZ384&lt;=14),"13-14",AND(AZ384&gt;14,AZ384&lt;=15),"14-15")</f>
        <v>13-14</v>
      </c>
      <c r="BB384" s="7">
        <v>13.187189</v>
      </c>
      <c r="BC384" s="7">
        <v>12.534378999999999</v>
      </c>
      <c r="BD384" s="7">
        <v>0.98888888888888904</v>
      </c>
      <c r="BE384" s="7">
        <v>10.3856209150327</v>
      </c>
      <c r="BF384" s="7">
        <v>0.22875799999999999</v>
      </c>
      <c r="BG384" s="6" t="str" cm="1">
        <f t="array" ref="BG384">_xlfn.IFS(BF384&lt;=0.5,"&lt;=0.5",AND(BF384&gt;0.5,BF384&lt;=1),"0.5-1",AND(BF384&gt;1,BF384&lt;=1.5),"1-1.5",AND(BF384&gt;1.5,BF384&lt;=2),"1.5-2",AND(BF384&gt;2,BF384&lt;=2.5),"2-2.5",AND(BF384&gt;2.5,BF384&lt;=3),"2.5-3")</f>
        <v>&lt;=0.5</v>
      </c>
      <c r="BH384" s="8">
        <v>460</v>
      </c>
      <c r="BI384" s="9">
        <v>153</v>
      </c>
      <c r="BJ384" s="9">
        <v>6.375</v>
      </c>
      <c r="BK384" s="9">
        <v>6.4</v>
      </c>
      <c r="BL384" s="9">
        <v>153.6</v>
      </c>
      <c r="BM384" s="9">
        <v>4953.3992156862741</v>
      </c>
      <c r="BN384" s="10">
        <f>K384/$BJ384</f>
        <v>19.088627173230588</v>
      </c>
      <c r="BO384" s="10">
        <f>L384/$BJ384</f>
        <v>1.9937254961799216</v>
      </c>
      <c r="BP384" s="10">
        <f>M384/$BJ384</f>
        <v>3.513725480223012</v>
      </c>
    </row>
    <row r="385" spans="1:68" x14ac:dyDescent="0.25">
      <c r="A385" s="1">
        <v>48990</v>
      </c>
      <c r="B385" s="1">
        <v>271782</v>
      </c>
      <c r="C385" s="1" t="s">
        <v>118</v>
      </c>
      <c r="D385" s="1">
        <v>4690</v>
      </c>
      <c r="E385" s="1" t="s">
        <v>68</v>
      </c>
      <c r="F385" s="1" t="s">
        <v>78</v>
      </c>
      <c r="G385" s="4">
        <v>43833.458333333336</v>
      </c>
      <c r="H385" s="4">
        <v>43845.125</v>
      </c>
      <c r="I385" s="1">
        <v>1</v>
      </c>
      <c r="J385" s="1" t="s">
        <v>70</v>
      </c>
      <c r="K385" s="5">
        <v>144.53000032901801</v>
      </c>
      <c r="L385" s="5">
        <v>31.1499999364217</v>
      </c>
      <c r="M385" s="5">
        <v>29.499999900658899</v>
      </c>
      <c r="N385" s="6">
        <v>0</v>
      </c>
      <c r="O385" s="6">
        <v>9.89</v>
      </c>
      <c r="P385" s="6">
        <v>134.63999999999999</v>
      </c>
      <c r="Q385" s="6">
        <v>0</v>
      </c>
      <c r="R385" s="6">
        <v>0</v>
      </c>
      <c r="S385" s="6">
        <v>2.96</v>
      </c>
      <c r="T385" s="6">
        <v>26.54</v>
      </c>
      <c r="U385" s="6">
        <v>0</v>
      </c>
      <c r="V385" s="6">
        <v>0</v>
      </c>
      <c r="W385" s="6">
        <v>0.16</v>
      </c>
      <c r="X385" s="6">
        <v>15.3</v>
      </c>
      <c r="Y385" s="6">
        <v>0</v>
      </c>
      <c r="Z385" s="6">
        <v>0</v>
      </c>
      <c r="AA385" s="6">
        <v>6.28</v>
      </c>
      <c r="AB385" s="6">
        <v>9.41</v>
      </c>
      <c r="AC385" s="6">
        <v>0</v>
      </c>
      <c r="AD385" s="6">
        <v>0</v>
      </c>
      <c r="AE385" s="6">
        <v>0.18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6">
        <v>3237</v>
      </c>
      <c r="AL385" s="6">
        <v>3267</v>
      </c>
      <c r="AM385" s="6">
        <v>9</v>
      </c>
      <c r="AN385" s="6">
        <v>31520</v>
      </c>
      <c r="AO385" s="6">
        <v>14</v>
      </c>
      <c r="AP385" s="6" t="str" cm="1">
        <f t="array" ref="AP385">_xlfn.IFS(AO385&lt;=15,"&lt;=15",AND(AO385&gt;15,AO385&lt;=20),"15-20",AND(AO385&gt;20,AO385&lt;=25),"20-25",AND(AO385&gt;25,AO385&lt;=30),"25-30",AO385&gt;30,"&gt;30")</f>
        <v>&lt;=15</v>
      </c>
      <c r="AQ385" s="7">
        <v>44.947802197802197</v>
      </c>
      <c r="AR385" s="6">
        <v>3</v>
      </c>
      <c r="AS385" s="6">
        <v>3</v>
      </c>
      <c r="AT385" s="7">
        <v>8.0314285714285703</v>
      </c>
      <c r="AU385" s="7">
        <v>6.0185714285714296</v>
      </c>
      <c r="AV385" s="7">
        <v>2</v>
      </c>
      <c r="AW385" s="7">
        <v>0</v>
      </c>
      <c r="AX385" s="7">
        <v>0.62</v>
      </c>
      <c r="AY385" s="7">
        <v>11.561607</v>
      </c>
      <c r="AZ385" s="7">
        <f>AY385</f>
        <v>11.561607</v>
      </c>
      <c r="BA385" s="6" t="str" cm="1">
        <f t="array" ref="BA385">_xlfn.IFS(AZ385&lt;=10,"&lt;=10",AND(AZ385&gt;10,AZ385&lt;=11),"10-11",AND(AZ385&gt;11,AZ385&lt;=12),"11-12",AND(AZ385&gt;12,AZ385&lt;=13),"12-13",AND(AZ385&gt;13,AZ385&lt;=14),"13-14",AND(AZ385&gt;14,AZ385&lt;=15),"14-15")</f>
        <v>11-12</v>
      </c>
      <c r="BB385" s="7">
        <v>11.561607</v>
      </c>
      <c r="BC385" s="7">
        <v>11.668571</v>
      </c>
      <c r="BD385" s="7">
        <v>0.3</v>
      </c>
      <c r="BE385" s="7">
        <v>7.0250000000000004</v>
      </c>
      <c r="BF385" s="7">
        <v>2.0128569999999999</v>
      </c>
      <c r="BG385" s="6" t="str" cm="1">
        <f t="array" ref="BG385">_xlfn.IFS(BF385&lt;=0.5,"&lt;=0.5",AND(BF385&gt;0.5,BF385&lt;=1),"0.5-1",AND(BF385&gt;1,BF385&lt;=1.5),"1-1.5",AND(BF385&gt;1.5,BF385&lt;=2),"1.5-2",AND(BF385&gt;2,BF385&lt;=2.5),"2-2.5",AND(BF385&gt;2.5,BF385&lt;=3),"2.5-3")</f>
        <v>2-2.5</v>
      </c>
      <c r="BH385" s="8">
        <v>106</v>
      </c>
      <c r="BI385" s="9">
        <v>280</v>
      </c>
      <c r="BJ385" s="9">
        <v>11.6666666666667</v>
      </c>
      <c r="BK385" s="9">
        <v>12.47</v>
      </c>
      <c r="BL385" s="9">
        <v>299.27999999999997</v>
      </c>
      <c r="BM385" s="9">
        <v>2701.714285714278</v>
      </c>
      <c r="BN385" s="10">
        <f>K385/$BJ385</f>
        <v>12.388285742487223</v>
      </c>
      <c r="BO385" s="10">
        <f>L385/$BJ385</f>
        <v>2.669999994550424</v>
      </c>
      <c r="BP385" s="10">
        <f>M385/$BJ385</f>
        <v>2.52857142005647</v>
      </c>
    </row>
    <row r="386" spans="1:68" x14ac:dyDescent="0.25">
      <c r="A386" s="1">
        <v>49970</v>
      </c>
      <c r="B386" s="1">
        <v>274877</v>
      </c>
      <c r="C386" s="1" t="s">
        <v>99</v>
      </c>
      <c r="D386" s="1">
        <v>4687</v>
      </c>
      <c r="E386" s="1" t="s">
        <v>65</v>
      </c>
      <c r="F386" s="1" t="s">
        <v>87</v>
      </c>
      <c r="G386" s="4">
        <v>43999.416666666664</v>
      </c>
      <c r="H386" s="4">
        <v>44006.074999999997</v>
      </c>
      <c r="I386" s="1">
        <v>2</v>
      </c>
      <c r="J386" s="1" t="s">
        <v>70</v>
      </c>
      <c r="K386" s="5">
        <v>130.299999793371</v>
      </c>
      <c r="L386" s="5">
        <v>12.4999997572352</v>
      </c>
      <c r="M386" s="5">
        <v>16.500000298023199</v>
      </c>
      <c r="N386" s="6">
        <v>0</v>
      </c>
      <c r="O386" s="6">
        <v>0</v>
      </c>
      <c r="P386" s="6">
        <v>130.30000000000001</v>
      </c>
      <c r="Q386" s="6">
        <v>0</v>
      </c>
      <c r="R386" s="6">
        <v>0</v>
      </c>
      <c r="S386" s="6">
        <v>0</v>
      </c>
      <c r="T386" s="6">
        <v>16.5</v>
      </c>
      <c r="U386" s="6">
        <v>0</v>
      </c>
      <c r="V386" s="6">
        <v>0</v>
      </c>
      <c r="W386" s="6">
        <v>0</v>
      </c>
      <c r="X386" s="6">
        <v>0.8</v>
      </c>
      <c r="Y386" s="6">
        <v>0</v>
      </c>
      <c r="Z386" s="6">
        <v>0</v>
      </c>
      <c r="AA386" s="6">
        <v>0</v>
      </c>
      <c r="AB386" s="6">
        <v>11.7</v>
      </c>
      <c r="AC386" s="6">
        <v>0</v>
      </c>
      <c r="AD386" s="6">
        <v>0</v>
      </c>
      <c r="AE386" s="6">
        <v>0</v>
      </c>
      <c r="AF386" s="6">
        <v>0</v>
      </c>
      <c r="AG386" s="6">
        <v>0</v>
      </c>
      <c r="AH386" s="6">
        <v>0</v>
      </c>
      <c r="AI386" s="6">
        <v>0</v>
      </c>
      <c r="AJ386" s="6">
        <v>0</v>
      </c>
      <c r="AK386" s="6">
        <v>2182</v>
      </c>
      <c r="AL386" s="6">
        <v>2213</v>
      </c>
      <c r="AM386" s="6">
        <v>32</v>
      </c>
      <c r="AN386" s="6">
        <v>31438</v>
      </c>
      <c r="AO386" s="6">
        <v>22</v>
      </c>
      <c r="AP386" s="6" t="str" cm="1">
        <f t="array" ref="AP386">_xlfn.IFS(AO386&lt;=15,"&lt;=15",AND(AO386&gt;15,AO386&lt;=20),"15-20",AND(AO386&gt;20,AO386&lt;=25),"20-25",AND(AO386&gt;25,AO386&lt;=30),"25-30",AO386&gt;30,"&gt;30")</f>
        <v>20-25</v>
      </c>
      <c r="AQ386" s="7">
        <v>76.660323603719803</v>
      </c>
      <c r="AR386" s="6">
        <v>5</v>
      </c>
      <c r="AS386" s="6">
        <v>5</v>
      </c>
      <c r="AT386" s="7">
        <v>7.66729559748428</v>
      </c>
      <c r="AU386" s="7">
        <v>5.41635220125786</v>
      </c>
      <c r="AV386" s="7">
        <v>3</v>
      </c>
      <c r="AW386" s="7">
        <v>3</v>
      </c>
      <c r="AX386" s="7">
        <v>0.89433962264150901</v>
      </c>
      <c r="AY386" s="7">
        <v>13.657861</v>
      </c>
      <c r="AZ386" s="7">
        <f>AY386</f>
        <v>13.657861</v>
      </c>
      <c r="BA386" s="6" t="str" cm="1">
        <f t="array" ref="BA386">_xlfn.IFS(AZ386&lt;=10,"&lt;=10",AND(AZ386&gt;10,AZ386&lt;=11),"10-11",AND(AZ386&gt;11,AZ386&lt;=12),"11-12",AND(AZ386&gt;12,AZ386&lt;=13),"12-13",AND(AZ386&gt;13,AZ386&lt;=14),"13-14",AND(AZ386&gt;14,AZ386&lt;=15),"14-15")</f>
        <v>13-14</v>
      </c>
      <c r="BB386" s="7">
        <v>13.657861</v>
      </c>
      <c r="BC386" s="7">
        <v>13.853522</v>
      </c>
      <c r="BD386" s="7">
        <v>0.89433962264150901</v>
      </c>
      <c r="BE386" s="7">
        <v>6.54182389937107</v>
      </c>
      <c r="BF386" s="7">
        <v>2.2509429999999999</v>
      </c>
      <c r="BG386" s="6" t="str" cm="1">
        <f t="array" ref="BG386">_xlfn.IFS(BF386&lt;=0.5,"&lt;=0.5",AND(BF386&gt;0.5,BF386&lt;=1),"0.5-1",AND(BF386&gt;1,BF386&lt;=1.5),"1-1.5",AND(BF386&gt;1.5,BF386&lt;=2),"1.5-2",AND(BF386&gt;2,BF386&lt;=2.5),"2-2.5",AND(BF386&gt;2.5,BF386&lt;=3),"2.5-3")</f>
        <v>2-2.5</v>
      </c>
      <c r="BH386" s="8">
        <v>465</v>
      </c>
      <c r="BI386" s="9">
        <v>159</v>
      </c>
      <c r="BJ386" s="9">
        <v>6.625</v>
      </c>
      <c r="BK386" s="9">
        <v>7.75</v>
      </c>
      <c r="BL386" s="9">
        <v>186</v>
      </c>
      <c r="BM386" s="9">
        <v>4745.3584905660373</v>
      </c>
      <c r="BN386" s="10">
        <f>K386/$BJ386</f>
        <v>19.667924497112605</v>
      </c>
      <c r="BO386" s="10">
        <f>L386/$BJ386</f>
        <v>1.8867924161864453</v>
      </c>
      <c r="BP386" s="10">
        <f>M386/$BJ386</f>
        <v>2.4905660827204827</v>
      </c>
    </row>
    <row r="387" spans="1:68" x14ac:dyDescent="0.25">
      <c r="A387" s="1">
        <v>49286</v>
      </c>
      <c r="B387" s="1">
        <v>270924</v>
      </c>
      <c r="C387" s="1" t="s">
        <v>99</v>
      </c>
      <c r="D387" s="1">
        <v>4687</v>
      </c>
      <c r="E387" s="1" t="s">
        <v>87</v>
      </c>
      <c r="F387" s="1" t="s">
        <v>86</v>
      </c>
      <c r="G387" s="4">
        <v>43914.512499999997</v>
      </c>
      <c r="H387" s="4">
        <v>43921.208333333336</v>
      </c>
      <c r="I387" s="1">
        <v>1</v>
      </c>
      <c r="J387" s="1" t="s">
        <v>66</v>
      </c>
      <c r="K387" s="5">
        <v>133.399999300639</v>
      </c>
      <c r="L387" s="5">
        <v>2.10000002880891</v>
      </c>
      <c r="M387" s="5">
        <v>17.300000121196099</v>
      </c>
      <c r="N387" s="6">
        <v>0</v>
      </c>
      <c r="O387" s="6">
        <v>0</v>
      </c>
      <c r="P387" s="6">
        <v>133.4</v>
      </c>
      <c r="Q387" s="6">
        <v>0</v>
      </c>
      <c r="R387" s="6">
        <v>0</v>
      </c>
      <c r="S387" s="6">
        <v>0</v>
      </c>
      <c r="T387" s="6">
        <v>17.3</v>
      </c>
      <c r="U387" s="6">
        <v>0</v>
      </c>
      <c r="V387" s="6">
        <v>0</v>
      </c>
      <c r="W387" s="6">
        <v>0</v>
      </c>
      <c r="X387" s="6">
        <v>2.1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0.2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6">
        <v>1942</v>
      </c>
      <c r="AL387" s="6">
        <v>1999</v>
      </c>
      <c r="AM387" s="6">
        <v>0</v>
      </c>
      <c r="AN387" s="6">
        <v>31277</v>
      </c>
      <c r="AO387" s="6">
        <v>27</v>
      </c>
      <c r="AP387" s="6" t="str" cm="1">
        <f t="array" ref="AP387">_xlfn.IFS(AO387&lt;=15,"&lt;=15",AND(AO387&gt;15,AO387&lt;=20),"15-20",AND(AO387&gt;20,AO387&lt;=25),"20-25",AND(AO387&gt;25,AO387&lt;=30),"25-30",AO387&gt;30,"&gt;30")</f>
        <v>25-30</v>
      </c>
      <c r="AQ387" s="7">
        <v>77.162711684450798</v>
      </c>
      <c r="AR387" s="6">
        <v>4</v>
      </c>
      <c r="AS387" s="6">
        <v>4</v>
      </c>
      <c r="AT387" s="7">
        <v>10.8</v>
      </c>
      <c r="AU387" s="7">
        <v>10.3</v>
      </c>
      <c r="AV387" s="7">
        <v>3</v>
      </c>
      <c r="AW387" s="7">
        <v>3</v>
      </c>
      <c r="AX387" s="7">
        <v>0</v>
      </c>
      <c r="AY387" s="7">
        <v>12.06354</v>
      </c>
      <c r="AZ387" s="7">
        <f>AY387</f>
        <v>12.06354</v>
      </c>
      <c r="BA387" s="6" t="str" cm="1">
        <f t="array" ref="BA387">_xlfn.IFS(AZ387&lt;=10,"&lt;=10",AND(AZ387&gt;10,AZ387&lt;=11),"10-11",AND(AZ387&gt;11,AZ387&lt;=12),"11-12",AND(AZ387&gt;12,AZ387&lt;=13),"12-13",AND(AZ387&gt;13,AZ387&lt;=14),"13-14",AND(AZ387&gt;14,AZ387&lt;=15),"14-15")</f>
        <v>12-13</v>
      </c>
      <c r="BB387" s="7">
        <v>12.087391</v>
      </c>
      <c r="BC387" s="7">
        <v>12.439565</v>
      </c>
      <c r="BD387" s="7">
        <v>0</v>
      </c>
      <c r="BE387" s="7">
        <v>10.55</v>
      </c>
      <c r="BF387" s="7">
        <v>0.5</v>
      </c>
      <c r="BG387" s="6" t="str" cm="1">
        <f t="array" ref="BG387">_xlfn.IFS(BF387&lt;=0.5,"&lt;=0.5",AND(BF387&gt;0.5,BF387&lt;=1),"0.5-1",AND(BF387&gt;1,BF387&lt;=1.5),"1-1.5",AND(BF387&gt;1.5,BF387&lt;=2),"1.5-2",AND(BF387&gt;2,BF387&lt;=2.5),"2-2.5",AND(BF387&gt;2.5,BF387&lt;=3),"2.5-3")</f>
        <v>&lt;=0.5</v>
      </c>
      <c r="BH387" s="8">
        <v>0</v>
      </c>
      <c r="BI387" s="9">
        <v>161</v>
      </c>
      <c r="BJ387" s="9">
        <v>6.7083333333333304</v>
      </c>
      <c r="BK387" s="9">
        <v>6.7</v>
      </c>
      <c r="BL387" s="9">
        <v>160.80000000000001</v>
      </c>
      <c r="BM387" s="9">
        <v>4662.4099378882011</v>
      </c>
      <c r="BN387" s="10">
        <f>K387/$BJ387</f>
        <v>19.885714181461722</v>
      </c>
      <c r="BO387" s="10">
        <f>L387/$BJ387</f>
        <v>0.31304348255536563</v>
      </c>
      <c r="BP387" s="10">
        <f>M387/$BJ387</f>
        <v>2.5788820056441399</v>
      </c>
    </row>
    <row r="388" spans="1:68" x14ac:dyDescent="0.25">
      <c r="A388" s="1">
        <v>45491</v>
      </c>
      <c r="B388" s="1">
        <v>261713</v>
      </c>
      <c r="C388" s="1" t="s">
        <v>118</v>
      </c>
      <c r="D388" s="1">
        <v>4690</v>
      </c>
      <c r="E388" s="1" t="s">
        <v>120</v>
      </c>
      <c r="F388" s="1" t="s">
        <v>81</v>
      </c>
      <c r="G388" s="4">
        <v>43383.175000000003</v>
      </c>
      <c r="H388" s="4">
        <v>43392.125</v>
      </c>
      <c r="I388" s="1">
        <v>4</v>
      </c>
      <c r="J388" s="1" t="s">
        <v>70</v>
      </c>
      <c r="K388" s="5">
        <v>132.10999870300299</v>
      </c>
      <c r="L388" s="5">
        <v>11.4000001773238</v>
      </c>
      <c r="M388" s="5">
        <v>23.159999698400501</v>
      </c>
      <c r="N388" s="6">
        <v>132.11000000000001</v>
      </c>
      <c r="O388" s="6">
        <v>0</v>
      </c>
      <c r="P388" s="6">
        <v>0</v>
      </c>
      <c r="Q388" s="6">
        <v>0</v>
      </c>
      <c r="R388" s="6">
        <v>23.16</v>
      </c>
      <c r="S388" s="6">
        <v>0</v>
      </c>
      <c r="T388" s="6">
        <v>0</v>
      </c>
      <c r="U388" s="6">
        <v>0</v>
      </c>
      <c r="V388" s="6">
        <v>11.4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2572</v>
      </c>
      <c r="AL388" s="6">
        <v>2476</v>
      </c>
      <c r="AM388" s="6">
        <v>65</v>
      </c>
      <c r="AN388" s="6">
        <v>31234</v>
      </c>
      <c r="AO388" s="6">
        <v>29</v>
      </c>
      <c r="AP388" s="6" t="str" cm="1">
        <f t="array" ref="AP388">_xlfn.IFS(AO388&lt;=15,"&lt;=15",AND(AO388&gt;15,AO388&lt;=20),"15-20",AND(AO388&gt;20,AO388&lt;=25),"20-25",AND(AO388&gt;25,AO388&lt;=30),"25-30",AO388&gt;30,"&gt;30")</f>
        <v>25-30</v>
      </c>
      <c r="AQ388" s="7">
        <v>60.002544225800101</v>
      </c>
      <c r="AR388" s="6">
        <v>4</v>
      </c>
      <c r="AS388" s="6">
        <v>4</v>
      </c>
      <c r="AT388" s="7">
        <v>8.5916279069767398</v>
      </c>
      <c r="AU388" s="7">
        <v>5.7581395348837203</v>
      </c>
      <c r="AV388" s="7">
        <v>3</v>
      </c>
      <c r="AW388" s="7">
        <v>2</v>
      </c>
      <c r="AX388" s="7">
        <v>1.4604651162790701</v>
      </c>
      <c r="AY388" s="7">
        <v>13.064185999999999</v>
      </c>
      <c r="AZ388" s="7">
        <f>AY388</f>
        <v>13.064185999999999</v>
      </c>
      <c r="BA388" s="6" t="str" cm="1">
        <f t="array" ref="BA388">_xlfn.IFS(AZ388&lt;=10,"&lt;=10",AND(AZ388&gt;10,AZ388&lt;=11),"10-11",AND(AZ388&gt;11,AZ388&lt;=12),"11-12",AND(AZ388&gt;12,AZ388&lt;=13),"12-13",AND(AZ388&gt;13,AZ388&lt;=14),"13-14",AND(AZ388&gt;14,AZ388&lt;=15),"14-15")</f>
        <v>13-14</v>
      </c>
      <c r="BB388" s="7">
        <v>13.064185999999999</v>
      </c>
      <c r="BC388" s="7">
        <v>12.659348</v>
      </c>
      <c r="BD388" s="7">
        <v>1.2581395348837201</v>
      </c>
      <c r="BE388" s="7">
        <v>7.1748837209302296</v>
      </c>
      <c r="BF388" s="7">
        <v>2.8167439999999999</v>
      </c>
      <c r="BG388" s="6" t="str" cm="1">
        <f t="array" ref="BG388">_xlfn.IFS(BF388&lt;=0.5,"&lt;=0.5",AND(BF388&gt;0.5,BF388&lt;=1),"0.5-1",AND(BF388&gt;1,BF388&lt;=1.5),"1-1.5",AND(BF388&gt;1.5,BF388&lt;=2),"1.5-2",AND(BF388&gt;2,BF388&lt;=2.5),"2-2.5",AND(BF388&gt;2.5,BF388&lt;=3),"2.5-3")</f>
        <v>2.5-3</v>
      </c>
      <c r="BH388" s="8">
        <v>735</v>
      </c>
      <c r="BI388" s="9">
        <v>215</v>
      </c>
      <c r="BJ388" s="9">
        <v>8.9583333333333304</v>
      </c>
      <c r="BK388" s="9">
        <v>8.9499999999999993</v>
      </c>
      <c r="BL388" s="9">
        <v>214.8</v>
      </c>
      <c r="BM388" s="9">
        <v>3486.5860465116289</v>
      </c>
      <c r="BN388" s="10">
        <f>K388/$BJ388</f>
        <v>14.747162645916617</v>
      </c>
      <c r="BO388" s="10">
        <f>L388/$BJ388</f>
        <v>1.2725581593291688</v>
      </c>
      <c r="BP388" s="10">
        <f>M388/$BJ388</f>
        <v>2.5853022919144752</v>
      </c>
    </row>
    <row r="389" spans="1:68" x14ac:dyDescent="0.25">
      <c r="A389" s="1">
        <v>51929</v>
      </c>
      <c r="B389" s="1">
        <v>276543</v>
      </c>
      <c r="C389" s="1" t="s">
        <v>140</v>
      </c>
      <c r="D389" s="1">
        <v>4691</v>
      </c>
      <c r="E389" s="1" t="s">
        <v>78</v>
      </c>
      <c r="F389" s="1" t="s">
        <v>103</v>
      </c>
      <c r="G389" s="4">
        <v>44438.71875</v>
      </c>
      <c r="H389" s="4">
        <v>44444.020833333336</v>
      </c>
      <c r="I389" s="1">
        <v>3</v>
      </c>
      <c r="J389" s="1" t="s">
        <v>70</v>
      </c>
      <c r="K389" s="5">
        <v>116.200000206629</v>
      </c>
      <c r="L389" s="5">
        <v>0.119999999180436</v>
      </c>
      <c r="M389" s="5">
        <v>12.889999995628999</v>
      </c>
      <c r="N389" s="6">
        <v>0</v>
      </c>
      <c r="O389" s="6">
        <v>0</v>
      </c>
      <c r="P389" s="6">
        <v>116.2</v>
      </c>
      <c r="Q389" s="6">
        <v>0</v>
      </c>
      <c r="R389" s="6">
        <v>0</v>
      </c>
      <c r="S389" s="6">
        <v>0</v>
      </c>
      <c r="T389" s="6">
        <v>12.89</v>
      </c>
      <c r="U389" s="6">
        <v>0</v>
      </c>
      <c r="V389" s="6">
        <v>0</v>
      </c>
      <c r="W389" s="6">
        <v>0</v>
      </c>
      <c r="X389" s="6">
        <v>0.12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0</v>
      </c>
      <c r="AE389" s="6">
        <v>0.03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1617</v>
      </c>
      <c r="AL389" s="6">
        <v>1628</v>
      </c>
      <c r="AM389" s="6">
        <v>1</v>
      </c>
      <c r="AN389" s="6">
        <v>31190</v>
      </c>
      <c r="AO389" s="6">
        <v>28</v>
      </c>
      <c r="AP389" s="6" t="str" cm="1">
        <f t="array" ref="AP389">_xlfn.IFS(AO389&lt;=15,"&lt;=15",AND(AO389&gt;15,AO389&lt;=20),"15-20",AND(AO389&gt;20,AO389&lt;=25),"20-25",AND(AO389&gt;25,AO389&lt;=30),"25-30",AO389&gt;30,"&gt;30")</f>
        <v>25-30</v>
      </c>
      <c r="AQ389" s="7">
        <v>88.874756040110398</v>
      </c>
      <c r="AR389" s="6">
        <v>4</v>
      </c>
      <c r="AS389" s="6">
        <v>4</v>
      </c>
      <c r="AT389" s="7">
        <v>10.7</v>
      </c>
      <c r="AU389" s="7">
        <v>10.1511811023622</v>
      </c>
      <c r="AV389" s="7">
        <v>3</v>
      </c>
      <c r="AW389" s="7">
        <v>3</v>
      </c>
      <c r="AX389" s="7">
        <v>1.5118110236220501</v>
      </c>
      <c r="AY389" s="7">
        <v>12.787794999999999</v>
      </c>
      <c r="AZ389" s="7">
        <f>AY389</f>
        <v>12.787794999999999</v>
      </c>
      <c r="BA389" s="6" t="str" cm="1">
        <f t="array" ref="BA389">_xlfn.IFS(AZ389&lt;=10,"&lt;=10",AND(AZ389&gt;10,AZ389&lt;=11),"10-11",AND(AZ389&gt;11,AZ389&lt;=12),"11-12",AND(AZ389&gt;12,AZ389&lt;=13),"12-13",AND(AZ389&gt;13,AZ389&lt;=14),"13-14",AND(AZ389&gt;14,AZ389&lt;=15),"14-15")</f>
        <v>12-13</v>
      </c>
      <c r="BB389" s="7">
        <v>12.703464</v>
      </c>
      <c r="BC389" s="7">
        <v>12.788031</v>
      </c>
      <c r="BD389" s="7">
        <v>1.95669291338583</v>
      </c>
      <c r="BE389" s="7">
        <v>10.4255905511811</v>
      </c>
      <c r="BF389" s="7">
        <v>0.54881800000000003</v>
      </c>
      <c r="BG389" s="6" t="str" cm="1">
        <f t="array" ref="BG389">_xlfn.IFS(BF389&lt;=0.5,"&lt;=0.5",AND(BF389&gt;0.5,BF389&lt;=1),"0.5-1",AND(BF389&gt;1,BF389&lt;=1.5),"1-1.5",AND(BF389&gt;1.5,BF389&lt;=2),"1.5-2",AND(BF389&gt;2,BF389&lt;=2.5),"2-2.5",AND(BF389&gt;2.5,BF389&lt;=3),"2.5-3")</f>
        <v>0.5-1</v>
      </c>
      <c r="BH389" s="8">
        <v>13</v>
      </c>
      <c r="BI389" s="9">
        <v>127</v>
      </c>
      <c r="BJ389" s="9">
        <v>5.2916666666666696</v>
      </c>
      <c r="BK389" s="9">
        <v>5.3</v>
      </c>
      <c r="BL389" s="9">
        <v>127.2</v>
      </c>
      <c r="BM389" s="9">
        <v>5894.1732283464535</v>
      </c>
      <c r="BN389" s="10">
        <f>K389/$BJ389</f>
        <v>21.959055157158225</v>
      </c>
      <c r="BO389" s="10">
        <f>L389/$BJ389</f>
        <v>2.2677165199452461E-2</v>
      </c>
      <c r="BP389" s="10">
        <f>M389/$BJ389</f>
        <v>2.4359055109850063</v>
      </c>
    </row>
    <row r="390" spans="1:68" x14ac:dyDescent="0.25">
      <c r="A390" s="1">
        <v>45501</v>
      </c>
      <c r="B390" s="1">
        <v>262932</v>
      </c>
      <c r="C390" s="1" t="s">
        <v>118</v>
      </c>
      <c r="D390" s="1">
        <v>4690</v>
      </c>
      <c r="E390" s="1" t="s">
        <v>78</v>
      </c>
      <c r="F390" s="1" t="s">
        <v>103</v>
      </c>
      <c r="G390" s="4">
        <v>43807.683333333334</v>
      </c>
      <c r="H390" s="4">
        <v>43813.770833333336</v>
      </c>
      <c r="I390" s="1">
        <v>4</v>
      </c>
      <c r="J390" s="1" t="s">
        <v>70</v>
      </c>
      <c r="K390" s="5">
        <v>119.980001131694</v>
      </c>
      <c r="L390" s="5">
        <v>9.5570000708103198</v>
      </c>
      <c r="M390" s="5">
        <v>14.3800001641115</v>
      </c>
      <c r="N390" s="6">
        <v>76.962999999999994</v>
      </c>
      <c r="O390" s="6">
        <v>0.51</v>
      </c>
      <c r="P390" s="6">
        <v>42.506999999999998</v>
      </c>
      <c r="Q390" s="6">
        <v>0</v>
      </c>
      <c r="R390" s="6">
        <v>8.9</v>
      </c>
      <c r="S390" s="6">
        <v>0.2</v>
      </c>
      <c r="T390" s="6">
        <v>5.28</v>
      </c>
      <c r="U390" s="6">
        <v>0</v>
      </c>
      <c r="V390" s="6">
        <v>4.9969999999999999</v>
      </c>
      <c r="W390" s="6">
        <v>0.08</v>
      </c>
      <c r="X390" s="6">
        <v>4.4800000000000004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0.28999999999999998</v>
      </c>
      <c r="AF390" s="6">
        <v>0</v>
      </c>
      <c r="AG390" s="6">
        <v>0</v>
      </c>
      <c r="AH390" s="6">
        <v>0</v>
      </c>
      <c r="AI390" s="6">
        <v>0</v>
      </c>
      <c r="AJ390" s="6">
        <v>0</v>
      </c>
      <c r="AK390" s="6">
        <v>1869</v>
      </c>
      <c r="AL390" s="6">
        <v>1647</v>
      </c>
      <c r="AM390" s="6">
        <v>121</v>
      </c>
      <c r="AN390" s="6">
        <v>31189</v>
      </c>
      <c r="AO390" s="6">
        <v>16</v>
      </c>
      <c r="AP390" s="6" t="str" cm="1">
        <f t="array" ref="AP390">_xlfn.IFS(AO390&lt;=15,"&lt;=15",AND(AO390&gt;15,AO390&lt;=20),"15-20",AND(AO390&gt;20,AO390&lt;=25),"20-25",AND(AO390&gt;25,AO390&lt;=30),"25-30",AO390&gt;30,"&gt;30")</f>
        <v>15-20</v>
      </c>
      <c r="AQ390" s="7">
        <v>75.313042969207402</v>
      </c>
      <c r="AR390" s="6">
        <v>6</v>
      </c>
      <c r="AS390" s="6">
        <v>6</v>
      </c>
      <c r="AT390" s="7">
        <v>10.9</v>
      </c>
      <c r="AU390" s="7">
        <v>9.8000000000000007</v>
      </c>
      <c r="AV390" s="7">
        <v>4</v>
      </c>
      <c r="AW390" s="7">
        <v>1</v>
      </c>
      <c r="AX390" s="7">
        <v>1.83767123287671</v>
      </c>
      <c r="AY390" s="7">
        <v>12.790068</v>
      </c>
      <c r="AZ390" s="7">
        <f>AY390</f>
        <v>12.790068</v>
      </c>
      <c r="BA390" s="6" t="str" cm="1">
        <f t="array" ref="BA390">_xlfn.IFS(AZ390&lt;=10,"&lt;=10",AND(AZ390&gt;10,AZ390&lt;=11),"10-11",AND(AZ390&gt;11,AZ390&lt;=12),"11-12",AND(AZ390&gt;12,AZ390&lt;=13),"12-13",AND(AZ390&gt;13,AZ390&lt;=14),"13-14",AND(AZ390&gt;14,AZ390&lt;=15),"14-15")</f>
        <v>12-13</v>
      </c>
      <c r="BB390" s="7">
        <v>12.790068</v>
      </c>
      <c r="BC390" s="7">
        <v>11.273904</v>
      </c>
      <c r="BD390" s="7">
        <v>0.59589041095890405</v>
      </c>
      <c r="BE390" s="7">
        <v>10.35</v>
      </c>
      <c r="BF390" s="7">
        <v>1.1000000000000001</v>
      </c>
      <c r="BG390" s="6" t="str" cm="1">
        <f t="array" ref="BG390">_xlfn.IFS(BF390&lt;=0.5,"&lt;=0.5",AND(BF390&gt;0.5,BF390&lt;=1),"0.5-1",AND(BF390&gt;1,BF390&lt;=1.5),"1-1.5",AND(BF390&gt;1.5,BF390&lt;=2),"1.5-2",AND(BF390&gt;2,BF390&lt;=2.5),"2-2.5",AND(BF390&gt;2.5,BF390&lt;=3),"2.5-3")</f>
        <v>1-1.5</v>
      </c>
      <c r="BH390" s="8">
        <v>1332</v>
      </c>
      <c r="BI390" s="9">
        <v>146</v>
      </c>
      <c r="BJ390" s="9">
        <v>6.0833333333333304</v>
      </c>
      <c r="BK390" s="9">
        <v>6.09</v>
      </c>
      <c r="BL390" s="9">
        <v>146.16</v>
      </c>
      <c r="BM390" s="9">
        <v>5126.9589041095915</v>
      </c>
      <c r="BN390" s="10">
        <f>K390/$BJ390</f>
        <v>19.722739912059296</v>
      </c>
      <c r="BO390" s="10">
        <f>L390/$BJ390</f>
        <v>1.5710137102701902</v>
      </c>
      <c r="BP390" s="10">
        <f>M390/$BJ390</f>
        <v>2.36383564341559</v>
      </c>
    </row>
    <row r="391" spans="1:68" x14ac:dyDescent="0.25">
      <c r="A391" s="1">
        <v>47077</v>
      </c>
      <c r="B391" s="1">
        <v>267027</v>
      </c>
      <c r="C391" s="1" t="s">
        <v>153</v>
      </c>
      <c r="D391" s="1">
        <v>4693</v>
      </c>
      <c r="E391" s="1" t="s">
        <v>78</v>
      </c>
      <c r="F391" s="1" t="s">
        <v>69</v>
      </c>
      <c r="G391" s="4">
        <v>43752.720833333333</v>
      </c>
      <c r="H391" s="4">
        <v>43758.75</v>
      </c>
      <c r="I391" s="1">
        <v>4</v>
      </c>
      <c r="J391" s="1" t="s">
        <v>70</v>
      </c>
      <c r="K391" s="5">
        <v>109.31000018119801</v>
      </c>
      <c r="L391" s="5">
        <v>5.1299999306599302</v>
      </c>
      <c r="M391" s="5">
        <v>22.1000000437101</v>
      </c>
      <c r="N391" s="6">
        <v>109.31</v>
      </c>
      <c r="O391" s="6">
        <v>0</v>
      </c>
      <c r="P391" s="6">
        <v>0</v>
      </c>
      <c r="Q391" s="6">
        <v>0</v>
      </c>
      <c r="R391" s="6">
        <v>21.9</v>
      </c>
      <c r="S391" s="6">
        <v>0.2</v>
      </c>
      <c r="T391" s="6">
        <v>0</v>
      </c>
      <c r="U391" s="6">
        <v>0</v>
      </c>
      <c r="V391" s="6">
        <v>5.13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1.7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6">
        <v>1915</v>
      </c>
      <c r="AL391" s="6">
        <v>1903</v>
      </c>
      <c r="AM391" s="6">
        <v>28</v>
      </c>
      <c r="AN391" s="6">
        <v>31128</v>
      </c>
      <c r="AO391" s="6">
        <v>23</v>
      </c>
      <c r="AP391" s="6" t="str" cm="1">
        <f t="array" ref="AP391">_xlfn.IFS(AO391&lt;=15,"&lt;=15",AND(AO391&gt;15,AO391&lt;=20),"15-20",AND(AO391&gt;20,AO391&lt;=25),"20-25",AND(AO391&gt;25,AO391&lt;=30),"25-30",AO391&gt;30,"&gt;30")</f>
        <v>20-25</v>
      </c>
      <c r="AQ391" s="7">
        <v>75.819746536987907</v>
      </c>
      <c r="AR391" s="6">
        <v>5</v>
      </c>
      <c r="AS391" s="6">
        <v>5</v>
      </c>
      <c r="AT391" s="7">
        <v>10.9</v>
      </c>
      <c r="AU391" s="7">
        <v>8.5055172413793105</v>
      </c>
      <c r="AV391" s="7">
        <v>3</v>
      </c>
      <c r="AW391" s="7">
        <v>2</v>
      </c>
      <c r="AX391" s="7">
        <v>0.95586206896551695</v>
      </c>
      <c r="AY391" s="7">
        <v>13.232896</v>
      </c>
      <c r="AZ391" s="7">
        <f>AY391</f>
        <v>13.232896</v>
      </c>
      <c r="BA391" s="6" t="str" cm="1">
        <f t="array" ref="BA391">_xlfn.IFS(AZ391&lt;=10,"&lt;=10",AND(AZ391&gt;10,AZ391&lt;=11),"10-11",AND(AZ391&gt;11,AZ391&lt;=12),"11-12",AND(AZ391&gt;12,AZ391&lt;=13),"12-13",AND(AZ391&gt;13,AZ391&lt;=14),"13-14",AND(AZ391&gt;14,AZ391&lt;=15),"14-15")</f>
        <v>13-14</v>
      </c>
      <c r="BB391" s="7">
        <v>13.232896</v>
      </c>
      <c r="BC391" s="7">
        <v>13.152068</v>
      </c>
      <c r="BD391" s="7">
        <v>0.63793103448275901</v>
      </c>
      <c r="BE391" s="7">
        <v>9.7027586206896501</v>
      </c>
      <c r="BF391" s="7">
        <v>2.394482</v>
      </c>
      <c r="BG391" s="6" t="str" cm="1">
        <f t="array" ref="BG391">_xlfn.IFS(BF391&lt;=0.5,"&lt;=0.5",AND(BF391&gt;0.5,BF391&lt;=1),"0.5-1",AND(BF391&gt;1,BF391&lt;=1.5),"1-1.5",AND(BF391&gt;1.5,BF391&lt;=2),"1.5-2",AND(BF391&gt;2,BF391&lt;=2.5),"2-2.5",AND(BF391&gt;2.5,BF391&lt;=3),"2.5-3")</f>
        <v>2-2.5</v>
      </c>
      <c r="BH391" s="8">
        <v>350</v>
      </c>
      <c r="BI391" s="9">
        <v>145</v>
      </c>
      <c r="BJ391" s="9">
        <v>6.0416666666666696</v>
      </c>
      <c r="BK391" s="9">
        <v>6.03</v>
      </c>
      <c r="BL391" s="9">
        <v>144.72</v>
      </c>
      <c r="BM391" s="9">
        <v>5152.2206896551697</v>
      </c>
      <c r="BN391" s="10">
        <f>K391/$BJ391</f>
        <v>18.092689685163798</v>
      </c>
      <c r="BO391" s="10">
        <f>L391/$BJ391</f>
        <v>0.84910343679888456</v>
      </c>
      <c r="BP391" s="10">
        <f>M391/$BJ391</f>
        <v>3.6579310417175321</v>
      </c>
    </row>
    <row r="392" spans="1:68" x14ac:dyDescent="0.25">
      <c r="A392" s="1">
        <v>45130</v>
      </c>
      <c r="B392" s="1">
        <v>260933</v>
      </c>
      <c r="C392" s="1" t="s">
        <v>63</v>
      </c>
      <c r="D392" s="1">
        <v>4688</v>
      </c>
      <c r="E392" s="1" t="s">
        <v>75</v>
      </c>
      <c r="F392" s="1" t="s">
        <v>71</v>
      </c>
      <c r="G392" s="4">
        <v>43287.656944444447</v>
      </c>
      <c r="H392" s="4">
        <v>43293.995833333334</v>
      </c>
      <c r="I392" s="1">
        <v>3</v>
      </c>
      <c r="J392" s="1" t="s">
        <v>70</v>
      </c>
      <c r="K392" s="5">
        <v>119.40999992688501</v>
      </c>
      <c r="L392" s="5">
        <v>10.5300000154724</v>
      </c>
      <c r="M392" s="5">
        <v>22.559999515612901</v>
      </c>
      <c r="N392" s="6">
        <v>119.41</v>
      </c>
      <c r="O392" s="6">
        <v>0</v>
      </c>
      <c r="P392" s="6">
        <v>0</v>
      </c>
      <c r="Q392" s="6">
        <v>0</v>
      </c>
      <c r="R392" s="6">
        <v>22.56</v>
      </c>
      <c r="S392" s="6">
        <v>0</v>
      </c>
      <c r="T392" s="6">
        <v>0</v>
      </c>
      <c r="U392" s="6">
        <v>0</v>
      </c>
      <c r="V392" s="6">
        <v>4.8600000000000003</v>
      </c>
      <c r="W392" s="6">
        <v>0</v>
      </c>
      <c r="X392" s="6">
        <v>0</v>
      </c>
      <c r="Y392" s="6">
        <v>0</v>
      </c>
      <c r="Z392" s="6">
        <v>5.67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1981</v>
      </c>
      <c r="AL392" s="6">
        <v>1971</v>
      </c>
      <c r="AM392" s="6">
        <v>0</v>
      </c>
      <c r="AN392" s="6">
        <v>31066</v>
      </c>
      <c r="AO392" s="6">
        <v>25</v>
      </c>
      <c r="AP392" s="6" t="str" cm="1">
        <f t="array" ref="AP392">_xlfn.IFS(AO392&lt;=15,"&lt;=15",AND(AO392&gt;15,AO392&lt;=20),"15-20",AND(AO392&gt;20,AO392&lt;=25),"20-25",AND(AO392&gt;25,AO392&lt;=30),"25-30",AO392&gt;30,"&gt;30")</f>
        <v>20-25</v>
      </c>
      <c r="AQ392" s="7">
        <v>75.635739991003106</v>
      </c>
      <c r="AR392" s="6">
        <v>5</v>
      </c>
      <c r="AS392" s="6">
        <v>5</v>
      </c>
      <c r="AT392" s="7">
        <v>7.4256578947368403</v>
      </c>
      <c r="AU392" s="7">
        <v>6.1171052631578897</v>
      </c>
      <c r="AV392" s="7">
        <v>4</v>
      </c>
      <c r="AW392" s="7">
        <v>4</v>
      </c>
      <c r="AX392" s="7">
        <v>2</v>
      </c>
      <c r="AY392" s="7">
        <v>13.017039</v>
      </c>
      <c r="AZ392" s="7">
        <f>AY392</f>
        <v>13.017039</v>
      </c>
      <c r="BA392" s="6" t="str" cm="1">
        <f t="array" ref="BA392">_xlfn.IFS(AZ392&lt;=10,"&lt;=10",AND(AZ392&gt;10,AZ392&lt;=11),"10-11",AND(AZ392&gt;11,AZ392&lt;=12),"11-12",AND(AZ392&gt;12,AZ392&lt;=13),"12-13",AND(AZ392&gt;13,AZ392&lt;=14),"13-14",AND(AZ392&gt;14,AZ392&lt;=15),"14-15")</f>
        <v>13-14</v>
      </c>
      <c r="BB392" s="7">
        <v>13.017039</v>
      </c>
      <c r="BC392" s="7">
        <v>12.949605</v>
      </c>
      <c r="BD392" s="7">
        <v>2</v>
      </c>
      <c r="BE392" s="7">
        <v>6.7713815789473699</v>
      </c>
      <c r="BF392" s="7">
        <v>1.3085519999999999</v>
      </c>
      <c r="BG392" s="6" t="str" cm="1">
        <f t="array" ref="BG392">_xlfn.IFS(BF392&lt;=0.5,"&lt;=0.5",AND(BF392&gt;0.5,BF392&lt;=1),"0.5-1",AND(BF392&gt;1,BF392&lt;=1.5),"1-1.5",AND(BF392&gt;1.5,BF392&lt;=2),"1.5-2",AND(BF392&gt;2,BF392&lt;=2.5),"2-2.5",AND(BF392&gt;2.5,BF392&lt;=3),"2.5-3")</f>
        <v>1-1.5</v>
      </c>
      <c r="BH392" s="8">
        <v>0</v>
      </c>
      <c r="BI392" s="9">
        <v>152</v>
      </c>
      <c r="BJ392" s="9">
        <v>6.3333333333333304</v>
      </c>
      <c r="BK392" s="9">
        <v>6.34</v>
      </c>
      <c r="BL392" s="9">
        <v>152.16</v>
      </c>
      <c r="BM392" s="9">
        <v>4905.1578947368444</v>
      </c>
      <c r="BN392" s="10">
        <f>K392/$BJ392</f>
        <v>18.854210514771324</v>
      </c>
      <c r="BO392" s="10">
        <f>L392/$BJ392</f>
        <v>1.6626315813903796</v>
      </c>
      <c r="BP392" s="10">
        <f>M392/$BJ392</f>
        <v>3.5621051866757227</v>
      </c>
    </row>
    <row r="393" spans="1:68" x14ac:dyDescent="0.25">
      <c r="A393" s="1">
        <v>52367</v>
      </c>
      <c r="B393" s="1">
        <v>277952</v>
      </c>
      <c r="C393" s="1" t="s">
        <v>153</v>
      </c>
      <c r="D393" s="1">
        <v>4693</v>
      </c>
      <c r="E393" s="1" t="s">
        <v>69</v>
      </c>
      <c r="F393" s="1" t="s">
        <v>78</v>
      </c>
      <c r="G393" s="4">
        <v>44517.715277777781</v>
      </c>
      <c r="H393" s="4">
        <v>44523.5</v>
      </c>
      <c r="I393" s="1">
        <v>4</v>
      </c>
      <c r="J393" s="1" t="s">
        <v>70</v>
      </c>
      <c r="K393" s="5">
        <v>125.31999913851401</v>
      </c>
      <c r="L393" s="5">
        <v>1.9499999942878901</v>
      </c>
      <c r="M393" s="5">
        <v>19.640000144640599</v>
      </c>
      <c r="N393" s="6">
        <v>125.32</v>
      </c>
      <c r="O393" s="6">
        <v>0</v>
      </c>
      <c r="P393" s="6">
        <v>0</v>
      </c>
      <c r="Q393" s="6">
        <v>0</v>
      </c>
      <c r="R393" s="6">
        <v>19.54</v>
      </c>
      <c r="S393" s="6">
        <v>0.1</v>
      </c>
      <c r="T393" s="6">
        <v>0</v>
      </c>
      <c r="U393" s="6">
        <v>0</v>
      </c>
      <c r="V393" s="6">
        <v>1.95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6">
        <v>0</v>
      </c>
      <c r="AE393" s="6">
        <v>0</v>
      </c>
      <c r="AF393" s="6">
        <v>0</v>
      </c>
      <c r="AG393" s="6">
        <v>0</v>
      </c>
      <c r="AH393" s="6">
        <v>0</v>
      </c>
      <c r="AI393" s="6">
        <v>0</v>
      </c>
      <c r="AJ393" s="6">
        <v>0</v>
      </c>
      <c r="AK393" s="6">
        <v>1817</v>
      </c>
      <c r="AL393" s="6">
        <v>1870</v>
      </c>
      <c r="AM393" s="6">
        <v>29.8</v>
      </c>
      <c r="AN393" s="6">
        <v>31019</v>
      </c>
      <c r="AO393" s="6">
        <v>21</v>
      </c>
      <c r="AP393" s="6" t="str" cm="1">
        <f t="array" ref="AP393">_xlfn.IFS(AO393&lt;=15,"&lt;=15",AND(AO393&gt;15,AO393&lt;=20),"15-20",AND(AO393&gt;20,AO393&lt;=25),"20-25",AND(AO393&gt;25,AO393&lt;=30),"25-30",AO393&gt;30,"&gt;30")</f>
        <v>20-25</v>
      </c>
      <c r="AQ393" s="7">
        <v>88.279530221976302</v>
      </c>
      <c r="AR393" s="6">
        <v>4</v>
      </c>
      <c r="AS393" s="6">
        <v>4</v>
      </c>
      <c r="AT393" s="7">
        <v>10.5812949640288</v>
      </c>
      <c r="AU393" s="7">
        <v>10.3</v>
      </c>
      <c r="AV393" s="7">
        <v>2</v>
      </c>
      <c r="AW393" s="7">
        <v>3</v>
      </c>
      <c r="AX393" s="7">
        <v>0.91438848920863303</v>
      </c>
      <c r="AY393" s="7">
        <v>12.999136</v>
      </c>
      <c r="AZ393" s="7">
        <f>AY393</f>
        <v>12.999136</v>
      </c>
      <c r="BA393" s="6" t="str" cm="1">
        <f t="array" ref="BA393">_xlfn.IFS(AZ393&lt;=10,"&lt;=10",AND(AZ393&gt;10,AZ393&lt;=11),"10-11",AND(AZ393&gt;11,AZ393&lt;=12),"11-12",AND(AZ393&gt;12,AZ393&lt;=13),"12-13",AND(AZ393&gt;13,AZ393&lt;=14),"13-14",AND(AZ393&gt;14,AZ393&lt;=15),"14-15")</f>
        <v>12-13</v>
      </c>
      <c r="BB393" s="7">
        <v>13.090142999999999</v>
      </c>
      <c r="BC393" s="7">
        <v>13.472158</v>
      </c>
      <c r="BD393" s="7">
        <v>0.98057553956834498</v>
      </c>
      <c r="BE393" s="7">
        <v>10.4406474820144</v>
      </c>
      <c r="BF393" s="7">
        <v>0.28129399999999999</v>
      </c>
      <c r="BG393" s="6" t="str" cm="1">
        <f t="array" ref="BG393">_xlfn.IFS(BF393&lt;=0.5,"&lt;=0.5",AND(BF393&gt;0.5,BF393&lt;=1),"0.5-1",AND(BF393&gt;1,BF393&lt;=1.5),"1-1.5",AND(BF393&gt;1.5,BF393&lt;=2),"1.5-2",AND(BF393&gt;2,BF393&lt;=2.5),"2-2.5",AND(BF393&gt;2.5,BF393&lt;=3),"2.5-3")</f>
        <v>&lt;=0.5</v>
      </c>
      <c r="BH393" s="8">
        <v>379</v>
      </c>
      <c r="BI393" s="9">
        <v>139</v>
      </c>
      <c r="BJ393" s="9">
        <v>5.7916666666666696</v>
      </c>
      <c r="BK393" s="9">
        <v>5.78</v>
      </c>
      <c r="BL393" s="9">
        <v>138.72</v>
      </c>
      <c r="BM393" s="9">
        <v>5355.7985611510767</v>
      </c>
      <c r="BN393" s="10">
        <f>K393/$BJ393</f>
        <v>21.637985462764998</v>
      </c>
      <c r="BO393" s="10">
        <f>L393/$BJ393</f>
        <v>0.33669064649575065</v>
      </c>
      <c r="BP393" s="10">
        <f>M393/$BJ393</f>
        <v>3.3910791616645621</v>
      </c>
    </row>
    <row r="394" spans="1:68" x14ac:dyDescent="0.25">
      <c r="A394" s="1">
        <v>49286</v>
      </c>
      <c r="B394" s="1">
        <v>271994</v>
      </c>
      <c r="C394" s="1" t="s">
        <v>99</v>
      </c>
      <c r="D394" s="1">
        <v>4687</v>
      </c>
      <c r="E394" s="1" t="s">
        <v>65</v>
      </c>
      <c r="F394" s="1" t="s">
        <v>87</v>
      </c>
      <c r="G394" s="4">
        <v>43901.458333333336</v>
      </c>
      <c r="H394" s="4">
        <v>43909.570833333331</v>
      </c>
      <c r="I394" s="1">
        <v>1</v>
      </c>
      <c r="J394" s="1" t="s">
        <v>70</v>
      </c>
      <c r="K394" s="5">
        <v>163.70000068346701</v>
      </c>
      <c r="L394" s="5">
        <v>14.5999997630715</v>
      </c>
      <c r="M394" s="5">
        <v>21.9610000650088</v>
      </c>
      <c r="N394" s="6">
        <v>0</v>
      </c>
      <c r="O394" s="6">
        <v>19.5</v>
      </c>
      <c r="P394" s="6">
        <v>144.19999999999999</v>
      </c>
      <c r="Q394" s="6">
        <v>0</v>
      </c>
      <c r="R394" s="6">
        <v>0</v>
      </c>
      <c r="S394" s="6">
        <v>2.7</v>
      </c>
      <c r="T394" s="6">
        <v>19.260999999999999</v>
      </c>
      <c r="U394" s="6">
        <v>0</v>
      </c>
      <c r="V394" s="6">
        <v>0</v>
      </c>
      <c r="W394" s="6">
        <v>0.4</v>
      </c>
      <c r="X394" s="6">
        <v>3.1</v>
      </c>
      <c r="Y394" s="6">
        <v>0</v>
      </c>
      <c r="Z394" s="6">
        <v>0</v>
      </c>
      <c r="AA394" s="6">
        <v>0</v>
      </c>
      <c r="AB394" s="6">
        <v>11.1</v>
      </c>
      <c r="AC394" s="6">
        <v>0</v>
      </c>
      <c r="AD394" s="6">
        <v>0</v>
      </c>
      <c r="AE394" s="6">
        <v>0.1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2503</v>
      </c>
      <c r="AL394" s="6">
        <v>2521</v>
      </c>
      <c r="AM394" s="6">
        <v>60</v>
      </c>
      <c r="AN394" s="6">
        <v>30883</v>
      </c>
      <c r="AO394" s="6">
        <v>17</v>
      </c>
      <c r="AP394" s="6" t="str" cm="1">
        <f t="array" ref="AP394">_xlfn.IFS(AO394&lt;=15,"&lt;=15",AND(AO394&gt;15,AO394&lt;=20),"15-20",AND(AO394&gt;20,AO394&lt;=25),"20-25",AND(AO394&gt;25,AO394&lt;=30),"25-30",AO394&gt;30,"&gt;30")</f>
        <v>15-20</v>
      </c>
      <c r="AQ394" s="7">
        <v>65.6940699621112</v>
      </c>
      <c r="AR394" s="6">
        <v>5</v>
      </c>
      <c r="AS394" s="6">
        <v>5</v>
      </c>
      <c r="AT394" s="7">
        <v>8.0340206185566991</v>
      </c>
      <c r="AU394" s="7">
        <v>6.8072164948453597</v>
      </c>
      <c r="AV394" s="7">
        <v>4</v>
      </c>
      <c r="AW394" s="7">
        <v>4</v>
      </c>
      <c r="AX394" s="7">
        <v>2.12783505154639</v>
      </c>
      <c r="AY394" s="7">
        <v>12.851804</v>
      </c>
      <c r="AZ394" s="7">
        <f>AY394</f>
        <v>12.851804</v>
      </c>
      <c r="BA394" s="6" t="str" cm="1">
        <f t="array" ref="BA394">_xlfn.IFS(AZ394&lt;=10,"&lt;=10",AND(AZ394&gt;10,AZ394&lt;=11),"10-11",AND(AZ394&gt;11,AZ394&lt;=12),"11-12",AND(AZ394&gt;12,AZ394&lt;=13),"12-13",AND(AZ394&gt;13,AZ394&lt;=14),"13-14",AND(AZ394&gt;14,AZ394&lt;=15),"14-15")</f>
        <v>12-13</v>
      </c>
      <c r="BB394" s="7">
        <v>12.851804</v>
      </c>
      <c r="BC394" s="7">
        <v>12.947730999999999</v>
      </c>
      <c r="BD394" s="7">
        <v>2.12783505154639</v>
      </c>
      <c r="BE394" s="7">
        <v>7.4206185567010303</v>
      </c>
      <c r="BF394" s="7">
        <v>1.226804</v>
      </c>
      <c r="BG394" s="6" t="str" cm="1">
        <f t="array" ref="BG394">_xlfn.IFS(BF394&lt;=0.5,"&lt;=0.5",AND(BF394&gt;0.5,BF394&lt;=1),"0.5-1",AND(BF394&gt;1,BF394&lt;=1.5),"1-1.5",AND(BF394&gt;1.5,BF394&lt;=2),"1.5-2",AND(BF394&gt;2,BF394&lt;=2.5),"2-2.5",AND(BF394&gt;2.5,BF394&lt;=3),"2.5-3")</f>
        <v>1-1.5</v>
      </c>
      <c r="BH394" s="8">
        <v>659</v>
      </c>
      <c r="BI394" s="9">
        <v>194</v>
      </c>
      <c r="BJ394" s="9">
        <v>8.0833333333333304</v>
      </c>
      <c r="BK394" s="9">
        <v>8.43</v>
      </c>
      <c r="BL394" s="9">
        <v>202.32</v>
      </c>
      <c r="BM394" s="9">
        <v>3820.5773195876304</v>
      </c>
      <c r="BN394" s="10">
        <f>K394/$BJ394</f>
        <v>20.251546476305204</v>
      </c>
      <c r="BO394" s="10">
        <f>L394/$BJ394</f>
        <v>1.8061855376995677</v>
      </c>
      <c r="BP394" s="10">
        <f>M394/$BJ394</f>
        <v>2.716824750310368</v>
      </c>
    </row>
    <row r="395" spans="1:68" x14ac:dyDescent="0.25">
      <c r="A395" s="1">
        <v>45214</v>
      </c>
      <c r="B395" s="1">
        <v>262185</v>
      </c>
      <c r="C395" s="1" t="s">
        <v>99</v>
      </c>
      <c r="D395" s="1">
        <v>4687</v>
      </c>
      <c r="E395" s="1" t="s">
        <v>103</v>
      </c>
      <c r="F395" s="1" t="s">
        <v>72</v>
      </c>
      <c r="G395" s="4">
        <v>43534.375</v>
      </c>
      <c r="H395" s="4">
        <v>43540.333333333336</v>
      </c>
      <c r="I395" s="1">
        <v>1</v>
      </c>
      <c r="J395" s="1" t="s">
        <v>70</v>
      </c>
      <c r="K395" s="5">
        <v>137.89999985694899</v>
      </c>
      <c r="L395" s="5">
        <v>6.60000016788642</v>
      </c>
      <c r="M395" s="5">
        <v>14.4999998907248</v>
      </c>
      <c r="N395" s="6">
        <v>115</v>
      </c>
      <c r="O395" s="6">
        <v>22.9</v>
      </c>
      <c r="P395" s="6">
        <v>0</v>
      </c>
      <c r="Q395" s="6">
        <v>0</v>
      </c>
      <c r="R395" s="6">
        <v>12.1</v>
      </c>
      <c r="S395" s="6">
        <v>2.4</v>
      </c>
      <c r="T395" s="6">
        <v>0</v>
      </c>
      <c r="U395" s="6">
        <v>0</v>
      </c>
      <c r="V395" s="6">
        <v>4.8</v>
      </c>
      <c r="W395" s="6">
        <v>1.8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1691</v>
      </c>
      <c r="AL395" s="6">
        <v>1694</v>
      </c>
      <c r="AM395" s="6">
        <v>68</v>
      </c>
      <c r="AN395" s="6">
        <v>30836</v>
      </c>
      <c r="AO395" s="6">
        <v>15</v>
      </c>
      <c r="AP395" s="6" t="str" cm="1">
        <f t="array" ref="AP395">_xlfn.IFS(AO395&lt;=15,"&lt;=15",AND(AO395&gt;15,AO395&lt;=20),"15-20",AND(AO395&gt;20,AO395&lt;=25),"20-25",AND(AO395&gt;25,AO395&lt;=30),"25-30",AO395&gt;30,"&gt;30")</f>
        <v>&lt;=15</v>
      </c>
      <c r="AQ395" s="7">
        <v>87.888470503855103</v>
      </c>
      <c r="AR395" s="6">
        <v>4</v>
      </c>
      <c r="AS395" s="6">
        <v>4</v>
      </c>
      <c r="AT395" s="7">
        <v>11.801398601398599</v>
      </c>
      <c r="AU395" s="7">
        <v>9.06993006993007</v>
      </c>
      <c r="AV395" s="7">
        <v>4</v>
      </c>
      <c r="AW395" s="7">
        <v>4</v>
      </c>
      <c r="AX395" s="7">
        <v>2.28181818181818</v>
      </c>
      <c r="AY395" s="7">
        <v>11.74</v>
      </c>
      <c r="AZ395" s="7">
        <f>AY395</f>
        <v>11.74</v>
      </c>
      <c r="BA395" s="6" t="str" cm="1">
        <f t="array" ref="BA395">_xlfn.IFS(AZ395&lt;=10,"&lt;=10",AND(AZ395&gt;10,AZ395&lt;=11),"10-11",AND(AZ395&gt;11,AZ395&lt;=12),"11-12",AND(AZ395&gt;12,AZ395&lt;=13),"12-13",AND(AZ395&gt;13,AZ395&lt;=14),"13-14",AND(AZ395&gt;14,AZ395&lt;=15),"14-15")</f>
        <v>11-12</v>
      </c>
      <c r="BB395" s="7">
        <v>11.823706</v>
      </c>
      <c r="BC395" s="7">
        <v>11.847481999999999</v>
      </c>
      <c r="BD395" s="7">
        <v>2.5762237762237801</v>
      </c>
      <c r="BE395" s="7">
        <v>10.435664335664301</v>
      </c>
      <c r="BF395" s="7">
        <v>2.731468</v>
      </c>
      <c r="BG395" s="6" t="str" cm="1">
        <f t="array" ref="BG395">_xlfn.IFS(BF395&lt;=0.5,"&lt;=0.5",AND(BF395&gt;0.5,BF395&lt;=1),"0.5-1",AND(BF395&gt;1,BF395&lt;=1.5),"1-1.5",AND(BF395&gt;1.5,BF395&lt;=2),"1.5-2",AND(BF395&gt;2,BF395&lt;=2.5),"2-2.5",AND(BF395&gt;2.5,BF395&lt;=3),"2.5-3")</f>
        <v>2.5-3</v>
      </c>
      <c r="BH395" s="8">
        <v>733</v>
      </c>
      <c r="BI395" s="9">
        <v>143</v>
      </c>
      <c r="BJ395" s="9">
        <v>5.9583333333333304</v>
      </c>
      <c r="BK395" s="9">
        <v>5.96</v>
      </c>
      <c r="BL395" s="9">
        <v>143.04</v>
      </c>
      <c r="BM395" s="9">
        <v>5175.2727272727298</v>
      </c>
      <c r="BN395" s="10">
        <f>K395/$BJ395</f>
        <v>23.144055920047396</v>
      </c>
      <c r="BO395" s="10">
        <f>L395/$BJ395</f>
        <v>1.10769233586905</v>
      </c>
      <c r="BP395" s="10">
        <f>M395/$BJ395</f>
        <v>2.433566415226541</v>
      </c>
    </row>
    <row r="396" spans="1:68" x14ac:dyDescent="0.25">
      <c r="A396" s="1">
        <v>50448</v>
      </c>
      <c r="B396" s="1">
        <v>272639</v>
      </c>
      <c r="C396" s="1" t="s">
        <v>99</v>
      </c>
      <c r="D396" s="1">
        <v>4687</v>
      </c>
      <c r="E396" s="1" t="s">
        <v>146</v>
      </c>
      <c r="F396" s="1" t="s">
        <v>87</v>
      </c>
      <c r="G396" s="4">
        <v>44096.25</v>
      </c>
      <c r="H396" s="4">
        <v>44105.291666666664</v>
      </c>
      <c r="I396" s="1">
        <v>3</v>
      </c>
      <c r="J396" s="1" t="s">
        <v>70</v>
      </c>
      <c r="K396" s="5">
        <v>144.529998342196</v>
      </c>
      <c r="L396" s="5">
        <v>13.7000000402331</v>
      </c>
      <c r="M396" s="5">
        <v>20.789000103871</v>
      </c>
      <c r="N396" s="6">
        <v>0</v>
      </c>
      <c r="O396" s="6">
        <v>20.8</v>
      </c>
      <c r="P396" s="6">
        <v>123.73</v>
      </c>
      <c r="Q396" s="6">
        <v>0</v>
      </c>
      <c r="R396" s="6">
        <v>0</v>
      </c>
      <c r="S396" s="6">
        <v>2.2999999999999998</v>
      </c>
      <c r="T396" s="6">
        <v>18.489000000000001</v>
      </c>
      <c r="U396" s="6">
        <v>0</v>
      </c>
      <c r="V396" s="6">
        <v>0</v>
      </c>
      <c r="W396" s="6">
        <v>0</v>
      </c>
      <c r="X396" s="6">
        <v>2</v>
      </c>
      <c r="Y396" s="6">
        <v>0</v>
      </c>
      <c r="Z396" s="6">
        <v>0</v>
      </c>
      <c r="AA396" s="6">
        <v>0</v>
      </c>
      <c r="AB396" s="6">
        <v>11.7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0</v>
      </c>
      <c r="AK396" s="6">
        <v>2584</v>
      </c>
      <c r="AL396" s="6">
        <v>2619</v>
      </c>
      <c r="AM396" s="6">
        <v>68</v>
      </c>
      <c r="AN396" s="6">
        <v>30827</v>
      </c>
      <c r="AO396" s="6">
        <v>23</v>
      </c>
      <c r="AP396" s="6" t="str" cm="1">
        <f t="array" ref="AP396">_xlfn.IFS(AO396&lt;=15,"&lt;=15",AND(AO396&gt;15,AO396&lt;=20),"15-20",AND(AO396&gt;20,AO396&lt;=25),"20-25",AND(AO396&gt;25,AO396&lt;=30),"25-30",AO396&gt;30,"&gt;30")</f>
        <v>20-25</v>
      </c>
      <c r="AQ396" s="7">
        <v>59.2027255898224</v>
      </c>
      <c r="AR396" s="6">
        <v>5</v>
      </c>
      <c r="AS396" s="6">
        <v>5</v>
      </c>
      <c r="AT396" s="7">
        <v>8.3000000000000007</v>
      </c>
      <c r="AU396" s="7">
        <v>6.5</v>
      </c>
      <c r="AV396" s="7">
        <v>4</v>
      </c>
      <c r="AW396" s="7">
        <v>3</v>
      </c>
      <c r="AX396" s="7">
        <v>0.422119815668203</v>
      </c>
      <c r="AY396" s="7">
        <v>11.908201999999999</v>
      </c>
      <c r="AZ396" s="7">
        <f>AY396</f>
        <v>11.908201999999999</v>
      </c>
      <c r="BA396" s="6" t="str" cm="1">
        <f t="array" ref="BA396">_xlfn.IFS(AZ396&lt;=10,"&lt;=10",AND(AZ396&gt;10,AZ396&lt;=11),"10-11",AND(AZ396&gt;11,AZ396&lt;=12),"11-12",AND(AZ396&gt;12,AZ396&lt;=13),"12-13",AND(AZ396&gt;13,AZ396&lt;=14),"13-14",AND(AZ396&gt;14,AZ396&lt;=15),"14-15")</f>
        <v>11-12</v>
      </c>
      <c r="BB396" s="7">
        <v>11.908201999999999</v>
      </c>
      <c r="BC396" s="7">
        <v>12.068524999999999</v>
      </c>
      <c r="BD396" s="7">
        <v>1.04193548387097</v>
      </c>
      <c r="BE396" s="7">
        <v>7.4</v>
      </c>
      <c r="BF396" s="7">
        <v>1.8</v>
      </c>
      <c r="BG396" s="6" t="str" cm="1">
        <f t="array" ref="BG396">_xlfn.IFS(BF396&lt;=0.5,"&lt;=0.5",AND(BF396&gt;0.5,BF396&lt;=1),"0.5-1",AND(BF396&gt;1,BF396&lt;=1.5),"1-1.5",AND(BF396&gt;1.5,BF396&lt;=2),"1.5-2",AND(BF396&gt;2,BF396&lt;=2.5),"2-2.5",AND(BF396&gt;2.5,BF396&lt;=3),"2.5-3")</f>
        <v>1.5-2</v>
      </c>
      <c r="BH396" s="8">
        <v>873</v>
      </c>
      <c r="BI396" s="9">
        <v>217</v>
      </c>
      <c r="BJ396" s="9">
        <v>9.0416666666666696</v>
      </c>
      <c r="BK396" s="9">
        <v>9.0399999999999991</v>
      </c>
      <c r="BL396" s="9">
        <v>216.96</v>
      </c>
      <c r="BM396" s="9">
        <v>3409.437788018432</v>
      </c>
      <c r="BN396" s="10">
        <f>K396/$BJ396</f>
        <v>15.984884609275127</v>
      </c>
      <c r="BO396" s="10">
        <f>L396/$BJ396</f>
        <v>1.5152073777216326</v>
      </c>
      <c r="BP396" s="10">
        <f>M396/$BJ396</f>
        <v>2.2992442511193727</v>
      </c>
    </row>
    <row r="397" spans="1:68" x14ac:dyDescent="0.25">
      <c r="A397" s="1">
        <v>51127</v>
      </c>
      <c r="B397" s="1">
        <v>275406</v>
      </c>
      <c r="C397" s="1" t="s">
        <v>99</v>
      </c>
      <c r="D397" s="1">
        <v>4687</v>
      </c>
      <c r="E397" s="1" t="s">
        <v>78</v>
      </c>
      <c r="F397" s="1" t="s">
        <v>103</v>
      </c>
      <c r="G397" s="4">
        <v>44295.895833333336</v>
      </c>
      <c r="H397" s="4">
        <v>44301.895833333336</v>
      </c>
      <c r="I397" s="1">
        <v>2</v>
      </c>
      <c r="J397" s="1" t="s">
        <v>70</v>
      </c>
      <c r="K397" s="5">
        <v>106.10000014305101</v>
      </c>
      <c r="L397" s="5">
        <v>20.0999997357527</v>
      </c>
      <c r="M397" s="5">
        <v>17.200000067551901</v>
      </c>
      <c r="N397" s="6">
        <v>0</v>
      </c>
      <c r="O397" s="6">
        <v>2.8</v>
      </c>
      <c r="P397" s="6">
        <v>103.3</v>
      </c>
      <c r="Q397" s="6">
        <v>0</v>
      </c>
      <c r="R397" s="6">
        <v>0</v>
      </c>
      <c r="S397" s="6">
        <v>0.5</v>
      </c>
      <c r="T397" s="6">
        <v>16.7</v>
      </c>
      <c r="U397" s="6">
        <v>0</v>
      </c>
      <c r="V397" s="6">
        <v>0</v>
      </c>
      <c r="W397" s="6">
        <v>0.7</v>
      </c>
      <c r="X397" s="6">
        <v>19.399999999999999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  <c r="AJ397" s="6">
        <v>0</v>
      </c>
      <c r="AK397" s="6">
        <v>1636</v>
      </c>
      <c r="AL397" s="6">
        <v>1636</v>
      </c>
      <c r="AM397" s="6">
        <v>36</v>
      </c>
      <c r="AN397" s="6">
        <v>30804</v>
      </c>
      <c r="AO397" s="6">
        <v>15</v>
      </c>
      <c r="AP397" s="6" t="str" cm="1">
        <f t="array" ref="AP397">_xlfn.IFS(AO397&lt;=15,"&lt;=15",AND(AO397&gt;15,AO397&lt;=20),"15-20",AND(AO397&gt;20,AO397&lt;=25),"20-25",AND(AO397&gt;25,AO397&lt;=30),"25-30",AO397&gt;30,"&gt;30")</f>
        <v>&lt;=15</v>
      </c>
      <c r="AQ397" s="7">
        <v>76.154202279202295</v>
      </c>
      <c r="AR397" s="6">
        <v>4</v>
      </c>
      <c r="AS397" s="6">
        <v>4</v>
      </c>
      <c r="AT397" s="7">
        <v>10.775694444444399</v>
      </c>
      <c r="AU397" s="7">
        <v>8.8513888888888896</v>
      </c>
      <c r="AV397" s="7">
        <v>3</v>
      </c>
      <c r="AW397" s="7">
        <v>1</v>
      </c>
      <c r="AX397" s="7">
        <v>0.77083333333333304</v>
      </c>
      <c r="AY397" s="7">
        <v>11.339444</v>
      </c>
      <c r="AZ397" s="7">
        <f>AY397</f>
        <v>11.339444</v>
      </c>
      <c r="BA397" s="6" t="str" cm="1">
        <f t="array" ref="BA397">_xlfn.IFS(AZ397&lt;=10,"&lt;=10",AND(AZ397&gt;10,AZ397&lt;=11),"10-11",AND(AZ397&gt;11,AZ397&lt;=12),"11-12",AND(AZ397&gt;12,AZ397&lt;=13),"12-13",AND(AZ397&gt;13,AZ397&lt;=14),"13-14",AND(AZ397&gt;14,AZ397&lt;=15),"14-15")</f>
        <v>11-12</v>
      </c>
      <c r="BB397" s="7">
        <v>11.339444</v>
      </c>
      <c r="BC397" s="7">
        <v>11.340208000000001</v>
      </c>
      <c r="BD397" s="7">
        <v>0.60416666666666696</v>
      </c>
      <c r="BE397" s="7">
        <v>9.8135416666666693</v>
      </c>
      <c r="BF397" s="7">
        <v>1.9243049999999999</v>
      </c>
      <c r="BG397" s="6" t="str" cm="1">
        <f t="array" ref="BG397">_xlfn.IFS(BF397&lt;=0.5,"&lt;=0.5",AND(BF397&gt;0.5,BF397&lt;=1),"0.5-1",AND(BF397&gt;1,BF397&lt;=1.5),"1-1.5",AND(BF397&gt;1.5,BF397&lt;=2),"1.5-2",AND(BF397&gt;2,BF397&lt;=2.5),"2-2.5",AND(BF397&gt;2.5,BF397&lt;=3),"2.5-3")</f>
        <v>1.5-2</v>
      </c>
      <c r="BH397" s="8">
        <v>277</v>
      </c>
      <c r="BI397" s="9">
        <v>144</v>
      </c>
      <c r="BJ397" s="9">
        <v>6</v>
      </c>
      <c r="BK397" s="9">
        <v>6</v>
      </c>
      <c r="BL397" s="9">
        <v>144</v>
      </c>
      <c r="BM397" s="9">
        <v>5134</v>
      </c>
      <c r="BN397" s="10">
        <f>K397/$BJ397</f>
        <v>17.683333357175169</v>
      </c>
      <c r="BO397" s="10">
        <f>L397/$BJ397</f>
        <v>3.3499999559587832</v>
      </c>
      <c r="BP397" s="10">
        <f>M397/$BJ397</f>
        <v>2.8666666779253167</v>
      </c>
    </row>
    <row r="398" spans="1:68" x14ac:dyDescent="0.25">
      <c r="A398" s="1">
        <v>49798</v>
      </c>
      <c r="B398" s="1">
        <v>273424</v>
      </c>
      <c r="C398" s="1" t="s">
        <v>140</v>
      </c>
      <c r="D398" s="1">
        <v>4691</v>
      </c>
      <c r="E398" s="1" t="s">
        <v>78</v>
      </c>
      <c r="F398" s="1" t="s">
        <v>79</v>
      </c>
      <c r="G398" s="4">
        <v>43998.737500000003</v>
      </c>
      <c r="H398" s="4">
        <v>44005.833333333336</v>
      </c>
      <c r="I398" s="1">
        <v>2</v>
      </c>
      <c r="J398" s="1" t="s">
        <v>70</v>
      </c>
      <c r="K398" s="5">
        <v>114.74999956289901</v>
      </c>
      <c r="L398" s="5">
        <v>1.8500000325342001</v>
      </c>
      <c r="M398" s="5">
        <v>21.700000425179802</v>
      </c>
      <c r="N398" s="6">
        <v>0</v>
      </c>
      <c r="O398" s="6">
        <v>0</v>
      </c>
      <c r="P398" s="6">
        <v>114.75</v>
      </c>
      <c r="Q398" s="6">
        <v>0</v>
      </c>
      <c r="R398" s="6">
        <v>0</v>
      </c>
      <c r="S398" s="6">
        <v>0</v>
      </c>
      <c r="T398" s="6">
        <v>21.7</v>
      </c>
      <c r="U398" s="6">
        <v>0</v>
      </c>
      <c r="V398" s="6">
        <v>0</v>
      </c>
      <c r="W398" s="6">
        <v>0</v>
      </c>
      <c r="X398" s="6">
        <v>1.85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6">
        <v>0</v>
      </c>
      <c r="AE398" s="6">
        <v>0.06</v>
      </c>
      <c r="AF398" s="6">
        <v>0</v>
      </c>
      <c r="AG398" s="6">
        <v>0</v>
      </c>
      <c r="AH398" s="6">
        <v>0</v>
      </c>
      <c r="AI398" s="6">
        <v>0</v>
      </c>
      <c r="AJ398" s="6">
        <v>0</v>
      </c>
      <c r="AK398" s="6">
        <v>2076</v>
      </c>
      <c r="AL398" s="6">
        <v>2059</v>
      </c>
      <c r="AM398" s="6">
        <v>0</v>
      </c>
      <c r="AN398" s="6">
        <v>30714</v>
      </c>
      <c r="AO398" s="6">
        <v>26</v>
      </c>
      <c r="AP398" s="6" t="str" cm="1">
        <f t="array" ref="AP398">_xlfn.IFS(AO398&lt;=15,"&lt;=15",AND(AO398&gt;15,AO398&lt;=20),"15-20",AND(AO398&gt;20,AO398&lt;=25),"20-25",AND(AO398&gt;25,AO398&lt;=30),"25-30",AO398&gt;30,"&gt;30")</f>
        <v>25-30</v>
      </c>
      <c r="AQ398" s="7">
        <v>65.765182186234796</v>
      </c>
      <c r="AR398" s="6">
        <v>4</v>
      </c>
      <c r="AS398" s="6">
        <v>4</v>
      </c>
      <c r="AT398" s="7">
        <v>10.2801169590643</v>
      </c>
      <c r="AU398" s="7">
        <v>9.4198830409356695</v>
      </c>
      <c r="AV398" s="7">
        <v>2</v>
      </c>
      <c r="AW398" s="7">
        <v>1</v>
      </c>
      <c r="AX398" s="7">
        <v>0.93508771929824597</v>
      </c>
      <c r="AY398" s="7">
        <v>12.251578</v>
      </c>
      <c r="AZ398" s="7">
        <f>AY398</f>
        <v>12.251578</v>
      </c>
      <c r="BA398" s="6" t="str" cm="1">
        <f t="array" ref="BA398">_xlfn.IFS(AZ398&lt;=10,"&lt;=10",AND(AZ398&gt;10,AZ398&lt;=11),"10-11",AND(AZ398&gt;11,AZ398&lt;=12),"11-12",AND(AZ398&gt;12,AZ398&lt;=13),"12-13",AND(AZ398&gt;13,AZ398&lt;=14),"13-14",AND(AZ398&gt;14,AZ398&lt;=15),"14-15")</f>
        <v>12-13</v>
      </c>
      <c r="BB398" s="7">
        <v>12.251578</v>
      </c>
      <c r="BC398" s="7">
        <v>12.15076</v>
      </c>
      <c r="BD398" s="7">
        <v>0.61871345029239799</v>
      </c>
      <c r="BE398" s="7">
        <v>9.85</v>
      </c>
      <c r="BF398" s="7">
        <v>0.86023300000000003</v>
      </c>
      <c r="BG398" s="6" t="str" cm="1">
        <f t="array" ref="BG398">_xlfn.IFS(BF398&lt;=0.5,"&lt;=0.5",AND(BF398&gt;0.5,BF398&lt;=1),"0.5-1",AND(BF398&gt;1,BF398&lt;=1.5),"1-1.5",AND(BF398&gt;1.5,BF398&lt;=2),"1.5-2",AND(BF398&gt;2,BF398&lt;=2.5),"2-2.5",AND(BF398&gt;2.5,BF398&lt;=3),"2.5-3")</f>
        <v>0.5-1</v>
      </c>
      <c r="BH398" s="8">
        <v>0</v>
      </c>
      <c r="BI398" s="9">
        <v>171</v>
      </c>
      <c r="BJ398" s="9">
        <v>7.125</v>
      </c>
      <c r="BK398" s="9">
        <v>7.1</v>
      </c>
      <c r="BL398" s="9">
        <v>170.4</v>
      </c>
      <c r="BM398" s="9">
        <v>4310.7368421052633</v>
      </c>
      <c r="BN398" s="10">
        <f>K398/$BJ398</f>
        <v>16.10526309654723</v>
      </c>
      <c r="BO398" s="10">
        <f>L398/$BJ398</f>
        <v>0.25964912737322104</v>
      </c>
      <c r="BP398" s="10">
        <f>M398/$BJ398</f>
        <v>3.0456140947620773</v>
      </c>
    </row>
    <row r="399" spans="1:68" x14ac:dyDescent="0.25">
      <c r="A399" s="1">
        <v>46996</v>
      </c>
      <c r="B399" s="1">
        <v>265617</v>
      </c>
      <c r="C399" s="1" t="s">
        <v>140</v>
      </c>
      <c r="D399" s="1">
        <v>4691</v>
      </c>
      <c r="E399" s="1" t="s">
        <v>103</v>
      </c>
      <c r="F399" s="1" t="s">
        <v>65</v>
      </c>
      <c r="G399" s="4">
        <v>43751.75</v>
      </c>
      <c r="H399" s="4">
        <v>43758.179166666669</v>
      </c>
      <c r="I399" s="1">
        <v>4</v>
      </c>
      <c r="J399" s="1" t="s">
        <v>70</v>
      </c>
      <c r="K399" s="5">
        <v>128.50000071525599</v>
      </c>
      <c r="L399" s="5">
        <v>15.299999992052699</v>
      </c>
      <c r="M399" s="5">
        <v>17.399999996026398</v>
      </c>
      <c r="N399" s="6">
        <v>105</v>
      </c>
      <c r="O399" s="6">
        <v>23.5</v>
      </c>
      <c r="P399" s="6">
        <v>0</v>
      </c>
      <c r="Q399" s="6">
        <v>0</v>
      </c>
      <c r="R399" s="6">
        <v>14.4</v>
      </c>
      <c r="S399" s="6">
        <v>3</v>
      </c>
      <c r="T399" s="6">
        <v>0</v>
      </c>
      <c r="U399" s="6">
        <v>0</v>
      </c>
      <c r="V399" s="6">
        <v>8.4</v>
      </c>
      <c r="W399" s="6">
        <v>6.9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1625</v>
      </c>
      <c r="AL399" s="6">
        <v>1825</v>
      </c>
      <c r="AM399" s="6">
        <v>66</v>
      </c>
      <c r="AN399" s="6">
        <v>30630</v>
      </c>
      <c r="AO399" s="6">
        <v>18</v>
      </c>
      <c r="AP399" s="6" t="str" cm="1">
        <f t="array" ref="AP399">_xlfn.IFS(AO399&lt;=15,"&lt;=15",AND(AO399&gt;15,AO399&lt;=20),"15-20",AND(AO399&gt;20,AO399&lt;=25),"20-25",AND(AO399&gt;25,AO399&lt;=30),"25-30",AO399&gt;30,"&gt;30")</f>
        <v>15-20</v>
      </c>
      <c r="AQ399" s="7">
        <v>75.571761571761598</v>
      </c>
      <c r="AR399" s="6">
        <v>5</v>
      </c>
      <c r="AS399" s="6">
        <v>5</v>
      </c>
      <c r="AT399" s="7">
        <v>10.8545454545455</v>
      </c>
      <c r="AU399" s="7">
        <v>7.9038961038961002</v>
      </c>
      <c r="AV399" s="7">
        <v>3</v>
      </c>
      <c r="AW399" s="7">
        <v>3</v>
      </c>
      <c r="AX399" s="7">
        <v>1.4155844155844199</v>
      </c>
      <c r="AY399" s="7">
        <v>10.553246</v>
      </c>
      <c r="AZ399" s="7">
        <f>AY399</f>
        <v>10.553246</v>
      </c>
      <c r="BA399" s="6" t="str" cm="1">
        <f t="array" ref="BA399">_xlfn.IFS(AZ399&lt;=10,"&lt;=10",AND(AZ399&gt;10,AZ399&lt;=11),"10-11",AND(AZ399&gt;11,AZ399&lt;=12),"11-12",AND(AZ399&gt;12,AZ399&lt;=13),"12-13",AND(AZ399&gt;13,AZ399&lt;=14),"13-14",AND(AZ399&gt;14,AZ399&lt;=15),"14-15")</f>
        <v>10-11</v>
      </c>
      <c r="BB399" s="7">
        <v>10.553246</v>
      </c>
      <c r="BC399" s="7">
        <v>11.830648999999999</v>
      </c>
      <c r="BD399" s="7">
        <v>2.11038961038961</v>
      </c>
      <c r="BE399" s="7">
        <v>9.3792207792207805</v>
      </c>
      <c r="BF399" s="7">
        <v>2.6649349999999998</v>
      </c>
      <c r="BG399" s="6" t="str" cm="1">
        <f t="array" ref="BG399">_xlfn.IFS(BF399&lt;=0.5,"&lt;=0.5",AND(BF399&gt;0.5,BF399&lt;=1),"0.5-1",AND(BF399&gt;1,BF399&lt;=1.5),"1-1.5",AND(BF399&gt;1.5,BF399&lt;=2),"1.5-2",AND(BF399&gt;2,BF399&lt;=2.5),"2-2.5",AND(BF399&gt;2.5,BF399&lt;=3),"2.5-3")</f>
        <v>2.5-3</v>
      </c>
      <c r="BH399" s="8">
        <v>763</v>
      </c>
      <c r="BI399" s="9">
        <v>154</v>
      </c>
      <c r="BJ399" s="9">
        <v>6.4166666666666696</v>
      </c>
      <c r="BK399" s="9">
        <v>6.43</v>
      </c>
      <c r="BL399" s="9">
        <v>154.32</v>
      </c>
      <c r="BM399" s="9">
        <v>4773.5064935064911</v>
      </c>
      <c r="BN399" s="10">
        <f>K399/$BJ399</f>
        <v>20.025974137442482</v>
      </c>
      <c r="BO399" s="10">
        <f>L399/$BJ399</f>
        <v>2.3844155831770428</v>
      </c>
      <c r="BP399" s="10">
        <f>M399/$BJ399</f>
        <v>2.711688311069048</v>
      </c>
    </row>
    <row r="400" spans="1:68" x14ac:dyDescent="0.25">
      <c r="A400" s="1">
        <v>45204</v>
      </c>
      <c r="B400" s="1">
        <v>262574</v>
      </c>
      <c r="C400" s="1" t="s">
        <v>99</v>
      </c>
      <c r="D400" s="1">
        <v>4687</v>
      </c>
      <c r="E400" s="1" t="s">
        <v>100</v>
      </c>
      <c r="F400" s="1" t="s">
        <v>65</v>
      </c>
      <c r="G400" s="4">
        <v>43101.458333333336</v>
      </c>
      <c r="H400" s="4">
        <v>43108.095833333333</v>
      </c>
      <c r="I400" s="1">
        <v>1</v>
      </c>
      <c r="J400" s="1" t="s">
        <v>70</v>
      </c>
      <c r="K400" s="5">
        <v>109.10000038147</v>
      </c>
      <c r="L400" s="5">
        <v>28.499999582767501</v>
      </c>
      <c r="M400" s="5">
        <v>16.500000208616299</v>
      </c>
      <c r="N400" s="6">
        <v>77.7</v>
      </c>
      <c r="O400" s="6">
        <v>31.4</v>
      </c>
      <c r="P400" s="6">
        <v>0</v>
      </c>
      <c r="Q400" s="6">
        <v>0</v>
      </c>
      <c r="R400" s="6">
        <v>12.2</v>
      </c>
      <c r="S400" s="6">
        <v>4.3</v>
      </c>
      <c r="T400" s="6">
        <v>0</v>
      </c>
      <c r="U400" s="6">
        <v>0</v>
      </c>
      <c r="V400" s="6">
        <v>20</v>
      </c>
      <c r="W400" s="6">
        <v>8.5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0.1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6">
        <v>1868</v>
      </c>
      <c r="AL400" s="6">
        <v>1828</v>
      </c>
      <c r="AM400" s="6">
        <v>86.3</v>
      </c>
      <c r="AN400" s="6">
        <v>30615</v>
      </c>
      <c r="AO400" s="6">
        <v>15</v>
      </c>
      <c r="AP400" s="6" t="str" cm="1">
        <f t="array" ref="AP400">_xlfn.IFS(AO400&lt;=15,"&lt;=15",AND(AO400&gt;15,AO400&lt;=20),"15-20",AND(AO400&gt;20,AO400&lt;=25),"20-25",AND(AO400&gt;25,AO400&lt;=30),"25-30",AO400&gt;30,"&gt;30")</f>
        <v>&lt;=15</v>
      </c>
      <c r="AQ400" s="7">
        <v>74.451862602806003</v>
      </c>
      <c r="AR400" s="6">
        <v>6</v>
      </c>
      <c r="AS400" s="6">
        <v>6</v>
      </c>
      <c r="AT400" s="7">
        <v>8.6198113207547191</v>
      </c>
      <c r="AU400" s="7">
        <v>7.9339622641509404</v>
      </c>
      <c r="AV400" s="7">
        <v>4</v>
      </c>
      <c r="AW400" s="7">
        <v>5</v>
      </c>
      <c r="AX400" s="7">
        <v>2.8490566037735801</v>
      </c>
      <c r="AY400" s="7" t="s">
        <v>67</v>
      </c>
      <c r="AZ400" s="7">
        <f>AL400/BI400</f>
        <v>11.49685534591195</v>
      </c>
      <c r="BA400" s="6" t="str" cm="1">
        <f t="array" ref="BA400">_xlfn.IFS(AZ400&lt;=10,"&lt;=10",AND(AZ400&gt;10,AZ400&lt;=11),"10-11",AND(AZ400&gt;11,AZ400&lt;=12),"11-12",AND(AZ400&gt;12,AZ400&lt;=13),"12-13",AND(AZ400&gt;13,AZ400&lt;=14),"13-14",AND(AZ400&gt;14,AZ400&lt;=15),"14-15")</f>
        <v>11-12</v>
      </c>
      <c r="BB400" s="7">
        <v>11.729433</v>
      </c>
      <c r="BC400" s="7">
        <v>11.478679</v>
      </c>
      <c r="BD400" s="7">
        <v>3.9056603773584899</v>
      </c>
      <c r="BE400" s="7">
        <v>8.2743396226415094</v>
      </c>
      <c r="BF400" s="7">
        <v>0.68584900000000004</v>
      </c>
      <c r="BG400" s="6" t="str" cm="1">
        <f t="array" ref="BG400">_xlfn.IFS(BF400&lt;=0.5,"&lt;=0.5",AND(BF400&gt;0.5,BF400&lt;=1),"0.5-1",AND(BF400&gt;1,BF400&lt;=1.5),"1-1.5",AND(BF400&gt;1.5,BF400&lt;=2),"1.5-2",AND(BF400&gt;2,BF400&lt;=2.5),"2-2.5",AND(BF400&gt;2.5,BF400&lt;=3),"2.5-3")</f>
        <v>0.5-1</v>
      </c>
      <c r="BH400" s="8">
        <v>933</v>
      </c>
      <c r="BI400" s="9">
        <v>159</v>
      </c>
      <c r="BJ400" s="9">
        <v>6.625</v>
      </c>
      <c r="BK400" s="9">
        <v>7.32</v>
      </c>
      <c r="BL400" s="9">
        <v>175.68</v>
      </c>
      <c r="BM400" s="9">
        <v>4621.132075471698</v>
      </c>
      <c r="BN400" s="10">
        <f>K400/$BJ400</f>
        <v>16.467924585882265</v>
      </c>
      <c r="BO400" s="10">
        <f>L400/$BJ400</f>
        <v>4.3018867294743401</v>
      </c>
      <c r="BP400" s="10">
        <f>M400/$BJ400</f>
        <v>2.4905660692251019</v>
      </c>
    </row>
    <row r="401" spans="1:68" x14ac:dyDescent="0.25">
      <c r="A401" s="1">
        <v>46993</v>
      </c>
      <c r="B401" s="1">
        <v>266539</v>
      </c>
      <c r="C401" s="1" t="s">
        <v>140</v>
      </c>
      <c r="D401" s="1">
        <v>4691</v>
      </c>
      <c r="E401" s="1" t="s">
        <v>65</v>
      </c>
      <c r="F401" s="1" t="s">
        <v>87</v>
      </c>
      <c r="G401" s="4">
        <v>43576.416666666664</v>
      </c>
      <c r="H401" s="4">
        <v>43583.375</v>
      </c>
      <c r="I401" s="1">
        <v>2</v>
      </c>
      <c r="J401" s="1" t="s">
        <v>70</v>
      </c>
      <c r="K401" s="5">
        <v>127.399999698003</v>
      </c>
      <c r="L401" s="5">
        <v>27.899999951322901</v>
      </c>
      <c r="M401" s="5">
        <v>34.580333431561797</v>
      </c>
      <c r="N401" s="6">
        <v>125.9</v>
      </c>
      <c r="O401" s="6">
        <v>1.5</v>
      </c>
      <c r="P401" s="6">
        <v>0</v>
      </c>
      <c r="Q401" s="6">
        <v>0</v>
      </c>
      <c r="R401" s="6">
        <v>42.296999999999997</v>
      </c>
      <c r="S401" s="6">
        <v>0.3</v>
      </c>
      <c r="T401" s="6">
        <v>0</v>
      </c>
      <c r="U401" s="6">
        <v>0</v>
      </c>
      <c r="V401" s="6">
        <v>3.2</v>
      </c>
      <c r="W401" s="6">
        <v>0</v>
      </c>
      <c r="X401" s="6">
        <v>0</v>
      </c>
      <c r="Y401" s="6">
        <v>0</v>
      </c>
      <c r="Z401" s="6">
        <v>32.799999999999997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6">
        <v>2198</v>
      </c>
      <c r="AL401" s="6">
        <v>2233</v>
      </c>
      <c r="AM401" s="6">
        <v>34</v>
      </c>
      <c r="AN401" s="6">
        <v>30593</v>
      </c>
      <c r="AO401" s="6">
        <v>21</v>
      </c>
      <c r="AP401" s="6" t="str" cm="1">
        <f t="array" ref="AP401">_xlfn.IFS(AO401&lt;=15,"&lt;=15",AND(AO401&gt;15,AO401&lt;=20),"15-20",AND(AO401&gt;20,AO401&lt;=25),"20-25",AND(AO401&gt;25,AO401&lt;=30),"25-30",AO401&gt;30,"&gt;30")</f>
        <v>20-25</v>
      </c>
      <c r="AQ401" s="7">
        <v>74.774451097804402</v>
      </c>
      <c r="AR401" s="6">
        <v>5</v>
      </c>
      <c r="AS401" s="6">
        <v>5</v>
      </c>
      <c r="AT401" s="7">
        <v>7.7874251497006002</v>
      </c>
      <c r="AU401" s="7">
        <v>5.6874251497005996</v>
      </c>
      <c r="AV401" s="7">
        <v>3</v>
      </c>
      <c r="AW401" s="7">
        <v>2</v>
      </c>
      <c r="AX401" s="7">
        <v>1.4550898203592799</v>
      </c>
      <c r="AY401" s="7">
        <v>13.162395</v>
      </c>
      <c r="AZ401" s="7">
        <f>AY401</f>
        <v>13.162395</v>
      </c>
      <c r="BA401" s="6" t="str" cm="1">
        <f t="array" ref="BA401">_xlfn.IFS(AZ401&lt;=10,"&lt;=10",AND(AZ401&gt;10,AZ401&lt;=11),"10-11",AND(AZ401&gt;11,AZ401&lt;=12),"11-12",AND(AZ401&gt;12,AZ401&lt;=13),"12-13",AND(AZ401&gt;13,AZ401&lt;=14),"13-14",AND(AZ401&gt;14,AZ401&lt;=15),"14-15")</f>
        <v>13-14</v>
      </c>
      <c r="BB401" s="7">
        <v>13.162395</v>
      </c>
      <c r="BC401" s="7">
        <v>13.372514000000001</v>
      </c>
      <c r="BD401" s="7">
        <v>1.52694610778443</v>
      </c>
      <c r="BE401" s="7">
        <v>6.7374251497006004</v>
      </c>
      <c r="BF401" s="7">
        <v>2.1</v>
      </c>
      <c r="BG401" s="6" t="str" cm="1">
        <f t="array" ref="BG401">_xlfn.IFS(BF401&lt;=0.5,"&lt;=0.5",AND(BF401&gt;0.5,BF401&lt;=1),"0.5-1",AND(BF401&gt;1,BF401&lt;=1.5),"1-1.5",AND(BF401&gt;1.5,BF401&lt;=2),"1.5-2",AND(BF401&gt;2,BF401&lt;=2.5),"2-2.5",AND(BF401&gt;2.5,BF401&lt;=3),"2.5-3")</f>
        <v>2-2.5</v>
      </c>
      <c r="BH401" s="8">
        <v>439</v>
      </c>
      <c r="BI401" s="9">
        <v>167</v>
      </c>
      <c r="BJ401" s="9">
        <v>6.9583333333333304</v>
      </c>
      <c r="BK401" s="9">
        <v>7.88</v>
      </c>
      <c r="BL401" s="9">
        <v>189.12</v>
      </c>
      <c r="BM401" s="9">
        <v>4396.5988023952114</v>
      </c>
      <c r="BN401" s="10">
        <f>K401/$BJ401</f>
        <v>18.308981992527386</v>
      </c>
      <c r="BO401" s="10">
        <f>L401/$BJ401</f>
        <v>4.0095808313278436</v>
      </c>
      <c r="BP401" s="10">
        <f>M401/$BJ401</f>
        <v>4.9696287566316375</v>
      </c>
    </row>
    <row r="402" spans="1:68" x14ac:dyDescent="0.25">
      <c r="A402" s="1">
        <v>48903</v>
      </c>
      <c r="B402" s="1">
        <v>271616</v>
      </c>
      <c r="C402" s="1" t="s">
        <v>63</v>
      </c>
      <c r="D402" s="1">
        <v>4688</v>
      </c>
      <c r="E402" s="1" t="s">
        <v>78</v>
      </c>
      <c r="F402" s="1" t="s">
        <v>103</v>
      </c>
      <c r="G402" s="4">
        <v>43861.695833333331</v>
      </c>
      <c r="H402" s="4">
        <v>43867.833333333336</v>
      </c>
      <c r="I402" s="1">
        <v>1</v>
      </c>
      <c r="J402" s="1" t="s">
        <v>70</v>
      </c>
      <c r="K402" s="5">
        <v>109.750000079473</v>
      </c>
      <c r="L402" s="5">
        <v>15.728999962409301</v>
      </c>
      <c r="M402" s="5">
        <v>19.6199998855591</v>
      </c>
      <c r="N402" s="6">
        <v>0</v>
      </c>
      <c r="O402" s="6">
        <v>54.67</v>
      </c>
      <c r="P402" s="6">
        <v>55.08</v>
      </c>
      <c r="Q402" s="6">
        <v>0</v>
      </c>
      <c r="R402" s="6">
        <v>0</v>
      </c>
      <c r="S402" s="6">
        <v>11.25</v>
      </c>
      <c r="T402" s="6">
        <v>8.3699999999999992</v>
      </c>
      <c r="U402" s="6">
        <v>0</v>
      </c>
      <c r="V402" s="6">
        <v>0</v>
      </c>
      <c r="W402" s="6">
        <v>9.7490000000000006</v>
      </c>
      <c r="X402" s="6">
        <v>5.98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1641</v>
      </c>
      <c r="AL402" s="6">
        <v>1625</v>
      </c>
      <c r="AM402" s="6">
        <v>60</v>
      </c>
      <c r="AN402" s="6">
        <v>30464</v>
      </c>
      <c r="AO402" s="6">
        <v>17</v>
      </c>
      <c r="AP402" s="6" t="str" cm="1">
        <f t="array" ref="AP402">_xlfn.IFS(AO402&lt;=15,"&lt;=15",AND(AO402&gt;15,AO402&lt;=20),"15-20",AND(AO402&gt;20,AO402&lt;=25),"20-25",AND(AO402&gt;25,AO402&lt;=30),"25-30",AO402&gt;30,"&gt;30")</f>
        <v>15-20</v>
      </c>
      <c r="AQ402" s="7">
        <v>73.293716793716797</v>
      </c>
      <c r="AR402" s="6">
        <v>6</v>
      </c>
      <c r="AS402" s="6">
        <v>6</v>
      </c>
      <c r="AT402" s="7">
        <v>11.4614864864865</v>
      </c>
      <c r="AU402" s="7">
        <v>8.6999999999999993</v>
      </c>
      <c r="AV402" s="7">
        <v>4</v>
      </c>
      <c r="AW402" s="7">
        <v>4</v>
      </c>
      <c r="AX402" s="7">
        <v>1.73175675675676</v>
      </c>
      <c r="AY402" s="7">
        <v>11.265269999999999</v>
      </c>
      <c r="AZ402" s="7">
        <f>AY402</f>
        <v>11.265269999999999</v>
      </c>
      <c r="BA402" s="6" t="str" cm="1">
        <f t="array" ref="BA402">_xlfn.IFS(AZ402&lt;=10,"&lt;=10",AND(AZ402&gt;10,AZ402&lt;=11),"10-11",AND(AZ402&gt;11,AZ402&lt;=12),"11-12",AND(AZ402&gt;12,AZ402&lt;=13),"12-13",AND(AZ402&gt;13,AZ402&lt;=14),"13-14",AND(AZ402&gt;14,AZ402&lt;=15),"14-15")</f>
        <v>11-12</v>
      </c>
      <c r="BB402" s="7">
        <v>11.143648000000001</v>
      </c>
      <c r="BC402" s="7">
        <v>11.035743</v>
      </c>
      <c r="BD402" s="7">
        <v>3.11486486486486</v>
      </c>
      <c r="BE402" s="7">
        <v>10.0807432432432</v>
      </c>
      <c r="BF402" s="7">
        <v>2.7614860000000001</v>
      </c>
      <c r="BG402" s="6" t="str" cm="1">
        <f t="array" ref="BG402">_xlfn.IFS(BF402&lt;=0.5,"&lt;=0.5",AND(BF402&gt;0.5,BF402&lt;=1),"0.5-1",AND(BF402&gt;1,BF402&lt;=1.5),"1-1.5",AND(BF402&gt;1.5,BF402&lt;=2),"1.5-2",AND(BF402&gt;2,BF402&lt;=2.5),"2-2.5",AND(BF402&gt;2.5,BF402&lt;=3),"2.5-3")</f>
        <v>2.5-3</v>
      </c>
      <c r="BH402" s="8">
        <v>595</v>
      </c>
      <c r="BI402" s="9">
        <v>148</v>
      </c>
      <c r="BJ402" s="9">
        <v>6.1666666666666696</v>
      </c>
      <c r="BK402" s="9">
        <v>6.14</v>
      </c>
      <c r="BL402" s="9">
        <v>147.36000000000001</v>
      </c>
      <c r="BM402" s="9">
        <v>4940.1081081081056</v>
      </c>
      <c r="BN402" s="10">
        <f>K402/$BJ402</f>
        <v>17.797297310184803</v>
      </c>
      <c r="BO402" s="10">
        <f>L402/$BJ402</f>
        <v>2.5506486425528583</v>
      </c>
      <c r="BP402" s="10">
        <f>M402/$BJ402</f>
        <v>3.1816216030636362</v>
      </c>
    </row>
    <row r="403" spans="1:68" x14ac:dyDescent="0.25">
      <c r="A403" s="1">
        <v>50554</v>
      </c>
      <c r="B403" s="1">
        <v>273392</v>
      </c>
      <c r="C403" s="1" t="s">
        <v>63</v>
      </c>
      <c r="D403" s="1">
        <v>4688</v>
      </c>
      <c r="E403" s="1" t="s">
        <v>68</v>
      </c>
      <c r="F403" s="1" t="s">
        <v>73</v>
      </c>
      <c r="G403" s="4">
        <v>44144.179166666669</v>
      </c>
      <c r="H403" s="4">
        <v>44149.616666666669</v>
      </c>
      <c r="I403" s="1">
        <v>4</v>
      </c>
      <c r="J403" s="1" t="s">
        <v>70</v>
      </c>
      <c r="K403" s="5">
        <v>101.590001900991</v>
      </c>
      <c r="L403" s="5">
        <v>8.8489999820788707</v>
      </c>
      <c r="M403" s="5">
        <v>16.490000287691799</v>
      </c>
      <c r="N403" s="6">
        <v>0</v>
      </c>
      <c r="O403" s="6">
        <v>24.69</v>
      </c>
      <c r="P403" s="6">
        <v>76.900000000000006</v>
      </c>
      <c r="Q403" s="6">
        <v>0</v>
      </c>
      <c r="R403" s="6">
        <v>0</v>
      </c>
      <c r="S403" s="6">
        <v>3.83</v>
      </c>
      <c r="T403" s="6">
        <v>12.66</v>
      </c>
      <c r="U403" s="6">
        <v>0</v>
      </c>
      <c r="V403" s="6">
        <v>0</v>
      </c>
      <c r="W403" s="6">
        <v>1.51</v>
      </c>
      <c r="X403" s="6">
        <v>3.8290000000000002</v>
      </c>
      <c r="Y403" s="6">
        <v>0</v>
      </c>
      <c r="Z403" s="6">
        <v>0</v>
      </c>
      <c r="AA403" s="6">
        <v>0</v>
      </c>
      <c r="AB403" s="6">
        <v>3.51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1659</v>
      </c>
      <c r="AL403" s="6">
        <v>1675</v>
      </c>
      <c r="AM403" s="6">
        <v>36</v>
      </c>
      <c r="AN403" s="6">
        <v>30434</v>
      </c>
      <c r="AO403" s="6">
        <v>17</v>
      </c>
      <c r="AP403" s="6" t="str" cm="1">
        <f t="array" ref="AP403">_xlfn.IFS(AO403&lt;=15,"&lt;=15",AND(AO403&gt;15,AO403&lt;=20),"15-20",AND(AO403&gt;20,AO403&lt;=25),"20-25",AND(AO403&gt;25,AO403&lt;=30),"25-30",AO403&gt;30,"&gt;30")</f>
        <v>15-20</v>
      </c>
      <c r="AQ403" s="7">
        <v>74.362787639710703</v>
      </c>
      <c r="AR403" s="6">
        <v>5</v>
      </c>
      <c r="AS403" s="6">
        <v>5</v>
      </c>
      <c r="AT403" s="7">
        <v>8.7815384615384602</v>
      </c>
      <c r="AU403" s="7">
        <v>8.1930769230769194</v>
      </c>
      <c r="AV403" s="7">
        <v>3</v>
      </c>
      <c r="AW403" s="7">
        <v>4</v>
      </c>
      <c r="AX403" s="7">
        <v>2.4015384615384598</v>
      </c>
      <c r="AY403" s="7">
        <v>12.809075999999999</v>
      </c>
      <c r="AZ403" s="7">
        <f>AY403</f>
        <v>12.809075999999999</v>
      </c>
      <c r="BA403" s="6" t="str" cm="1">
        <f t="array" ref="BA403">_xlfn.IFS(AZ403&lt;=10,"&lt;=10",AND(AZ403&gt;10,AZ403&lt;=11),"10-11",AND(AZ403&gt;11,AZ403&lt;=12),"11-12",AND(AZ403&gt;12,AZ403&lt;=13),"12-13",AND(AZ403&gt;13,AZ403&lt;=14),"13-14",AND(AZ403&gt;14,AZ403&lt;=15),"14-15")</f>
        <v>12-13</v>
      </c>
      <c r="BB403" s="7">
        <v>12.809075999999999</v>
      </c>
      <c r="BC403" s="7">
        <v>12.954461</v>
      </c>
      <c r="BD403" s="7">
        <v>2.4569230769230801</v>
      </c>
      <c r="BE403" s="7">
        <v>8.4873076923076898</v>
      </c>
      <c r="BF403" s="7">
        <v>0.58846100000000001</v>
      </c>
      <c r="BG403" s="6" t="str" cm="1">
        <f t="array" ref="BG403">_xlfn.IFS(BF403&lt;=0.5,"&lt;=0.5",AND(BF403&gt;0.5,BF403&lt;=1),"0.5-1",AND(BF403&gt;1,BF403&lt;=1.5),"1-1.5",AND(BF403&gt;1.5,BF403&lt;=2),"1.5-2",AND(BF403&gt;2,BF403&lt;=2.5),"2-2.5",AND(BF403&gt;2.5,BF403&lt;=3),"2.5-3")</f>
        <v>0.5-1</v>
      </c>
      <c r="BH403" s="8">
        <v>420</v>
      </c>
      <c r="BI403" s="9">
        <v>130</v>
      </c>
      <c r="BJ403" s="9">
        <v>5.4166666666666696</v>
      </c>
      <c r="BK403" s="9">
        <v>5.44</v>
      </c>
      <c r="BL403" s="9">
        <v>130.56</v>
      </c>
      <c r="BM403" s="9">
        <v>5618.5846153846123</v>
      </c>
      <c r="BN403" s="10">
        <f>K403/$BJ403</f>
        <v>18.755077274029098</v>
      </c>
      <c r="BO403" s="10">
        <f>L403/$BJ403</f>
        <v>1.6336615351530215</v>
      </c>
      <c r="BP403" s="10">
        <f>M403/$BJ403</f>
        <v>3.0443077454200229</v>
      </c>
    </row>
    <row r="404" spans="1:68" x14ac:dyDescent="0.25">
      <c r="A404" s="1">
        <v>50989</v>
      </c>
      <c r="B404" s="1">
        <v>274715</v>
      </c>
      <c r="C404" s="1" t="s">
        <v>63</v>
      </c>
      <c r="D404" s="1">
        <v>4688</v>
      </c>
      <c r="E404" s="1" t="s">
        <v>78</v>
      </c>
      <c r="F404" s="1" t="s">
        <v>103</v>
      </c>
      <c r="G404" s="4">
        <v>44237.9</v>
      </c>
      <c r="H404" s="4">
        <v>44243.6</v>
      </c>
      <c r="I404" s="1">
        <v>1</v>
      </c>
      <c r="J404" s="1" t="s">
        <v>70</v>
      </c>
      <c r="K404" s="5">
        <v>109.48999921480799</v>
      </c>
      <c r="L404" s="5">
        <v>23.7200000186761</v>
      </c>
      <c r="M404" s="5">
        <v>17.449999839067502</v>
      </c>
      <c r="N404" s="6">
        <v>0</v>
      </c>
      <c r="O404" s="6">
        <v>0.81</v>
      </c>
      <c r="P404" s="6">
        <v>108.68</v>
      </c>
      <c r="Q404" s="6">
        <v>0</v>
      </c>
      <c r="R404" s="6">
        <v>0</v>
      </c>
      <c r="S404" s="6">
        <v>0.35</v>
      </c>
      <c r="T404" s="6">
        <v>17.100000000000001</v>
      </c>
      <c r="U404" s="6">
        <v>0</v>
      </c>
      <c r="V404" s="6">
        <v>0</v>
      </c>
      <c r="W404" s="6">
        <v>0</v>
      </c>
      <c r="X404" s="6">
        <v>23.72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6">
        <v>0</v>
      </c>
      <c r="AE404" s="6">
        <v>0</v>
      </c>
      <c r="AF404" s="6">
        <v>0</v>
      </c>
      <c r="AG404" s="6">
        <v>0</v>
      </c>
      <c r="AH404" s="6">
        <v>0</v>
      </c>
      <c r="AI404" s="6">
        <v>0</v>
      </c>
      <c r="AJ404" s="6">
        <v>0</v>
      </c>
      <c r="AK404" s="6">
        <v>1634</v>
      </c>
      <c r="AL404" s="6">
        <v>1616</v>
      </c>
      <c r="AM404" s="6">
        <v>46</v>
      </c>
      <c r="AN404" s="6">
        <v>30399</v>
      </c>
      <c r="AO404" s="6">
        <v>16</v>
      </c>
      <c r="AP404" s="6" t="str" cm="1">
        <f t="array" ref="AP404">_xlfn.IFS(AO404&lt;=15,"&lt;=15",AND(AO404&gt;15,AO404&lt;=20),"15-20",AND(AO404&gt;20,AO404&lt;=25),"20-25",AND(AO404&gt;25,AO404&lt;=30),"25-30",AO404&gt;30,"&gt;30")</f>
        <v>15-20</v>
      </c>
      <c r="AQ404" s="7">
        <v>75.515752698234493</v>
      </c>
      <c r="AR404" s="6">
        <v>5</v>
      </c>
      <c r="AS404" s="6">
        <v>5</v>
      </c>
      <c r="AT404" s="7">
        <v>10.320437956204399</v>
      </c>
      <c r="AU404" s="7">
        <v>9.5</v>
      </c>
      <c r="AV404" s="7">
        <v>3</v>
      </c>
      <c r="AW404" s="7">
        <v>3</v>
      </c>
      <c r="AX404" s="7">
        <v>1.9036496350365</v>
      </c>
      <c r="AY404" s="7">
        <v>11.955766000000001</v>
      </c>
      <c r="AZ404" s="7">
        <f>AY404</f>
        <v>11.955766000000001</v>
      </c>
      <c r="BA404" s="6" t="str" cm="1">
        <f t="array" ref="BA404">_xlfn.IFS(AZ404&lt;=10,"&lt;=10",AND(AZ404&gt;10,AZ404&lt;=11),"10-11",AND(AZ404&gt;11,AZ404&lt;=12),"11-12",AND(AZ404&gt;12,AZ404&lt;=13),"12-13",AND(AZ404&gt;13,AZ404&lt;=14),"13-14",AND(AZ404&gt;14,AZ404&lt;=15),"14-15")</f>
        <v>11-12</v>
      </c>
      <c r="BB404" s="7">
        <v>11.955766000000001</v>
      </c>
      <c r="BC404" s="7">
        <v>11.822846</v>
      </c>
      <c r="BD404" s="7">
        <v>1.9036496350365</v>
      </c>
      <c r="BE404" s="7">
        <v>9.9102189781021899</v>
      </c>
      <c r="BF404" s="7">
        <v>0.82043699999999997</v>
      </c>
      <c r="BG404" s="6" t="str" cm="1">
        <f t="array" ref="BG404">_xlfn.IFS(BF404&lt;=0.5,"&lt;=0.5",AND(BF404&gt;0.5,BF404&lt;=1),"0.5-1",AND(BF404&gt;1,BF404&lt;=1.5),"1-1.5",AND(BF404&gt;1.5,BF404&lt;=2),"1.5-2",AND(BF404&gt;2,BF404&lt;=2.5),"2-2.5",AND(BF404&gt;2.5,BF404&lt;=3),"2.5-3")</f>
        <v>0.5-1</v>
      </c>
      <c r="BH404" s="8">
        <v>492</v>
      </c>
      <c r="BI404" s="9">
        <v>137</v>
      </c>
      <c r="BJ404" s="9">
        <v>5.7083333333333304</v>
      </c>
      <c r="BK404" s="9">
        <v>5.7</v>
      </c>
      <c r="BL404" s="9">
        <v>136.80000000000001</v>
      </c>
      <c r="BM404" s="9">
        <v>5325.3722627737252</v>
      </c>
      <c r="BN404" s="10">
        <f>K404/$BJ404</f>
        <v>19.180729789455427</v>
      </c>
      <c r="BO404" s="10">
        <f>L404/$BJ404</f>
        <v>4.1553284704250126</v>
      </c>
      <c r="BP404" s="10">
        <f>M404/$BJ404</f>
        <v>3.0569342783767901</v>
      </c>
    </row>
    <row r="405" spans="1:68" x14ac:dyDescent="0.25">
      <c r="A405" s="1">
        <v>50373</v>
      </c>
      <c r="B405" s="1">
        <v>276210</v>
      </c>
      <c r="C405" s="1" t="s">
        <v>63</v>
      </c>
      <c r="D405" s="1">
        <v>4688</v>
      </c>
      <c r="E405" s="1" t="s">
        <v>103</v>
      </c>
      <c r="F405" s="1" t="s">
        <v>65</v>
      </c>
      <c r="G405" s="4">
        <v>44124.666666666664</v>
      </c>
      <c r="H405" s="4">
        <v>44130.895833333336</v>
      </c>
      <c r="I405" s="1">
        <v>4</v>
      </c>
      <c r="J405" s="1" t="s">
        <v>70</v>
      </c>
      <c r="K405" s="5">
        <v>115.659998655319</v>
      </c>
      <c r="L405" s="5">
        <v>14.1299998859564</v>
      </c>
      <c r="M405" s="5">
        <v>19.100000023841901</v>
      </c>
      <c r="N405" s="6">
        <v>0</v>
      </c>
      <c r="O405" s="6">
        <v>24.16</v>
      </c>
      <c r="P405" s="6">
        <v>91.5</v>
      </c>
      <c r="Q405" s="6">
        <v>0</v>
      </c>
      <c r="R405" s="6">
        <v>0</v>
      </c>
      <c r="S405" s="6">
        <v>4</v>
      </c>
      <c r="T405" s="6">
        <v>15.1</v>
      </c>
      <c r="U405" s="6">
        <v>0</v>
      </c>
      <c r="V405" s="6">
        <v>0</v>
      </c>
      <c r="W405" s="6">
        <v>2.9</v>
      </c>
      <c r="X405" s="6">
        <v>8.81</v>
      </c>
      <c r="Y405" s="6">
        <v>0</v>
      </c>
      <c r="Z405" s="6">
        <v>0</v>
      </c>
      <c r="AA405" s="6">
        <v>0</v>
      </c>
      <c r="AB405" s="6">
        <v>2.42</v>
      </c>
      <c r="AC405" s="6">
        <v>0</v>
      </c>
      <c r="AD405" s="6">
        <v>0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1853</v>
      </c>
      <c r="AL405" s="6">
        <v>1848</v>
      </c>
      <c r="AM405" s="6">
        <v>337.5</v>
      </c>
      <c r="AN405" s="6">
        <v>30367</v>
      </c>
      <c r="AO405" s="6">
        <v>17</v>
      </c>
      <c r="AP405" s="6" t="str" cm="1">
        <f t="array" ref="AP405">_xlfn.IFS(AO405&lt;=15,"&lt;=15",AND(AO405&gt;15,AO405&lt;=20),"15-20",AND(AO405&gt;20,AO405&lt;=25),"20-25",AND(AO405&gt;25,AO405&lt;=30),"25-30",AO405&gt;30,"&gt;30")</f>
        <v>15-20</v>
      </c>
      <c r="AQ405" s="7">
        <v>74.407847186370702</v>
      </c>
      <c r="AR405" s="6">
        <v>5</v>
      </c>
      <c r="AS405" s="6">
        <v>5</v>
      </c>
      <c r="AT405" s="7">
        <v>10.0134228187919</v>
      </c>
      <c r="AU405" s="7">
        <v>8.9536912751677793</v>
      </c>
      <c r="AV405" s="7">
        <v>4</v>
      </c>
      <c r="AW405" s="7">
        <v>4</v>
      </c>
      <c r="AX405" s="7">
        <v>2.2751677852348999</v>
      </c>
      <c r="AY405" s="7">
        <v>12.393421999999999</v>
      </c>
      <c r="AZ405" s="7">
        <f>AY405</f>
        <v>12.393421999999999</v>
      </c>
      <c r="BA405" s="6" t="str" cm="1">
        <f t="array" ref="BA405">_xlfn.IFS(AZ405&lt;=10,"&lt;=10",AND(AZ405&gt;10,AZ405&lt;=11),"10-11",AND(AZ405&gt;11,AZ405&lt;=12),"11-12",AND(AZ405&gt;12,AZ405&lt;=13),"12-13",AND(AZ405&gt;13,AZ405&lt;=14),"13-14",AND(AZ405&gt;14,AZ405&lt;=15),"14-15")</f>
        <v>12-13</v>
      </c>
      <c r="BB405" s="7">
        <v>12.393421999999999</v>
      </c>
      <c r="BC405" s="7">
        <v>12.357449000000001</v>
      </c>
      <c r="BD405" s="7">
        <v>2.2416107382550301</v>
      </c>
      <c r="BE405" s="7">
        <v>9.4835570469798594</v>
      </c>
      <c r="BF405" s="7">
        <v>1.059731</v>
      </c>
      <c r="BG405" s="6" t="str" cm="1">
        <f t="array" ref="BG405">_xlfn.IFS(BF405&lt;=0.5,"&lt;=0.5",AND(BF405&gt;0.5,BF405&lt;=1),"0.5-1",AND(BF405&gt;1,BF405&lt;=1.5),"1-1.5",AND(BF405&gt;1.5,BF405&lt;=2),"1.5-2",AND(BF405&gt;2,BF405&lt;=2.5),"2-2.5",AND(BF405&gt;2.5,BF405&lt;=3),"2.5-3")</f>
        <v>1-1.5</v>
      </c>
      <c r="BH405" s="8">
        <v>460</v>
      </c>
      <c r="BI405" s="9">
        <v>149</v>
      </c>
      <c r="BJ405" s="9">
        <v>6.2083333333333304</v>
      </c>
      <c r="BK405" s="9">
        <v>6.23</v>
      </c>
      <c r="BL405" s="9">
        <v>149.52000000000001</v>
      </c>
      <c r="BM405" s="9">
        <v>4891.3288590604052</v>
      </c>
      <c r="BN405" s="10">
        <f>K405/$BJ405</f>
        <v>18.629798441125217</v>
      </c>
      <c r="BO405" s="10">
        <f>L405/$BJ405</f>
        <v>2.2759731359929782</v>
      </c>
      <c r="BP405" s="10">
        <f>M405/$BJ405</f>
        <v>3.0765100709544018</v>
      </c>
    </row>
    <row r="406" spans="1:68" x14ac:dyDescent="0.25">
      <c r="A406" s="1">
        <v>51767</v>
      </c>
      <c r="B406" s="1">
        <v>281673</v>
      </c>
      <c r="C406" s="1" t="s">
        <v>99</v>
      </c>
      <c r="D406" s="1">
        <v>4687</v>
      </c>
      <c r="E406" s="1" t="s">
        <v>155</v>
      </c>
      <c r="F406" s="1" t="s">
        <v>92</v>
      </c>
      <c r="G406" s="4">
        <v>44500.0625</v>
      </c>
      <c r="H406" s="4">
        <v>44506.5625</v>
      </c>
      <c r="I406" s="1">
        <v>4</v>
      </c>
      <c r="J406" s="1" t="s">
        <v>66</v>
      </c>
      <c r="K406" s="5">
        <v>122.166667064031</v>
      </c>
      <c r="L406" s="5">
        <v>44.716666519641898</v>
      </c>
      <c r="M406" s="5">
        <v>21.108333448568999</v>
      </c>
      <c r="N406" s="6">
        <v>0</v>
      </c>
      <c r="O406" s="6">
        <v>30.9</v>
      </c>
      <c r="P406" s="6">
        <v>96.3</v>
      </c>
      <c r="Q406" s="6">
        <v>0</v>
      </c>
      <c r="R406" s="6">
        <v>0</v>
      </c>
      <c r="S406" s="6">
        <v>4.4000000000000004</v>
      </c>
      <c r="T406" s="6">
        <v>18.899999999999999</v>
      </c>
      <c r="U406" s="6">
        <v>0</v>
      </c>
      <c r="V406" s="6">
        <v>0</v>
      </c>
      <c r="W406" s="6">
        <v>4.5</v>
      </c>
      <c r="X406" s="6">
        <v>18.2</v>
      </c>
      <c r="Y406" s="6">
        <v>0</v>
      </c>
      <c r="Z406" s="6">
        <v>0</v>
      </c>
      <c r="AA406" s="6">
        <v>0</v>
      </c>
      <c r="AB406" s="6">
        <v>37.299999999999997</v>
      </c>
      <c r="AC406" s="6">
        <v>0</v>
      </c>
      <c r="AD406" s="6">
        <v>0</v>
      </c>
      <c r="AE406" s="6">
        <v>0.5</v>
      </c>
      <c r="AF406" s="6">
        <v>0</v>
      </c>
      <c r="AG406" s="6">
        <v>0</v>
      </c>
      <c r="AH406" s="6">
        <v>0</v>
      </c>
      <c r="AI406" s="6">
        <v>0</v>
      </c>
      <c r="AJ406" s="6">
        <v>0</v>
      </c>
      <c r="AK406" s="6">
        <v>1976</v>
      </c>
      <c r="AL406" s="6">
        <v>1905</v>
      </c>
      <c r="AM406" s="6">
        <v>20</v>
      </c>
      <c r="AN406" s="6">
        <v>30290</v>
      </c>
      <c r="AO406" s="6">
        <v>23</v>
      </c>
      <c r="AP406" s="6" t="str" cm="1">
        <f t="array" ref="AP406">_xlfn.IFS(AO406&lt;=15,"&lt;=15",AND(AO406&gt;15,AO406&lt;=20),"15-20",AND(AO406&gt;20,AO406&lt;=25),"20-25",AND(AO406&gt;25,AO406&lt;=30),"25-30",AO406&gt;30,"&gt;30")</f>
        <v>20-25</v>
      </c>
      <c r="AQ406" s="7">
        <v>73.111001534078497</v>
      </c>
      <c r="AR406" s="6">
        <v>5</v>
      </c>
      <c r="AS406" s="6">
        <v>5</v>
      </c>
      <c r="AT406" s="7">
        <v>7.7307692307692299</v>
      </c>
      <c r="AU406" s="7">
        <v>6.7871794871794897</v>
      </c>
      <c r="AV406" s="7">
        <v>4</v>
      </c>
      <c r="AW406" s="7">
        <v>2</v>
      </c>
      <c r="AX406" s="7">
        <v>0.65384615384615397</v>
      </c>
      <c r="AY406" s="7">
        <v>12.678269</v>
      </c>
      <c r="AZ406" s="7">
        <f>AY406</f>
        <v>12.678269</v>
      </c>
      <c r="BA406" s="6" t="str" cm="1">
        <f t="array" ref="BA406">_xlfn.IFS(AZ406&lt;=10,"&lt;=10",AND(AZ406&gt;10,AZ406&lt;=11),"10-11",AND(AZ406&gt;11,AZ406&lt;=12),"11-12",AND(AZ406&gt;12,AZ406&lt;=13),"12-13",AND(AZ406&gt;13,AZ406&lt;=14),"13-14",AND(AZ406&gt;14,AZ406&lt;=15),"14-15")</f>
        <v>12-13</v>
      </c>
      <c r="BB406" s="7">
        <v>12.678269</v>
      </c>
      <c r="BC406" s="7">
        <v>12.256282000000001</v>
      </c>
      <c r="BD406" s="7">
        <v>0.65384615384615397</v>
      </c>
      <c r="BE406" s="7">
        <v>7.2589743589743598</v>
      </c>
      <c r="BF406" s="7">
        <v>0.94358900000000001</v>
      </c>
      <c r="BG406" s="6" t="str" cm="1">
        <f t="array" ref="BG406">_xlfn.IFS(BF406&lt;=0.5,"&lt;=0.5",AND(BF406&gt;0.5,BF406&lt;=1),"0.5-1",AND(BF406&gt;1,BF406&lt;=1.5),"1-1.5",AND(BF406&gt;1.5,BF406&lt;=2),"1.5-2",AND(BF406&gt;2,BF406&lt;=2.5),"2-2.5",AND(BF406&gt;2.5,BF406&lt;=3),"2.5-3")</f>
        <v>0.5-1</v>
      </c>
      <c r="BH406" s="8">
        <v>166</v>
      </c>
      <c r="BI406" s="9">
        <v>156</v>
      </c>
      <c r="BJ406" s="9">
        <v>6.5</v>
      </c>
      <c r="BK406" s="9">
        <v>6.5</v>
      </c>
      <c r="BL406" s="9">
        <v>156</v>
      </c>
      <c r="BM406" s="9">
        <v>4660</v>
      </c>
      <c r="BN406" s="10">
        <f>K406/$BJ406</f>
        <v>18.794871856004768</v>
      </c>
      <c r="BO406" s="10">
        <f>L406/$BJ406</f>
        <v>6.8794871568679845</v>
      </c>
      <c r="BP406" s="10">
        <f>M406/$BJ406</f>
        <v>3.2474359151644614</v>
      </c>
    </row>
    <row r="407" spans="1:68" x14ac:dyDescent="0.25">
      <c r="A407" s="1">
        <v>50155</v>
      </c>
      <c r="B407" s="1">
        <v>273934</v>
      </c>
      <c r="C407" s="1" t="s">
        <v>63</v>
      </c>
      <c r="D407" s="1">
        <v>4688</v>
      </c>
      <c r="E407" s="1" t="s">
        <v>65</v>
      </c>
      <c r="F407" s="1" t="s">
        <v>87</v>
      </c>
      <c r="G407" s="4">
        <v>44045.416666666664</v>
      </c>
      <c r="H407" s="4">
        <v>44052.333333333336</v>
      </c>
      <c r="I407" s="1">
        <v>3</v>
      </c>
      <c r="J407" s="1" t="s">
        <v>70</v>
      </c>
      <c r="K407" s="5">
        <v>130.89000034332301</v>
      </c>
      <c r="L407" s="5">
        <v>11.636999962540999</v>
      </c>
      <c r="M407" s="5">
        <v>22.360000063975701</v>
      </c>
      <c r="N407" s="6">
        <v>0</v>
      </c>
      <c r="O407" s="6">
        <v>6.01</v>
      </c>
      <c r="P407" s="6">
        <v>124.88</v>
      </c>
      <c r="Q407" s="6">
        <v>0</v>
      </c>
      <c r="R407" s="6">
        <v>0</v>
      </c>
      <c r="S407" s="6">
        <v>1.36</v>
      </c>
      <c r="T407" s="6">
        <v>21</v>
      </c>
      <c r="U407" s="6">
        <v>0</v>
      </c>
      <c r="V407" s="6">
        <v>0</v>
      </c>
      <c r="W407" s="6">
        <v>1.59</v>
      </c>
      <c r="X407" s="6">
        <v>1.07</v>
      </c>
      <c r="Y407" s="6">
        <v>0</v>
      </c>
      <c r="Z407" s="6">
        <v>0</v>
      </c>
      <c r="AA407" s="6">
        <v>0</v>
      </c>
      <c r="AB407" s="6">
        <v>8.9770000000000003</v>
      </c>
      <c r="AC407" s="6">
        <v>0</v>
      </c>
      <c r="AD407" s="6">
        <v>0</v>
      </c>
      <c r="AE407" s="6">
        <v>0</v>
      </c>
      <c r="AF407" s="6">
        <v>0</v>
      </c>
      <c r="AG407" s="6">
        <v>0</v>
      </c>
      <c r="AH407" s="6">
        <v>0</v>
      </c>
      <c r="AI407" s="6">
        <v>0</v>
      </c>
      <c r="AJ407" s="6">
        <v>0</v>
      </c>
      <c r="AK407" s="6">
        <v>2257</v>
      </c>
      <c r="AL407" s="6">
        <v>2271</v>
      </c>
      <c r="AM407" s="6">
        <v>0</v>
      </c>
      <c r="AN407" s="6">
        <v>30226</v>
      </c>
      <c r="AO407" s="6">
        <v>23</v>
      </c>
      <c r="AP407" s="6" t="str" cm="1">
        <f t="array" ref="AP407">_xlfn.IFS(AO407&lt;=15,"&lt;=15",AND(AO407&gt;15,AO407&lt;=20),"15-20",AND(AO407&gt;20,AO407&lt;=25),"20-25",AND(AO407&gt;25,AO407&lt;=30),"25-30",AO407&gt;30,"&gt;30")</f>
        <v>20-25</v>
      </c>
      <c r="AQ407" s="7">
        <v>73.733086190917504</v>
      </c>
      <c r="AR407" s="6">
        <v>4</v>
      </c>
      <c r="AS407" s="6">
        <v>4</v>
      </c>
      <c r="AT407" s="7">
        <v>7.2638554216867499</v>
      </c>
      <c r="AU407" s="7">
        <v>6.2638554216867499</v>
      </c>
      <c r="AV407" s="7">
        <v>3</v>
      </c>
      <c r="AW407" s="7">
        <v>3</v>
      </c>
      <c r="AX407" s="7">
        <v>1.01204819277108</v>
      </c>
      <c r="AY407" s="7">
        <v>13.596867</v>
      </c>
      <c r="AZ407" s="7">
        <f>AY407</f>
        <v>13.596867</v>
      </c>
      <c r="BA407" s="6" t="str" cm="1">
        <f t="array" ref="BA407">_xlfn.IFS(AZ407&lt;=10,"&lt;=10",AND(AZ407&gt;10,AZ407&lt;=11),"10-11",AND(AZ407&gt;11,AZ407&lt;=12),"11-12",AND(AZ407&gt;12,AZ407&lt;=13),"12-13",AND(AZ407&gt;13,AZ407&lt;=14),"13-14",AND(AZ407&gt;14,AZ407&lt;=15),"14-15")</f>
        <v>13-14</v>
      </c>
      <c r="BB407" s="7">
        <v>13.596867</v>
      </c>
      <c r="BC407" s="7">
        <v>13.679759000000001</v>
      </c>
      <c r="BD407" s="7">
        <v>1.01204819277108</v>
      </c>
      <c r="BE407" s="7">
        <v>6.7638554216867499</v>
      </c>
      <c r="BF407" s="7">
        <v>1</v>
      </c>
      <c r="BG407" s="6" t="str" cm="1">
        <f t="array" ref="BG407">_xlfn.IFS(BF407&lt;=0.5,"&lt;=0.5",AND(BF407&gt;0.5,BF407&lt;=1),"0.5-1",AND(BF407&gt;1,BF407&lt;=1.5),"1-1.5",AND(BF407&gt;1.5,BF407&lt;=2),"1.5-2",AND(BF407&gt;2,BF407&lt;=2.5),"2-2.5",AND(BF407&gt;2.5,BF407&lt;=3),"2.5-3")</f>
        <v>0.5-1</v>
      </c>
      <c r="BH407" s="8">
        <v>0</v>
      </c>
      <c r="BI407" s="9">
        <v>166</v>
      </c>
      <c r="BJ407" s="9">
        <v>6.9166666666666696</v>
      </c>
      <c r="BK407" s="9">
        <v>7.77</v>
      </c>
      <c r="BL407" s="9">
        <v>186.48</v>
      </c>
      <c r="BM407" s="9">
        <v>4370.0240963855404</v>
      </c>
      <c r="BN407" s="10">
        <f>K407/$BJ407</f>
        <v>18.923855471323801</v>
      </c>
      <c r="BO407" s="10">
        <f>L407/$BJ407</f>
        <v>1.6824578259095413</v>
      </c>
      <c r="BP407" s="10">
        <f>M407/$BJ407</f>
        <v>3.2327710935868468</v>
      </c>
    </row>
    <row r="408" spans="1:68" x14ac:dyDescent="0.25">
      <c r="A408" s="1">
        <v>47020</v>
      </c>
      <c r="B408" s="1">
        <v>266732</v>
      </c>
      <c r="C408" s="1" t="s">
        <v>144</v>
      </c>
      <c r="D408" s="1">
        <v>4689</v>
      </c>
      <c r="E408" s="1" t="s">
        <v>152</v>
      </c>
      <c r="F408" s="1" t="s">
        <v>109</v>
      </c>
      <c r="G408" s="4">
        <v>43923.491666666669</v>
      </c>
      <c r="H408" s="4">
        <v>43930.320833333331</v>
      </c>
      <c r="I408" s="1">
        <v>2</v>
      </c>
      <c r="J408" s="1" t="s">
        <v>66</v>
      </c>
      <c r="K408" s="5">
        <v>106.60999985535901</v>
      </c>
      <c r="L408" s="5">
        <v>0.20000000212652</v>
      </c>
      <c r="M408" s="5">
        <v>17.230000153183902</v>
      </c>
      <c r="N408" s="6">
        <v>0</v>
      </c>
      <c r="O408" s="6">
        <v>5.61</v>
      </c>
      <c r="P408" s="6">
        <v>101</v>
      </c>
      <c r="Q408" s="6">
        <v>0</v>
      </c>
      <c r="R408" s="6">
        <v>0</v>
      </c>
      <c r="S408" s="6">
        <v>0.79</v>
      </c>
      <c r="T408" s="6">
        <v>16.440000000000001</v>
      </c>
      <c r="U408" s="6">
        <v>0</v>
      </c>
      <c r="V408" s="6">
        <v>0</v>
      </c>
      <c r="W408" s="6">
        <v>0.02</v>
      </c>
      <c r="X408" s="6">
        <v>0.18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6">
        <v>0</v>
      </c>
      <c r="AE408" s="6">
        <v>0.1</v>
      </c>
      <c r="AF408" s="6">
        <v>0</v>
      </c>
      <c r="AG408" s="6">
        <v>0</v>
      </c>
      <c r="AH408" s="6">
        <v>0</v>
      </c>
      <c r="AI408" s="6">
        <v>0</v>
      </c>
      <c r="AJ408" s="6">
        <v>0</v>
      </c>
      <c r="AK408" s="6">
        <v>2102</v>
      </c>
      <c r="AL408" s="6">
        <v>2150</v>
      </c>
      <c r="AM408" s="6">
        <v>0</v>
      </c>
      <c r="AN408" s="6">
        <v>30212</v>
      </c>
      <c r="AO408" s="6">
        <v>24</v>
      </c>
      <c r="AP408" s="6" t="str" cm="1">
        <f t="array" ref="AP408">_xlfn.IFS(AO408&lt;=15,"&lt;=15",AND(AO408&gt;15,AO408&lt;=20),"15-20",AND(AO408&gt;20,AO408&lt;=25),"20-25",AND(AO408&gt;25,AO408&lt;=30),"25-30",AO408&gt;30,"&gt;30")</f>
        <v>20-25</v>
      </c>
      <c r="AQ408" s="7">
        <v>64.699395455493004</v>
      </c>
      <c r="AR408" s="6">
        <v>3</v>
      </c>
      <c r="AS408" s="6">
        <v>3</v>
      </c>
      <c r="AT408" s="7">
        <v>7.6707317073170698</v>
      </c>
      <c r="AU408" s="7">
        <v>5.2670731707317104</v>
      </c>
      <c r="AV408" s="7">
        <v>2</v>
      </c>
      <c r="AW408" s="7">
        <v>0</v>
      </c>
      <c r="AX408" s="7">
        <v>0</v>
      </c>
      <c r="AY408" s="7">
        <v>12.535608999999999</v>
      </c>
      <c r="AZ408" s="7">
        <f>AY408</f>
        <v>12.535608999999999</v>
      </c>
      <c r="BA408" s="6" t="str" cm="1">
        <f t="array" ref="BA408">_xlfn.IFS(AZ408&lt;=10,"&lt;=10",AND(AZ408&gt;10,AZ408&lt;=11),"10-11",AND(AZ408&gt;11,AZ408&lt;=12),"11-12",AND(AZ408&gt;12,AZ408&lt;=13),"12-13",AND(AZ408&gt;13,AZ408&lt;=14),"13-14",AND(AZ408&gt;14,AZ408&lt;=15),"14-15")</f>
        <v>12-13</v>
      </c>
      <c r="BB408" s="7">
        <v>12.830731</v>
      </c>
      <c r="BC408" s="7">
        <v>13.12439</v>
      </c>
      <c r="BD408" s="7">
        <v>4.8780487804878099E-2</v>
      </c>
      <c r="BE408" s="7">
        <v>6.4689024390243901</v>
      </c>
      <c r="BF408" s="7">
        <v>2.4036580000000001</v>
      </c>
      <c r="BG408" s="6" t="str" cm="1">
        <f t="array" ref="BG408">_xlfn.IFS(BF408&lt;=0.5,"&lt;=0.5",AND(BF408&gt;0.5,BF408&lt;=1),"0.5-1",AND(BF408&gt;1,BF408&lt;=1.5),"1-1.5",AND(BF408&gt;1.5,BF408&lt;=2),"1.5-2",AND(BF408&gt;2,BF408&lt;=2.5),"2-2.5",AND(BF408&gt;2.5,BF408&lt;=3),"2.5-3")</f>
        <v>2-2.5</v>
      </c>
      <c r="BH408" s="8">
        <v>0</v>
      </c>
      <c r="BI408" s="9">
        <v>164</v>
      </c>
      <c r="BJ408" s="9">
        <v>6.8333333333333304</v>
      </c>
      <c r="BK408" s="9">
        <v>6.83</v>
      </c>
      <c r="BL408" s="9">
        <v>163.92</v>
      </c>
      <c r="BM408" s="9">
        <v>4421.2682926829284</v>
      </c>
      <c r="BN408" s="10">
        <f>K408/$BJ408</f>
        <v>15.601463393467178</v>
      </c>
      <c r="BO408" s="10">
        <f>L408/$BJ408</f>
        <v>2.9268292994124891E-2</v>
      </c>
      <c r="BP408" s="10">
        <f>M408/$BJ408</f>
        <v>2.5214634370513038</v>
      </c>
    </row>
    <row r="409" spans="1:68" x14ac:dyDescent="0.25">
      <c r="A409" s="1">
        <v>49906</v>
      </c>
      <c r="B409" s="1">
        <v>272341</v>
      </c>
      <c r="C409" s="1" t="s">
        <v>153</v>
      </c>
      <c r="D409" s="1">
        <v>4693</v>
      </c>
      <c r="E409" s="1" t="s">
        <v>78</v>
      </c>
      <c r="F409" s="1" t="s">
        <v>103</v>
      </c>
      <c r="G409" s="4">
        <v>44007.695833333331</v>
      </c>
      <c r="H409" s="4">
        <v>44012.945833333331</v>
      </c>
      <c r="I409" s="1">
        <v>2</v>
      </c>
      <c r="J409" s="1" t="s">
        <v>70</v>
      </c>
      <c r="K409" s="5">
        <v>122.53000164031999</v>
      </c>
      <c r="L409" s="5">
        <v>0</v>
      </c>
      <c r="M409" s="5">
        <v>20.700000047683702</v>
      </c>
      <c r="N409" s="6">
        <v>122.53</v>
      </c>
      <c r="O409" s="6">
        <v>0</v>
      </c>
      <c r="P409" s="6">
        <v>0</v>
      </c>
      <c r="Q409" s="6">
        <v>0</v>
      </c>
      <c r="R409" s="6">
        <v>20.7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  <c r="AD409" s="6">
        <v>1.51</v>
      </c>
      <c r="AE409" s="6">
        <v>0.35</v>
      </c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K409" s="6">
        <v>1621</v>
      </c>
      <c r="AL409" s="6">
        <v>1618</v>
      </c>
      <c r="AM409" s="6">
        <v>36</v>
      </c>
      <c r="AN409" s="6">
        <v>30180</v>
      </c>
      <c r="AO409" s="6">
        <v>25</v>
      </c>
      <c r="AP409" s="6" t="str" cm="1">
        <f t="array" ref="AP409">_xlfn.IFS(AO409&lt;=15,"&lt;=15",AND(AO409&gt;15,AO409&lt;=20),"15-20",AND(AO409&gt;20,AO409&lt;=25),"20-25",AND(AO409&gt;25,AO409&lt;=30),"25-30",AO409&gt;30,"&gt;30")</f>
        <v>20-25</v>
      </c>
      <c r="AQ409" s="7">
        <v>86.304436304436294</v>
      </c>
      <c r="AR409" s="6">
        <v>6</v>
      </c>
      <c r="AS409" s="6">
        <v>6</v>
      </c>
      <c r="AT409" s="7">
        <v>11.490476190476199</v>
      </c>
      <c r="AU409" s="7">
        <v>9.1999999999999993</v>
      </c>
      <c r="AV409" s="7">
        <v>4</v>
      </c>
      <c r="AW409" s="7">
        <v>4</v>
      </c>
      <c r="AX409" s="7">
        <v>2.6666666666666701</v>
      </c>
      <c r="AY409" s="7">
        <v>12.860951999999999</v>
      </c>
      <c r="AZ409" s="7">
        <f>AY409</f>
        <v>12.860951999999999</v>
      </c>
      <c r="BA409" s="6" t="str" cm="1">
        <f t="array" ref="BA409">_xlfn.IFS(AZ409&lt;=10,"&lt;=10",AND(AZ409&gt;10,AZ409&lt;=11),"10-11",AND(AZ409&gt;11,AZ409&lt;=12),"11-12",AND(AZ409&gt;12,AZ409&lt;=13),"12-13",AND(AZ409&gt;13,AZ409&lt;=14),"13-14",AND(AZ409&gt;14,AZ409&lt;=15),"14-15")</f>
        <v>12-13</v>
      </c>
      <c r="BB409" s="7">
        <v>12.860951999999999</v>
      </c>
      <c r="BC409" s="7">
        <v>12.838094999999999</v>
      </c>
      <c r="BD409" s="7">
        <v>2.28571428571429</v>
      </c>
      <c r="BE409" s="7">
        <v>10.3452380952381</v>
      </c>
      <c r="BF409" s="7">
        <v>2.290476</v>
      </c>
      <c r="BG409" s="6" t="str" cm="1">
        <f t="array" ref="BG409">_xlfn.IFS(BF409&lt;=0.5,"&lt;=0.5",AND(BF409&gt;0.5,BF409&lt;=1),"0.5-1",AND(BF409&gt;1,BF409&lt;=1.5),"1-1.5",AND(BF409&gt;1.5,BF409&lt;=2),"1.5-2",AND(BF409&gt;2,BF409&lt;=2.5),"2-2.5",AND(BF409&gt;2.5,BF409&lt;=3),"2.5-3")</f>
        <v>2-2.5</v>
      </c>
      <c r="BH409" s="8">
        <v>447</v>
      </c>
      <c r="BI409" s="9">
        <v>126</v>
      </c>
      <c r="BJ409" s="9">
        <v>5.25</v>
      </c>
      <c r="BK409" s="9">
        <v>5.25</v>
      </c>
      <c r="BL409" s="9">
        <v>126</v>
      </c>
      <c r="BM409" s="9">
        <v>5748.5714285714284</v>
      </c>
      <c r="BN409" s="10">
        <f>K409/$BJ409</f>
        <v>23.339047931489525</v>
      </c>
      <c r="BO409" s="10">
        <f>L409/$BJ409</f>
        <v>0</v>
      </c>
      <c r="BP409" s="10">
        <f>M409/$BJ409</f>
        <v>3.9428571519397528</v>
      </c>
    </row>
    <row r="410" spans="1:68" x14ac:dyDescent="0.25">
      <c r="A410" s="1">
        <v>45142</v>
      </c>
      <c r="B410" s="1">
        <v>260899</v>
      </c>
      <c r="C410" s="1" t="s">
        <v>63</v>
      </c>
      <c r="D410" s="1">
        <v>4688</v>
      </c>
      <c r="E410" s="1" t="s">
        <v>72</v>
      </c>
      <c r="F410" s="1" t="s">
        <v>87</v>
      </c>
      <c r="G410" s="4">
        <v>43791.458333333336</v>
      </c>
      <c r="H410" s="4">
        <v>43798.529166666667</v>
      </c>
      <c r="I410" s="1">
        <v>4</v>
      </c>
      <c r="J410" s="1" t="s">
        <v>70</v>
      </c>
      <c r="K410" s="5">
        <v>135.599999189377</v>
      </c>
      <c r="L410" s="5">
        <v>22.293000201384199</v>
      </c>
      <c r="M410" s="5">
        <v>26.640000333388599</v>
      </c>
      <c r="N410" s="6">
        <v>112.73</v>
      </c>
      <c r="O410" s="6">
        <v>2.87</v>
      </c>
      <c r="P410" s="6">
        <v>20</v>
      </c>
      <c r="Q410" s="6">
        <v>0</v>
      </c>
      <c r="R410" s="6">
        <v>23.57</v>
      </c>
      <c r="S410" s="6">
        <v>1.07</v>
      </c>
      <c r="T410" s="6">
        <v>2</v>
      </c>
      <c r="U410" s="6">
        <v>0</v>
      </c>
      <c r="V410" s="6">
        <v>7.6150000000000002</v>
      </c>
      <c r="W410" s="6">
        <v>1.05</v>
      </c>
      <c r="X410" s="6">
        <v>0</v>
      </c>
      <c r="Y410" s="6">
        <v>0</v>
      </c>
      <c r="Z410" s="6">
        <v>13.628</v>
      </c>
      <c r="AA410" s="6">
        <v>0</v>
      </c>
      <c r="AB410" s="6">
        <v>0</v>
      </c>
      <c r="AC410" s="6">
        <v>0</v>
      </c>
      <c r="AD410" s="6">
        <v>0</v>
      </c>
      <c r="AE410" s="6">
        <v>0</v>
      </c>
      <c r="AF410" s="6">
        <v>0</v>
      </c>
      <c r="AG410" s="6">
        <v>0</v>
      </c>
      <c r="AH410" s="6">
        <v>0</v>
      </c>
      <c r="AI410" s="6">
        <v>0</v>
      </c>
      <c r="AJ410" s="6">
        <v>0</v>
      </c>
      <c r="AK410" s="6">
        <v>2282</v>
      </c>
      <c r="AL410" s="6">
        <v>2270</v>
      </c>
      <c r="AM410" s="6">
        <v>25</v>
      </c>
      <c r="AN410" s="6">
        <v>30108</v>
      </c>
      <c r="AO410" s="6">
        <v>20</v>
      </c>
      <c r="AP410" s="6" t="str" cm="1">
        <f t="array" ref="AP410">_xlfn.IFS(AO410&lt;=15,"&lt;=15",AND(AO410&gt;15,AO410&lt;=20),"15-20",AND(AO410&gt;20,AO410&lt;=25),"20-25",AND(AO410&gt;25,AO410&lt;=30),"25-30",AO410&gt;30,"&gt;30")</f>
        <v>15-20</v>
      </c>
      <c r="AQ410" s="7">
        <v>73.510241238051904</v>
      </c>
      <c r="AR410" s="6">
        <v>4</v>
      </c>
      <c r="AS410" s="6">
        <v>4</v>
      </c>
      <c r="AT410" s="7">
        <v>8.3289940828402393</v>
      </c>
      <c r="AU410" s="7">
        <v>7.0733727810650899</v>
      </c>
      <c r="AV410" s="7">
        <v>3</v>
      </c>
      <c r="AW410" s="7">
        <v>2</v>
      </c>
      <c r="AX410" s="7">
        <v>1.0201183431952701</v>
      </c>
      <c r="AY410" s="7">
        <v>13.446153000000001</v>
      </c>
      <c r="AZ410" s="7">
        <f>AY410</f>
        <v>13.446153000000001</v>
      </c>
      <c r="BA410" s="6" t="str" cm="1">
        <f t="array" ref="BA410">_xlfn.IFS(AZ410&lt;=10,"&lt;=10",AND(AZ410&gt;10,AZ410&lt;=11),"10-11",AND(AZ410&gt;11,AZ410&lt;=12),"11-12",AND(AZ410&gt;12,AZ410&lt;=13),"12-13",AND(AZ410&gt;13,AZ410&lt;=14),"13-14",AND(AZ410&gt;14,AZ410&lt;=15),"14-15")</f>
        <v>13-14</v>
      </c>
      <c r="BB410" s="7">
        <v>13.446153000000001</v>
      </c>
      <c r="BC410" s="7">
        <v>13.375857</v>
      </c>
      <c r="BD410" s="7">
        <v>1.4633136094674599</v>
      </c>
      <c r="BE410" s="7">
        <v>7.7011834319526598</v>
      </c>
      <c r="BF410" s="7">
        <v>1.2556210000000001</v>
      </c>
      <c r="BG410" s="6" t="str" cm="1">
        <f t="array" ref="BG410">_xlfn.IFS(BF410&lt;=0.5,"&lt;=0.5",AND(BF410&gt;0.5,BF410&lt;=1),"0.5-1",AND(BF410&gt;1,BF410&lt;=1.5),"1-1.5",AND(BF410&gt;1.5,BF410&lt;=2),"1.5-2",AND(BF410&gt;2,BF410&lt;=2.5),"2-2.5",AND(BF410&gt;2.5,BF410&lt;=3),"2.5-3")</f>
        <v>1-1.5</v>
      </c>
      <c r="BH410" s="8">
        <v>299</v>
      </c>
      <c r="BI410" s="9">
        <v>169</v>
      </c>
      <c r="BJ410" s="9">
        <v>7.0416666666666696</v>
      </c>
      <c r="BK410" s="9">
        <v>7.63</v>
      </c>
      <c r="BL410" s="9">
        <v>183.12</v>
      </c>
      <c r="BM410" s="9">
        <v>4275.6923076923058</v>
      </c>
      <c r="BN410" s="10">
        <f>K410/$BJ410</f>
        <v>19.256804618609742</v>
      </c>
      <c r="BO410" s="10">
        <f>L410/$BJ410</f>
        <v>3.1658698510841452</v>
      </c>
      <c r="BP410" s="10">
        <f>M410/$BJ410</f>
        <v>3.7831953136173144</v>
      </c>
    </row>
    <row r="411" spans="1:68" x14ac:dyDescent="0.25">
      <c r="A411" s="1">
        <v>45929</v>
      </c>
      <c r="B411" s="1">
        <v>279826</v>
      </c>
      <c r="C411" s="1" t="s">
        <v>128</v>
      </c>
      <c r="D411" s="1">
        <v>4692</v>
      </c>
      <c r="E411" s="1" t="s">
        <v>103</v>
      </c>
      <c r="F411" s="1" t="s">
        <v>65</v>
      </c>
      <c r="G411" s="4">
        <v>43258.9375</v>
      </c>
      <c r="H411" s="4">
        <v>43264.912499999999</v>
      </c>
      <c r="I411" s="1">
        <v>2</v>
      </c>
      <c r="J411" s="1" t="s">
        <v>70</v>
      </c>
      <c r="K411" s="5">
        <v>105.83999951680499</v>
      </c>
      <c r="L411" s="5">
        <v>7.6999999843537799</v>
      </c>
      <c r="M411" s="5">
        <v>18.570000410079999</v>
      </c>
      <c r="N411" s="6">
        <v>88.02</v>
      </c>
      <c r="O411" s="6">
        <v>17.82</v>
      </c>
      <c r="P411" s="6">
        <v>0</v>
      </c>
      <c r="Q411" s="6">
        <v>0</v>
      </c>
      <c r="R411" s="6">
        <v>15.37</v>
      </c>
      <c r="S411" s="6">
        <v>3.2</v>
      </c>
      <c r="T411" s="6">
        <v>0</v>
      </c>
      <c r="U411" s="6">
        <v>0</v>
      </c>
      <c r="V411" s="6">
        <v>6.77</v>
      </c>
      <c r="W411" s="6">
        <v>0.93</v>
      </c>
      <c r="X411" s="6">
        <v>0</v>
      </c>
      <c r="Y411" s="6">
        <v>0</v>
      </c>
      <c r="Z411" s="6">
        <v>0</v>
      </c>
      <c r="AA411" s="6">
        <v>0</v>
      </c>
      <c r="AB411" s="6">
        <v>0</v>
      </c>
      <c r="AC411" s="6">
        <v>0</v>
      </c>
      <c r="AD411" s="6">
        <v>0</v>
      </c>
      <c r="AE411" s="6">
        <v>0</v>
      </c>
      <c r="AF411" s="6">
        <v>0</v>
      </c>
      <c r="AG411" s="6">
        <v>0</v>
      </c>
      <c r="AH411" s="6">
        <v>0</v>
      </c>
      <c r="AI411" s="6">
        <v>0</v>
      </c>
      <c r="AJ411" s="6">
        <v>0</v>
      </c>
      <c r="AK411" s="6">
        <v>1918</v>
      </c>
      <c r="AL411" s="6">
        <v>1835</v>
      </c>
      <c r="AM411" s="6">
        <v>72</v>
      </c>
      <c r="AN411" s="6">
        <v>30088.28</v>
      </c>
      <c r="AO411" s="6">
        <v>16</v>
      </c>
      <c r="AP411" s="6" t="str" cm="1">
        <f t="array" ref="AP411">_xlfn.IFS(AO411&lt;=15,"&lt;=15",AND(AO411&gt;15,AO411&lt;=20),"15-20",AND(AO411&gt;20,AO411&lt;=25),"20-25",AND(AO411&gt;25,AO411&lt;=30),"25-30",AO411&gt;30,"&gt;30")</f>
        <v>15-20</v>
      </c>
      <c r="AQ411" s="7">
        <v>73.573493515031998</v>
      </c>
      <c r="AR411" s="6">
        <v>5</v>
      </c>
      <c r="AS411" s="6">
        <v>5</v>
      </c>
      <c r="AT411" s="7">
        <v>10.8153846153846</v>
      </c>
      <c r="AU411" s="7">
        <v>9</v>
      </c>
      <c r="AV411" s="7">
        <v>3</v>
      </c>
      <c r="AW411" s="7">
        <v>3</v>
      </c>
      <c r="AX411" s="7">
        <v>1.1713286713286699</v>
      </c>
      <c r="AY411" s="7">
        <v>13.382517</v>
      </c>
      <c r="AZ411" s="7">
        <f>AY411</f>
        <v>13.382517</v>
      </c>
      <c r="BA411" s="6" t="str" cm="1">
        <f t="array" ref="BA411">_xlfn.IFS(AZ411&lt;=10,"&lt;=10",AND(AZ411&gt;10,AZ411&lt;=11),"10-11",AND(AZ411&gt;11,AZ411&lt;=12),"11-12",AND(AZ411&gt;12,AZ411&lt;=13),"12-13",AND(AZ411&gt;13,AZ411&lt;=14),"13-14",AND(AZ411&gt;14,AZ411&lt;=15),"14-15")</f>
        <v>13-14</v>
      </c>
      <c r="BB411" s="7">
        <v>13.382517</v>
      </c>
      <c r="BC411" s="7">
        <v>12.804404999999999</v>
      </c>
      <c r="BD411" s="7">
        <v>1.1713286713286699</v>
      </c>
      <c r="BE411" s="7">
        <v>9.9076923076923098</v>
      </c>
      <c r="BF411" s="7">
        <v>1.8153840000000001</v>
      </c>
      <c r="BG411" s="6" t="str" cm="1">
        <f t="array" ref="BG411">_xlfn.IFS(BF411&lt;=0.5,"&lt;=0.5",AND(BF411&gt;0.5,BF411&lt;=1),"0.5-1",AND(BF411&gt;1,BF411&lt;=1.5),"1-1.5",AND(BF411&gt;1.5,BF411&lt;=2),"1.5-2",AND(BF411&gt;2,BF411&lt;=2.5),"2-2.5",AND(BF411&gt;2.5,BF411&lt;=3),"2.5-3")</f>
        <v>1.5-2</v>
      </c>
      <c r="BH411" s="8">
        <v>903</v>
      </c>
      <c r="BI411" s="9">
        <v>143</v>
      </c>
      <c r="BJ411" s="9">
        <v>5.9583333333333304</v>
      </c>
      <c r="BK411" s="9">
        <v>5.98</v>
      </c>
      <c r="BL411" s="9">
        <v>143.52000000000001</v>
      </c>
      <c r="BM411" s="9">
        <v>5049.7812587412609</v>
      </c>
      <c r="BN411" s="10">
        <f>K411/$BJ411</f>
        <v>17.763356562260988</v>
      </c>
      <c r="BO411" s="10">
        <f>L411/$BJ411</f>
        <v>1.2923076896817538</v>
      </c>
      <c r="BP411" s="10">
        <f>M411/$BJ411</f>
        <v>3.1166434254679736</v>
      </c>
    </row>
    <row r="412" spans="1:68" x14ac:dyDescent="0.25">
      <c r="A412" s="1">
        <v>49712</v>
      </c>
      <c r="B412" s="1">
        <v>273990</v>
      </c>
      <c r="C412" s="1" t="s">
        <v>128</v>
      </c>
      <c r="D412" s="1">
        <v>4692</v>
      </c>
      <c r="E412" s="1" t="s">
        <v>137</v>
      </c>
      <c r="F412" s="1" t="s">
        <v>87</v>
      </c>
      <c r="G412" s="4">
        <v>43957.416666666664</v>
      </c>
      <c r="H412" s="4">
        <v>43964.145833333336</v>
      </c>
      <c r="I412" s="1">
        <v>2</v>
      </c>
      <c r="J412" s="1" t="s">
        <v>70</v>
      </c>
      <c r="K412" s="5">
        <v>121.16999944051101</v>
      </c>
      <c r="L412" s="5">
        <v>6.2599999221662701</v>
      </c>
      <c r="M412" s="5">
        <v>22.0500002900759</v>
      </c>
      <c r="N412" s="6">
        <v>0</v>
      </c>
      <c r="O412" s="6">
        <v>14.16</v>
      </c>
      <c r="P412" s="6">
        <v>107.01</v>
      </c>
      <c r="Q412" s="6">
        <v>0</v>
      </c>
      <c r="R412" s="6">
        <v>0</v>
      </c>
      <c r="S412" s="6">
        <v>2.84</v>
      </c>
      <c r="T412" s="6">
        <v>19.21</v>
      </c>
      <c r="U412" s="6">
        <v>0</v>
      </c>
      <c r="V412" s="6">
        <v>0</v>
      </c>
      <c r="W412" s="6">
        <v>0.1</v>
      </c>
      <c r="X412" s="6">
        <v>1.65</v>
      </c>
      <c r="Y412" s="6">
        <v>0</v>
      </c>
      <c r="Z412" s="6">
        <v>0</v>
      </c>
      <c r="AA412" s="6">
        <v>0</v>
      </c>
      <c r="AB412" s="6">
        <v>4.51</v>
      </c>
      <c r="AC412" s="6">
        <v>0</v>
      </c>
      <c r="AD412" s="6">
        <v>0</v>
      </c>
      <c r="AE412" s="6">
        <v>0</v>
      </c>
      <c r="AF412" s="6">
        <v>0</v>
      </c>
      <c r="AG412" s="6">
        <v>0</v>
      </c>
      <c r="AH412" s="6">
        <v>0</v>
      </c>
      <c r="AI412" s="6">
        <v>0</v>
      </c>
      <c r="AJ412" s="6">
        <v>0</v>
      </c>
      <c r="AK412" s="6">
        <v>2175</v>
      </c>
      <c r="AL412" s="6">
        <v>2214</v>
      </c>
      <c r="AM412" s="6">
        <v>0</v>
      </c>
      <c r="AN412" s="6">
        <v>30078</v>
      </c>
      <c r="AO412" s="6">
        <v>17</v>
      </c>
      <c r="AP412" s="6" t="str" cm="1">
        <f t="array" ref="AP412">_xlfn.IFS(AO412&lt;=15,"&lt;=15",AND(AO412&gt;15,AO412&lt;=20),"15-20",AND(AO412&gt;20,AO412&lt;=25),"20-25",AND(AO412&gt;25,AO412&lt;=30),"25-30",AO412&gt;30,"&gt;30")</f>
        <v>15-20</v>
      </c>
      <c r="AQ412" s="7">
        <v>73.764867017040899</v>
      </c>
      <c r="AR412" s="6">
        <v>4</v>
      </c>
      <c r="AS412" s="6">
        <v>4</v>
      </c>
      <c r="AT412" s="7">
        <v>7.8813664596273298</v>
      </c>
      <c r="AU412" s="7">
        <v>5.4720496894409898</v>
      </c>
      <c r="AV412" s="7">
        <v>3</v>
      </c>
      <c r="AW412" s="7">
        <v>3</v>
      </c>
      <c r="AX412" s="7">
        <v>0.94099378881987605</v>
      </c>
      <c r="AY412" s="7">
        <v>13.468135999999999</v>
      </c>
      <c r="AZ412" s="7">
        <f>AY412</f>
        <v>13.468135999999999</v>
      </c>
      <c r="BA412" s="6" t="str" cm="1">
        <f t="array" ref="BA412">_xlfn.IFS(AZ412&lt;=10,"&lt;=10",AND(AZ412&gt;10,AZ412&lt;=11),"10-11",AND(AZ412&gt;11,AZ412&lt;=12),"11-12",AND(AZ412&gt;12,AZ412&lt;=13),"12-13",AND(AZ412&gt;13,AZ412&lt;=14),"13-14",AND(AZ412&gt;14,AZ412&lt;=15),"14-15")</f>
        <v>13-14</v>
      </c>
      <c r="BB412" s="7">
        <v>13.468135999999999</v>
      </c>
      <c r="BC412" s="7">
        <v>13.710621</v>
      </c>
      <c r="BD412" s="7">
        <v>0.94099378881987605</v>
      </c>
      <c r="BE412" s="7">
        <v>6.6767080745341598</v>
      </c>
      <c r="BF412" s="7">
        <v>2.409316</v>
      </c>
      <c r="BG412" s="6" t="str" cm="1">
        <f t="array" ref="BG412">_xlfn.IFS(BF412&lt;=0.5,"&lt;=0.5",AND(BF412&gt;0.5,BF412&lt;=1),"0.5-1",AND(BF412&gt;1,BF412&lt;=1.5),"1-1.5",AND(BF412&gt;1.5,BF412&lt;=2),"1.5-2",AND(BF412&gt;2,BF412&lt;=2.5),"2-2.5",AND(BF412&gt;2.5,BF412&lt;=3),"2.5-3")</f>
        <v>2-2.5</v>
      </c>
      <c r="BH412" s="8">
        <v>0</v>
      </c>
      <c r="BI412" s="9">
        <v>161</v>
      </c>
      <c r="BJ412" s="9">
        <v>6.7083333333333304</v>
      </c>
      <c r="BK412" s="9">
        <v>7.97</v>
      </c>
      <c r="BL412" s="9">
        <v>191.28</v>
      </c>
      <c r="BM412" s="9">
        <v>4483.6770186335425</v>
      </c>
      <c r="BN412" s="10">
        <f>K412/$BJ412</f>
        <v>18.062608612250095</v>
      </c>
      <c r="BO412" s="10">
        <f>L412/$BJ412</f>
        <v>0.93316769026081081</v>
      </c>
      <c r="BP412" s="10">
        <f>M412/$BJ412</f>
        <v>3.2869565649802599</v>
      </c>
    </row>
    <row r="413" spans="1:68" x14ac:dyDescent="0.25">
      <c r="A413" s="1">
        <v>45209</v>
      </c>
      <c r="B413" s="1">
        <v>260964</v>
      </c>
      <c r="C413" s="1" t="s">
        <v>99</v>
      </c>
      <c r="D413" s="1">
        <v>4687</v>
      </c>
      <c r="E413" s="1" t="s">
        <v>71</v>
      </c>
      <c r="F413" s="1" t="s">
        <v>75</v>
      </c>
      <c r="G413" s="4">
        <v>43313.383333333331</v>
      </c>
      <c r="H413" s="4">
        <v>43319.112500000003</v>
      </c>
      <c r="I413" s="1">
        <v>3</v>
      </c>
      <c r="J413" s="1" t="s">
        <v>70</v>
      </c>
      <c r="K413" s="5">
        <v>128.11000116666199</v>
      </c>
      <c r="L413" s="5">
        <v>11.129999970396399</v>
      </c>
      <c r="M413" s="5">
        <v>14.300000021855</v>
      </c>
      <c r="N413" s="6">
        <v>128.11000000000001</v>
      </c>
      <c r="O413" s="6">
        <v>0</v>
      </c>
      <c r="P413" s="6">
        <v>0</v>
      </c>
      <c r="Q413" s="6">
        <v>0</v>
      </c>
      <c r="R413" s="6">
        <v>14.3</v>
      </c>
      <c r="S413" s="6">
        <v>0</v>
      </c>
      <c r="T413" s="6">
        <v>0</v>
      </c>
      <c r="U413" s="6">
        <v>0</v>
      </c>
      <c r="V413" s="6">
        <v>6.36</v>
      </c>
      <c r="W413" s="6">
        <v>0</v>
      </c>
      <c r="X413" s="6">
        <v>0</v>
      </c>
      <c r="Y413" s="6">
        <v>0</v>
      </c>
      <c r="Z413" s="6">
        <v>4.7699999999999996</v>
      </c>
      <c r="AA413" s="6">
        <v>0</v>
      </c>
      <c r="AB413" s="6">
        <v>0</v>
      </c>
      <c r="AC413" s="6">
        <v>0</v>
      </c>
      <c r="AD413" s="6">
        <v>0</v>
      </c>
      <c r="AE413" s="6">
        <v>0.89</v>
      </c>
      <c r="AF413" s="6">
        <v>0</v>
      </c>
      <c r="AG413" s="6">
        <v>0</v>
      </c>
      <c r="AH413" s="6">
        <v>0</v>
      </c>
      <c r="AI413" s="6">
        <v>0</v>
      </c>
      <c r="AJ413" s="6">
        <v>0</v>
      </c>
      <c r="AK413" s="6">
        <v>1878</v>
      </c>
      <c r="AL413" s="6">
        <v>1800</v>
      </c>
      <c r="AM413" s="6">
        <v>0</v>
      </c>
      <c r="AN413" s="6">
        <v>29925</v>
      </c>
      <c r="AO413" s="6">
        <v>25</v>
      </c>
      <c r="AP413" s="6" t="str" cm="1">
        <f t="array" ref="AP413">_xlfn.IFS(AO413&lt;=15,"&lt;=15",AND(AO413&gt;15,AO413&lt;=20),"15-20",AND(AO413&gt;20,AO413&lt;=25),"20-25",AND(AO413&gt;25,AO413&lt;=30),"25-30",AO413&gt;30,"&gt;30")</f>
        <v>20-25</v>
      </c>
      <c r="AQ413" s="7">
        <v>85.683947844531801</v>
      </c>
      <c r="AR413" s="6">
        <v>4</v>
      </c>
      <c r="AS413" s="6">
        <v>4</v>
      </c>
      <c r="AT413" s="7">
        <v>8.1999999999999993</v>
      </c>
      <c r="AU413" s="7">
        <v>7.6</v>
      </c>
      <c r="AV413" s="7">
        <v>3</v>
      </c>
      <c r="AW413" s="7">
        <v>1</v>
      </c>
      <c r="AX413" s="7">
        <v>0.95109489051094898</v>
      </c>
      <c r="AY413" s="7">
        <v>13.961313000000001</v>
      </c>
      <c r="AZ413" s="7">
        <f>AY413</f>
        <v>13.961313000000001</v>
      </c>
      <c r="BA413" s="6" t="str" cm="1">
        <f t="array" ref="BA413">_xlfn.IFS(AZ413&lt;=10,"&lt;=10",AND(AZ413&gt;10,AZ413&lt;=11),"10-11",AND(AZ413&gt;11,AZ413&lt;=12),"11-12",AND(AZ413&gt;12,AZ413&lt;=13),"12-13",AND(AZ413&gt;13,AZ413&lt;=14),"13-14",AND(AZ413&gt;14,AZ413&lt;=15),"14-15")</f>
        <v>13-14</v>
      </c>
      <c r="BB413" s="7">
        <v>13.961313000000001</v>
      </c>
      <c r="BC413" s="7">
        <v>13.371824</v>
      </c>
      <c r="BD413" s="7">
        <v>0.464233576642336</v>
      </c>
      <c r="BE413" s="7">
        <v>7.9</v>
      </c>
      <c r="BF413" s="7">
        <v>0.6</v>
      </c>
      <c r="BG413" s="6" t="str" cm="1">
        <f t="array" ref="BG413">_xlfn.IFS(BF413&lt;=0.5,"&lt;=0.5",AND(BF413&gt;0.5,BF413&lt;=1),"0.5-1",AND(BF413&gt;1,BF413&lt;=1.5),"1-1.5",AND(BF413&gt;1.5,BF413&lt;=2),"1.5-2",AND(BF413&gt;2,BF413&lt;=2.5),"2-2.5",AND(BF413&gt;2.5,BF413&lt;=3),"2.5-3")</f>
        <v>0.5-1</v>
      </c>
      <c r="BH413" s="8">
        <v>0</v>
      </c>
      <c r="BI413" s="9">
        <v>137</v>
      </c>
      <c r="BJ413" s="9">
        <v>5.7083333333333304</v>
      </c>
      <c r="BK413" s="9">
        <v>5.73</v>
      </c>
      <c r="BL413" s="9">
        <v>137.52000000000001</v>
      </c>
      <c r="BM413" s="9">
        <v>5242.3357664233608</v>
      </c>
      <c r="BN413" s="10">
        <f>K413/$BJ413</f>
        <v>22.442627941605032</v>
      </c>
      <c r="BO413" s="10">
        <f>L413/$BJ413</f>
        <v>1.9497810167117791</v>
      </c>
      <c r="BP413" s="10">
        <f>M413/$BJ413</f>
        <v>2.5051094928797095</v>
      </c>
    </row>
    <row r="414" spans="1:68" x14ac:dyDescent="0.25">
      <c r="A414" s="1">
        <v>45212</v>
      </c>
      <c r="B414" s="1">
        <v>260798</v>
      </c>
      <c r="C414" s="1" t="s">
        <v>99</v>
      </c>
      <c r="D414" s="1">
        <v>4687</v>
      </c>
      <c r="E414" s="1" t="s">
        <v>78</v>
      </c>
      <c r="F414" s="1" t="s">
        <v>103</v>
      </c>
      <c r="G414" s="4">
        <v>43432.75</v>
      </c>
      <c r="H414" s="4">
        <v>43438.04583333333</v>
      </c>
      <c r="I414" s="1">
        <v>4</v>
      </c>
      <c r="J414" s="1" t="s">
        <v>70</v>
      </c>
      <c r="K414" s="5">
        <v>125.199999968211</v>
      </c>
      <c r="L414" s="5">
        <v>11.2000002264977</v>
      </c>
      <c r="M414" s="5">
        <v>16.199999888737999</v>
      </c>
      <c r="N414" s="6">
        <v>125.2</v>
      </c>
      <c r="O414" s="6">
        <v>0</v>
      </c>
      <c r="P414" s="6">
        <v>0</v>
      </c>
      <c r="Q414" s="6">
        <v>0</v>
      </c>
      <c r="R414" s="6">
        <v>16</v>
      </c>
      <c r="S414" s="6">
        <v>0.2</v>
      </c>
      <c r="T414" s="6">
        <v>0</v>
      </c>
      <c r="U414" s="6">
        <v>0</v>
      </c>
      <c r="V414" s="6">
        <v>11</v>
      </c>
      <c r="W414" s="6">
        <v>0.2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0</v>
      </c>
      <c r="AF414" s="6">
        <v>0</v>
      </c>
      <c r="AG414" s="6">
        <v>0</v>
      </c>
      <c r="AH414" s="6">
        <v>0</v>
      </c>
      <c r="AI414" s="6">
        <v>0</v>
      </c>
      <c r="AJ414" s="6">
        <v>0</v>
      </c>
      <c r="AK414" s="6">
        <v>1622</v>
      </c>
      <c r="AL414" s="6">
        <v>1619</v>
      </c>
      <c r="AM414" s="6">
        <v>8</v>
      </c>
      <c r="AN414" s="6">
        <v>29922</v>
      </c>
      <c r="AO414" s="6">
        <v>19</v>
      </c>
      <c r="AP414" s="6" t="str" cm="1">
        <f t="array" ref="AP414">_xlfn.IFS(AO414&lt;=15,"&lt;=15",AND(AO414&gt;15,AO414&lt;=20),"15-20",AND(AO414&gt;20,AO414&lt;=25),"20-25",AND(AO414&gt;25,AO414&lt;=30),"25-30",AO414&gt;30,"&gt;30")</f>
        <v>15-20</v>
      </c>
      <c r="AQ414" s="7">
        <v>85.094555488256304</v>
      </c>
      <c r="AR414" s="6">
        <v>4</v>
      </c>
      <c r="AS414" s="6">
        <v>4</v>
      </c>
      <c r="AT414" s="7">
        <v>11.5610236220472</v>
      </c>
      <c r="AU414" s="7">
        <v>9.0779527559055104</v>
      </c>
      <c r="AV414" s="7">
        <v>3</v>
      </c>
      <c r="AW414" s="7">
        <v>2</v>
      </c>
      <c r="AX414" s="7">
        <v>1.7181102362204701</v>
      </c>
      <c r="AY414" s="7">
        <v>12.761259000000001</v>
      </c>
      <c r="AZ414" s="7">
        <f>AY414</f>
        <v>12.761259000000001</v>
      </c>
      <c r="BA414" s="6" t="str" cm="1">
        <f t="array" ref="BA414">_xlfn.IFS(AZ414&lt;=10,"&lt;=10",AND(AZ414&gt;10,AZ414&lt;=11),"10-11",AND(AZ414&gt;11,AZ414&lt;=12),"11-12",AND(AZ414&gt;12,AZ414&lt;=13),"12-13",AND(AZ414&gt;13,AZ414&lt;=14),"13-14",AND(AZ414&gt;14,AZ414&lt;=15),"14-15")</f>
        <v>12-13</v>
      </c>
      <c r="BB414" s="7">
        <v>12.761259000000001</v>
      </c>
      <c r="BC414" s="7">
        <v>12.738897</v>
      </c>
      <c r="BD414" s="7">
        <v>1.4007874015748001</v>
      </c>
      <c r="BE414" s="7">
        <v>10.315590551181099</v>
      </c>
      <c r="BF414" s="7">
        <v>2.4830700000000001</v>
      </c>
      <c r="BG414" s="6" t="str" cm="1">
        <f t="array" ref="BG414">_xlfn.IFS(BF414&lt;=0.5,"&lt;=0.5",AND(BF414&gt;0.5,BF414&lt;=1),"0.5-1",AND(BF414&gt;1,BF414&lt;=1.5),"1-1.5",AND(BF414&gt;1.5,BF414&lt;=2),"1.5-2",AND(BF414&gt;2,BF414&lt;=2.5),"2-2.5",AND(BF414&gt;2.5,BF414&lt;=3),"2.5-3")</f>
        <v>2-2.5</v>
      </c>
      <c r="BH414" s="8">
        <v>54.75</v>
      </c>
      <c r="BI414" s="9">
        <v>127</v>
      </c>
      <c r="BJ414" s="9">
        <v>5.2916666666666696</v>
      </c>
      <c r="BK414" s="9">
        <v>5.3</v>
      </c>
      <c r="BL414" s="9">
        <v>127.2</v>
      </c>
      <c r="BM414" s="9">
        <v>5654.5511811023589</v>
      </c>
      <c r="BN414" s="10">
        <f>K414/$BJ414</f>
        <v>23.659842513677656</v>
      </c>
      <c r="BO414" s="10">
        <f>L414/$BJ414</f>
        <v>2.1165354758735799</v>
      </c>
      <c r="BP414" s="10">
        <f>M414/$BJ414</f>
        <v>3.061417301808754</v>
      </c>
    </row>
    <row r="415" spans="1:68" x14ac:dyDescent="0.25">
      <c r="A415" s="1">
        <v>45934</v>
      </c>
      <c r="B415" s="1">
        <v>262800</v>
      </c>
      <c r="C415" s="1" t="s">
        <v>128</v>
      </c>
      <c r="D415" s="1">
        <v>4692</v>
      </c>
      <c r="E415" s="1" t="s">
        <v>65</v>
      </c>
      <c r="F415" s="1" t="s">
        <v>87</v>
      </c>
      <c r="G415" s="4">
        <v>43506.458333333336</v>
      </c>
      <c r="H415" s="4">
        <v>43513.604166666664</v>
      </c>
      <c r="I415" s="1">
        <v>1</v>
      </c>
      <c r="J415" s="1" t="s">
        <v>70</v>
      </c>
      <c r="K415" s="5">
        <v>130.49000163873001</v>
      </c>
      <c r="L415" s="5">
        <v>13.6930000285308</v>
      </c>
      <c r="M415" s="5">
        <v>27.250000059604599</v>
      </c>
      <c r="N415" s="6">
        <v>127.71</v>
      </c>
      <c r="O415" s="6">
        <v>2.78</v>
      </c>
      <c r="P415" s="6">
        <v>0</v>
      </c>
      <c r="Q415" s="6">
        <v>0</v>
      </c>
      <c r="R415" s="6">
        <v>26.57</v>
      </c>
      <c r="S415" s="6">
        <v>0.68</v>
      </c>
      <c r="T415" s="6">
        <v>0</v>
      </c>
      <c r="U415" s="6">
        <v>0</v>
      </c>
      <c r="V415" s="6">
        <v>1.92</v>
      </c>
      <c r="W415" s="6">
        <v>0.05</v>
      </c>
      <c r="X415" s="6">
        <v>0</v>
      </c>
      <c r="Y415" s="6">
        <v>0</v>
      </c>
      <c r="Z415" s="6">
        <v>11.723000000000001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2289.69</v>
      </c>
      <c r="AL415" s="6">
        <v>2242</v>
      </c>
      <c r="AM415" s="6">
        <v>61</v>
      </c>
      <c r="AN415" s="6">
        <v>29912.639999999999</v>
      </c>
      <c r="AO415" s="6">
        <v>15</v>
      </c>
      <c r="AP415" s="6" t="str" cm="1">
        <f t="array" ref="AP415">_xlfn.IFS(AO415&lt;=15,"&lt;=15",AND(AO415&gt;15,AO415&lt;=20),"15-20",AND(AO415&gt;20,AO415&lt;=25),"20-25",AND(AO415&gt;25,AO415&lt;=30),"25-30",AO415&gt;30,"&gt;30")</f>
        <v>&lt;=15</v>
      </c>
      <c r="AQ415" s="7">
        <v>73.054734842805004</v>
      </c>
      <c r="AR415" s="6">
        <v>5</v>
      </c>
      <c r="AS415" s="6">
        <v>5</v>
      </c>
      <c r="AT415" s="7">
        <v>7.28538011695907</v>
      </c>
      <c r="AU415" s="7">
        <v>5.2280701754386003</v>
      </c>
      <c r="AV415" s="7">
        <v>4</v>
      </c>
      <c r="AW415" s="7">
        <v>4</v>
      </c>
      <c r="AX415" s="7">
        <v>0.93567251461988299</v>
      </c>
      <c r="AY415" s="7">
        <v>13.349415</v>
      </c>
      <c r="AZ415" s="7">
        <f>AY415</f>
        <v>13.349415</v>
      </c>
      <c r="BA415" s="6" t="str" cm="1">
        <f t="array" ref="BA415">_xlfn.IFS(AZ415&lt;=10,"&lt;=10",AND(AZ415&gt;10,AZ415&lt;=11),"10-11",AND(AZ415&gt;11,AZ415&lt;=12),"11-12",AND(AZ415&gt;12,AZ415&lt;=13),"12-13",AND(AZ415&gt;13,AZ415&lt;=14),"13-14",AND(AZ415&gt;14,AZ415&lt;=15),"14-15")</f>
        <v>13-14</v>
      </c>
      <c r="BB415" s="7">
        <v>13.349415</v>
      </c>
      <c r="BC415" s="7">
        <v>13.071111</v>
      </c>
      <c r="BD415" s="7">
        <v>0.93567251461988299</v>
      </c>
      <c r="BE415" s="7">
        <v>6.2567251461988302</v>
      </c>
      <c r="BF415" s="7">
        <v>2.0573090000000001</v>
      </c>
      <c r="BG415" s="6" t="str" cm="1">
        <f t="array" ref="BG415">_xlfn.IFS(BF415&lt;=0.5,"&lt;=0.5",AND(BF415&gt;0.5,BF415&lt;=1),"0.5-1",AND(BF415&gt;1,BF415&lt;=1.5),"1-1.5",AND(BF415&gt;1.5,BF415&lt;=2),"1.5-2",AND(BF415&gt;2,BF415&lt;=2.5),"2-2.5",AND(BF415&gt;2.5,BF415&lt;=3),"2.5-3")</f>
        <v>2-2.5</v>
      </c>
      <c r="BH415" s="8">
        <v>740</v>
      </c>
      <c r="BI415" s="9">
        <v>171</v>
      </c>
      <c r="BJ415" s="9">
        <v>7.125</v>
      </c>
      <c r="BK415" s="9">
        <v>8.2899999999999991</v>
      </c>
      <c r="BL415" s="9">
        <v>198.96</v>
      </c>
      <c r="BM415" s="9">
        <v>4198.2652631578949</v>
      </c>
      <c r="BN415" s="10">
        <f>K415/$BJ415</f>
        <v>18.314386194909474</v>
      </c>
      <c r="BO415" s="10">
        <f>L415/$BJ415</f>
        <v>1.9218245654078316</v>
      </c>
      <c r="BP415" s="10">
        <f>M415/$BJ415</f>
        <v>3.8245614118743294</v>
      </c>
    </row>
    <row r="416" spans="1:68" x14ac:dyDescent="0.25">
      <c r="A416" s="1">
        <v>45134</v>
      </c>
      <c r="B416" s="1">
        <v>260974</v>
      </c>
      <c r="C416" s="1" t="s">
        <v>63</v>
      </c>
      <c r="D416" s="1">
        <v>4688</v>
      </c>
      <c r="E416" s="1" t="s">
        <v>71</v>
      </c>
      <c r="F416" s="1" t="s">
        <v>75</v>
      </c>
      <c r="G416" s="4">
        <v>43513.808333333334</v>
      </c>
      <c r="H416" s="4">
        <v>43520.020833333336</v>
      </c>
      <c r="I416" s="1">
        <v>1</v>
      </c>
      <c r="J416" s="1" t="s">
        <v>70</v>
      </c>
      <c r="K416" s="5">
        <v>120.550000985463</v>
      </c>
      <c r="L416" s="5">
        <v>4.7500000024835298</v>
      </c>
      <c r="M416" s="5">
        <v>20.0499999622504</v>
      </c>
      <c r="N416" s="6">
        <v>120.55</v>
      </c>
      <c r="O416" s="6">
        <v>0</v>
      </c>
      <c r="P416" s="6">
        <v>0</v>
      </c>
      <c r="Q416" s="6">
        <v>0</v>
      </c>
      <c r="R416" s="6">
        <v>20.05</v>
      </c>
      <c r="S416" s="6">
        <v>0</v>
      </c>
      <c r="T416" s="6">
        <v>0</v>
      </c>
      <c r="U416" s="6">
        <v>0</v>
      </c>
      <c r="V416" s="6">
        <v>3.68</v>
      </c>
      <c r="W416" s="6">
        <v>0</v>
      </c>
      <c r="X416" s="6">
        <v>0</v>
      </c>
      <c r="Y416" s="6">
        <v>0</v>
      </c>
      <c r="Z416" s="6">
        <v>1.07</v>
      </c>
      <c r="AA416" s="6">
        <v>0</v>
      </c>
      <c r="AB416" s="6">
        <v>0</v>
      </c>
      <c r="AC416" s="6">
        <v>0</v>
      </c>
      <c r="AD416" s="6">
        <v>0</v>
      </c>
      <c r="AE416" s="6">
        <v>0</v>
      </c>
      <c r="AF416" s="6">
        <v>0</v>
      </c>
      <c r="AG416" s="6">
        <v>0</v>
      </c>
      <c r="AH416" s="6">
        <v>0</v>
      </c>
      <c r="AI416" s="6">
        <v>0</v>
      </c>
      <c r="AJ416" s="6">
        <v>0</v>
      </c>
      <c r="AK416" s="6">
        <v>1931</v>
      </c>
      <c r="AL416" s="6">
        <v>1907</v>
      </c>
      <c r="AM416" s="6">
        <v>68.599999999999994</v>
      </c>
      <c r="AN416" s="6">
        <v>29901</v>
      </c>
      <c r="AO416" s="6">
        <v>28</v>
      </c>
      <c r="AP416" s="6" t="str" cm="1">
        <f t="array" ref="AP416">_xlfn.IFS(AO416&lt;=15,"&lt;=15",AND(AO416&gt;15,AO416&lt;=20),"15-20",AND(AO416&gt;20,AO416&lt;=25),"20-25",AND(AO416&gt;25,AO416&lt;=30),"25-30",AO416&gt;30,"&gt;30")</f>
        <v>25-30</v>
      </c>
      <c r="AQ416" s="7">
        <v>72.935008317558598</v>
      </c>
      <c r="AR416" s="6">
        <v>4</v>
      </c>
      <c r="AS416" s="6">
        <v>4</v>
      </c>
      <c r="AT416" s="7">
        <v>8.8000000000000007</v>
      </c>
      <c r="AU416" s="7">
        <v>7.4100671140939598</v>
      </c>
      <c r="AV416" s="7">
        <v>4</v>
      </c>
      <c r="AW416" s="7">
        <v>3</v>
      </c>
      <c r="AX416" s="7">
        <v>1.9865771812080499</v>
      </c>
      <c r="AY416" s="7">
        <v>13.161275</v>
      </c>
      <c r="AZ416" s="7">
        <f>AY416</f>
        <v>13.161275</v>
      </c>
      <c r="BA416" s="6" t="str" cm="1">
        <f t="array" ref="BA416">_xlfn.IFS(AZ416&lt;=10,"&lt;=10",AND(AZ416&gt;10,AZ416&lt;=11),"10-11",AND(AZ416&gt;11,AZ416&lt;=12),"11-12",AND(AZ416&gt;12,AZ416&lt;=13),"12-13",AND(AZ416&gt;13,AZ416&lt;=14),"13-14",AND(AZ416&gt;14,AZ416&lt;=15),"14-15")</f>
        <v>13-14</v>
      </c>
      <c r="BB416" s="7">
        <v>13.161275</v>
      </c>
      <c r="BC416" s="7">
        <v>13.001208</v>
      </c>
      <c r="BD416" s="7">
        <v>1.9865771812080499</v>
      </c>
      <c r="BE416" s="7">
        <v>8.1050335570469798</v>
      </c>
      <c r="BF416" s="7">
        <v>1.3899319999999999</v>
      </c>
      <c r="BG416" s="6" t="str" cm="1">
        <f t="array" ref="BG416">_xlfn.IFS(BF416&lt;=0.5,"&lt;=0.5",AND(BF416&gt;0.5,BF416&lt;=1),"0.5-1",AND(BF416&gt;1,BF416&lt;=1.5),"1-1.5",AND(BF416&gt;1.5,BF416&lt;=2),"1.5-2",AND(BF416&gt;2,BF416&lt;=2.5),"2-2.5",AND(BF416&gt;2.5,BF416&lt;=3),"2.5-3")</f>
        <v>1-1.5</v>
      </c>
      <c r="BH416" s="8">
        <v>828</v>
      </c>
      <c r="BI416" s="9">
        <v>149</v>
      </c>
      <c r="BJ416" s="9">
        <v>6.2083333333333304</v>
      </c>
      <c r="BK416" s="9">
        <v>6.21</v>
      </c>
      <c r="BL416" s="9">
        <v>149.04</v>
      </c>
      <c r="BM416" s="9">
        <v>4816.2684563758412</v>
      </c>
      <c r="BN416" s="10">
        <f>K416/$BJ416</f>
        <v>19.417449823161835</v>
      </c>
      <c r="BO416" s="10">
        <f>L416/$BJ416</f>
        <v>0.76510067154097161</v>
      </c>
      <c r="BP416" s="10">
        <f>M416/$BJ416</f>
        <v>3.2295301952618107</v>
      </c>
    </row>
    <row r="417" spans="1:68" x14ac:dyDescent="0.25">
      <c r="A417" s="1">
        <v>45212</v>
      </c>
      <c r="B417" s="1">
        <v>261093</v>
      </c>
      <c r="C417" s="1" t="s">
        <v>99</v>
      </c>
      <c r="D417" s="1">
        <v>4687</v>
      </c>
      <c r="E417" s="1" t="s">
        <v>103</v>
      </c>
      <c r="F417" s="1" t="s">
        <v>72</v>
      </c>
      <c r="G417" s="4">
        <v>43439.512499999997</v>
      </c>
      <c r="H417" s="4">
        <v>43445.458333333336</v>
      </c>
      <c r="I417" s="1">
        <v>4</v>
      </c>
      <c r="J417" s="1" t="s">
        <v>70</v>
      </c>
      <c r="K417" s="5">
        <v>127.43000086148599</v>
      </c>
      <c r="L417" s="5">
        <v>17.889999936024299</v>
      </c>
      <c r="M417" s="5">
        <v>18.699999739726401</v>
      </c>
      <c r="N417" s="6">
        <v>103.72</v>
      </c>
      <c r="O417" s="6">
        <v>23.71</v>
      </c>
      <c r="P417" s="6">
        <v>0</v>
      </c>
      <c r="Q417" s="6">
        <v>0</v>
      </c>
      <c r="R417" s="6">
        <v>15.44</v>
      </c>
      <c r="S417" s="6">
        <v>3.26</v>
      </c>
      <c r="T417" s="6">
        <v>0</v>
      </c>
      <c r="U417" s="6">
        <v>0</v>
      </c>
      <c r="V417" s="6">
        <v>13.94</v>
      </c>
      <c r="W417" s="6">
        <v>3.36</v>
      </c>
      <c r="X417" s="6">
        <v>0</v>
      </c>
      <c r="Y417" s="6">
        <v>0</v>
      </c>
      <c r="Z417" s="6">
        <v>0.59</v>
      </c>
      <c r="AA417" s="6">
        <v>0</v>
      </c>
      <c r="AB417" s="6">
        <v>0</v>
      </c>
      <c r="AC417" s="6">
        <v>0</v>
      </c>
      <c r="AD417" s="6">
        <v>0</v>
      </c>
      <c r="AE417" s="6">
        <v>0</v>
      </c>
      <c r="AF417" s="6">
        <v>0</v>
      </c>
      <c r="AG417" s="6">
        <v>0</v>
      </c>
      <c r="AH417" s="6">
        <v>0</v>
      </c>
      <c r="AI417" s="6">
        <v>0</v>
      </c>
      <c r="AJ417" s="6">
        <v>0</v>
      </c>
      <c r="AK417" s="6">
        <v>1708</v>
      </c>
      <c r="AL417" s="6">
        <v>1698</v>
      </c>
      <c r="AM417" s="6">
        <v>42</v>
      </c>
      <c r="AN417" s="6">
        <v>29899</v>
      </c>
      <c r="AO417" s="6">
        <v>16</v>
      </c>
      <c r="AP417" s="6" t="str" cm="1">
        <f t="array" ref="AP417">_xlfn.IFS(AO417&lt;=15,"&lt;=15",AND(AO417&gt;15,AO417&lt;=20),"15-20",AND(AO417&gt;20,AO417&lt;=25),"20-25",AND(AO417&gt;25,AO417&lt;=30),"25-30",AO417&gt;30,"&gt;30")</f>
        <v>15-20</v>
      </c>
      <c r="AQ417" s="7">
        <v>85.121032813340506</v>
      </c>
      <c r="AR417" s="6">
        <v>4</v>
      </c>
      <c r="AS417" s="6">
        <v>4</v>
      </c>
      <c r="AT417" s="7">
        <v>11.6832167832168</v>
      </c>
      <c r="AU417" s="7">
        <v>8.0839160839160797</v>
      </c>
      <c r="AV417" s="7">
        <v>3</v>
      </c>
      <c r="AW417" s="7">
        <v>3</v>
      </c>
      <c r="AX417" s="7">
        <v>1.8419580419580399</v>
      </c>
      <c r="AY417" s="7">
        <v>11.912796999999999</v>
      </c>
      <c r="AZ417" s="7">
        <f>AY417</f>
        <v>11.912796999999999</v>
      </c>
      <c r="BA417" s="6" t="str" cm="1">
        <f t="array" ref="BA417">_xlfn.IFS(AZ417&lt;=10,"&lt;=10",AND(AZ417&gt;10,AZ417&lt;=11),"10-11",AND(AZ417&gt;11,AZ417&lt;=12),"11-12",AND(AZ417&gt;12,AZ417&lt;=13),"12-13",AND(AZ417&gt;13,AZ417&lt;=14),"13-14",AND(AZ417&gt;14,AZ417&lt;=15),"14-15")</f>
        <v>11-12</v>
      </c>
      <c r="BB417" s="7">
        <v>11.887551999999999</v>
      </c>
      <c r="BC417" s="7">
        <v>11.815594000000001</v>
      </c>
      <c r="BD417" s="7">
        <v>1.42517482517483</v>
      </c>
      <c r="BE417" s="7">
        <v>9.8835664335664308</v>
      </c>
      <c r="BF417" s="7">
        <v>3</v>
      </c>
      <c r="BG417" s="6" t="str" cm="1">
        <f t="array" ref="BG417">_xlfn.IFS(BF417&lt;=0.5,"&lt;=0.5",AND(BF417&gt;0.5,BF417&lt;=1),"0.5-1",AND(BF417&gt;1,BF417&lt;=1.5),"1-1.5",AND(BF417&gt;1.5,BF417&lt;=2),"1.5-2",AND(BF417&gt;2,BF417&lt;=2.5),"2-2.5",AND(BF417&gt;2.5,BF417&lt;=3),"2.5-3")</f>
        <v>2.5-3</v>
      </c>
      <c r="BH417" s="8">
        <v>505</v>
      </c>
      <c r="BI417" s="9">
        <v>143</v>
      </c>
      <c r="BJ417" s="9">
        <v>5.9583333333333304</v>
      </c>
      <c r="BK417" s="9">
        <v>5.95</v>
      </c>
      <c r="BL417" s="9">
        <v>142.80000000000001</v>
      </c>
      <c r="BM417" s="9">
        <v>5018.0139860139889</v>
      </c>
      <c r="BN417" s="10">
        <f>K417/$BJ417</f>
        <v>21.386853291438218</v>
      </c>
      <c r="BO417" s="10">
        <f>L417/$BJ417</f>
        <v>3.0025174717803034</v>
      </c>
      <c r="BP417" s="10">
        <f>M417/$BJ417</f>
        <v>3.1384614947792575</v>
      </c>
    </row>
    <row r="418" spans="1:68" x14ac:dyDescent="0.25">
      <c r="A418" s="1">
        <v>51767</v>
      </c>
      <c r="B418" s="1">
        <v>276836</v>
      </c>
      <c r="C418" s="1" t="s">
        <v>99</v>
      </c>
      <c r="D418" s="1">
        <v>4687</v>
      </c>
      <c r="E418" s="1" t="s">
        <v>78</v>
      </c>
      <c r="F418" s="1" t="s">
        <v>69</v>
      </c>
      <c r="G418" s="4">
        <v>44476.666666666664</v>
      </c>
      <c r="H418" s="4">
        <v>44483.4375</v>
      </c>
      <c r="I418" s="1">
        <v>4</v>
      </c>
      <c r="J418" s="1" t="s">
        <v>70</v>
      </c>
      <c r="K418" s="5">
        <v>121.799998760223</v>
      </c>
      <c r="L418" s="5">
        <v>15.5000001192093</v>
      </c>
      <c r="M418" s="5">
        <v>18.600000143051101</v>
      </c>
      <c r="N418" s="6">
        <v>0</v>
      </c>
      <c r="O418" s="6">
        <v>0</v>
      </c>
      <c r="P418" s="6">
        <v>121.8</v>
      </c>
      <c r="Q418" s="6">
        <v>0</v>
      </c>
      <c r="R418" s="6">
        <v>0</v>
      </c>
      <c r="S418" s="6">
        <v>0</v>
      </c>
      <c r="T418" s="6">
        <v>18.600000000000001</v>
      </c>
      <c r="U418" s="6">
        <v>0</v>
      </c>
      <c r="V418" s="6">
        <v>0</v>
      </c>
      <c r="W418" s="6">
        <v>0.5</v>
      </c>
      <c r="X418" s="6">
        <v>15</v>
      </c>
      <c r="Y418" s="6">
        <v>0</v>
      </c>
      <c r="Z418" s="6">
        <v>0</v>
      </c>
      <c r="AA418" s="6">
        <v>0</v>
      </c>
      <c r="AB418" s="6">
        <v>0</v>
      </c>
      <c r="AC418" s="6">
        <v>0</v>
      </c>
      <c r="AD418" s="6">
        <v>0</v>
      </c>
      <c r="AE418" s="6">
        <v>0.5</v>
      </c>
      <c r="AF418" s="6">
        <v>0</v>
      </c>
      <c r="AG418" s="6">
        <v>0</v>
      </c>
      <c r="AH418" s="6">
        <v>0</v>
      </c>
      <c r="AI418" s="6">
        <v>0</v>
      </c>
      <c r="AJ418" s="6">
        <v>0</v>
      </c>
      <c r="AK418" s="6">
        <v>1932</v>
      </c>
      <c r="AL418" s="6">
        <v>1901</v>
      </c>
      <c r="AM418" s="6">
        <v>0</v>
      </c>
      <c r="AN418" s="6">
        <v>29867</v>
      </c>
      <c r="AO418" s="6">
        <v>21</v>
      </c>
      <c r="AP418" s="6" t="str" cm="1">
        <f t="array" ref="AP418">_xlfn.IFS(AO418&lt;=15,"&lt;=15",AND(AO418&gt;15,AO418&lt;=20),"15-20",AND(AO418&gt;20,AO418&lt;=25),"20-25",AND(AO418&gt;25,AO418&lt;=30),"25-30",AO418&gt;30,"&gt;30")</f>
        <v>20-25</v>
      </c>
      <c r="AQ418" s="7">
        <v>72.729977841088996</v>
      </c>
      <c r="AR418" s="6">
        <v>4</v>
      </c>
      <c r="AS418" s="6">
        <v>4</v>
      </c>
      <c r="AT418" s="7">
        <v>9.9</v>
      </c>
      <c r="AU418" s="7">
        <v>9.7851851851851901</v>
      </c>
      <c r="AV418" s="7">
        <v>3</v>
      </c>
      <c r="AW418" s="7">
        <v>0</v>
      </c>
      <c r="AX418" s="7">
        <v>0</v>
      </c>
      <c r="AY418" s="7">
        <v>12.066295999999999</v>
      </c>
      <c r="AZ418" s="7">
        <f>AY418</f>
        <v>12.066295999999999</v>
      </c>
      <c r="BA418" s="6" t="str" cm="1">
        <f t="array" ref="BA418">_xlfn.IFS(AZ418&lt;=10,"&lt;=10",AND(AZ418&gt;10,AZ418&lt;=11),"10-11",AND(AZ418&gt;11,AZ418&lt;=12),"11-12",AND(AZ418&gt;12,AZ418&lt;=13),"12-13",AND(AZ418&gt;13,AZ418&lt;=14),"13-14",AND(AZ418&gt;14,AZ418&lt;=15),"14-15")</f>
        <v>12-13</v>
      </c>
      <c r="BB418" s="7">
        <v>11.894444</v>
      </c>
      <c r="BC418" s="7">
        <v>11.704074</v>
      </c>
      <c r="BD418" s="7">
        <v>7.4074074074074098E-2</v>
      </c>
      <c r="BE418" s="7">
        <v>9.8425925925925899</v>
      </c>
      <c r="BF418" s="7">
        <v>0.114814</v>
      </c>
      <c r="BG418" s="6" t="str" cm="1">
        <f t="array" ref="BG418">_xlfn.IFS(BF418&lt;=0.5,"&lt;=0.5",AND(BF418&gt;0.5,BF418&lt;=1),"0.5-1",AND(BF418&gt;1,BF418&lt;=1.5),"1-1.5",AND(BF418&gt;1.5,BF418&lt;=2),"1.5-2",AND(BF418&gt;2,BF418&lt;=2.5),"2-2.5",AND(BF418&gt;2.5,BF418&lt;=3),"2.5-3")</f>
        <v>&lt;=0.5</v>
      </c>
      <c r="BH418" s="8">
        <v>0</v>
      </c>
      <c r="BI418" s="9">
        <v>162</v>
      </c>
      <c r="BJ418" s="9">
        <v>6.75</v>
      </c>
      <c r="BK418" s="9">
        <v>6.77</v>
      </c>
      <c r="BL418" s="9">
        <v>162.47999999999999</v>
      </c>
      <c r="BM418" s="9">
        <v>4424.7407407407409</v>
      </c>
      <c r="BN418" s="10">
        <f>K418/$BJ418</f>
        <v>18.04444426077378</v>
      </c>
      <c r="BO418" s="10">
        <f>L418/$BJ418</f>
        <v>2.2962963139569332</v>
      </c>
      <c r="BP418" s="10">
        <f>M418/$BJ418</f>
        <v>2.7555555767483111</v>
      </c>
    </row>
    <row r="419" spans="1:68" x14ac:dyDescent="0.25">
      <c r="A419" s="1">
        <v>49970</v>
      </c>
      <c r="B419" s="1">
        <v>272024</v>
      </c>
      <c r="C419" s="1" t="s">
        <v>99</v>
      </c>
      <c r="D419" s="1">
        <v>4687</v>
      </c>
      <c r="E419" s="1" t="s">
        <v>69</v>
      </c>
      <c r="F419" s="1" t="s">
        <v>78</v>
      </c>
      <c r="G419" s="4">
        <v>44015.104166666664</v>
      </c>
      <c r="H419" s="4">
        <v>44021.5</v>
      </c>
      <c r="I419" s="1">
        <v>3</v>
      </c>
      <c r="J419" s="1" t="s">
        <v>70</v>
      </c>
      <c r="K419" s="5">
        <v>116.200001557668</v>
      </c>
      <c r="L419" s="5">
        <v>5.2000000501672403</v>
      </c>
      <c r="M419" s="5">
        <v>16.699999888737999</v>
      </c>
      <c r="N419" s="6">
        <v>0</v>
      </c>
      <c r="O419" s="6">
        <v>0</v>
      </c>
      <c r="P419" s="6">
        <v>116.2</v>
      </c>
      <c r="Q419" s="6">
        <v>0</v>
      </c>
      <c r="R419" s="6">
        <v>0</v>
      </c>
      <c r="S419" s="6">
        <v>0</v>
      </c>
      <c r="T419" s="6">
        <v>16.7</v>
      </c>
      <c r="U419" s="6">
        <v>0</v>
      </c>
      <c r="V419" s="6">
        <v>0</v>
      </c>
      <c r="W419" s="6">
        <v>0</v>
      </c>
      <c r="X419" s="6">
        <v>0.5</v>
      </c>
      <c r="Y419" s="6">
        <v>0</v>
      </c>
      <c r="Z419" s="6">
        <v>0</v>
      </c>
      <c r="AA419" s="6">
        <v>0</v>
      </c>
      <c r="AB419" s="6">
        <v>4.7</v>
      </c>
      <c r="AC419" s="6">
        <v>0</v>
      </c>
      <c r="AD419" s="6">
        <v>0</v>
      </c>
      <c r="AE419" s="6">
        <v>0</v>
      </c>
      <c r="AF419" s="6">
        <v>0</v>
      </c>
      <c r="AG419" s="6">
        <v>0</v>
      </c>
      <c r="AH419" s="6">
        <v>0</v>
      </c>
      <c r="AI419" s="6">
        <v>0</v>
      </c>
      <c r="AJ419" s="6">
        <v>0</v>
      </c>
      <c r="AK419" s="6">
        <v>1891</v>
      </c>
      <c r="AL419" s="6">
        <v>1924</v>
      </c>
      <c r="AM419" s="6">
        <v>0</v>
      </c>
      <c r="AN419" s="6">
        <v>29623</v>
      </c>
      <c r="AO419" s="6">
        <v>27</v>
      </c>
      <c r="AP419" s="6" t="str" cm="1">
        <f t="array" ref="AP419">_xlfn.IFS(AO419&lt;=15,"&lt;=15",AND(AO419&gt;15,AO419&lt;=20),"15-20",AND(AO419&gt;20,AO419&lt;=25),"20-25",AND(AO419&gt;25,AO419&lt;=30),"25-30",AO419&gt;30,"&gt;30")</f>
        <v>25-30</v>
      </c>
      <c r="AQ419" s="7">
        <v>71.872127872127905</v>
      </c>
      <c r="AR419" s="6">
        <v>4</v>
      </c>
      <c r="AS419" s="6">
        <v>4</v>
      </c>
      <c r="AT419" s="7">
        <v>10.583116883116899</v>
      </c>
      <c r="AU419" s="7">
        <v>10.199999999999999</v>
      </c>
      <c r="AV419" s="7">
        <v>3</v>
      </c>
      <c r="AW419" s="7">
        <v>3</v>
      </c>
      <c r="AX419" s="7">
        <v>0</v>
      </c>
      <c r="AY419" s="7">
        <v>12.321948000000001</v>
      </c>
      <c r="AZ419" s="7">
        <f>AY419</f>
        <v>12.321948000000001</v>
      </c>
      <c r="BA419" s="6" t="str" cm="1">
        <f t="array" ref="BA419">_xlfn.IFS(AZ419&lt;=10,"&lt;=10",AND(AZ419&gt;10,AZ419&lt;=11),"10-11",AND(AZ419&gt;11,AZ419&lt;=12),"11-12",AND(AZ419&gt;12,AZ419&lt;=13),"12-13",AND(AZ419&gt;13,AZ419&lt;=14),"13-14",AND(AZ419&gt;14,AZ419&lt;=15),"14-15")</f>
        <v>12-13</v>
      </c>
      <c r="BB419" s="7">
        <v>12.321948000000001</v>
      </c>
      <c r="BC419" s="7">
        <v>12.53909</v>
      </c>
      <c r="BD419" s="7">
        <v>0</v>
      </c>
      <c r="BE419" s="7">
        <v>10.3915584415584</v>
      </c>
      <c r="BF419" s="7">
        <v>0.38311600000000001</v>
      </c>
      <c r="BG419" s="6" t="str" cm="1">
        <f t="array" ref="BG419">_xlfn.IFS(BF419&lt;=0.5,"&lt;=0.5",AND(BF419&gt;0.5,BF419&lt;=1),"0.5-1",AND(BF419&gt;1,BF419&lt;=1.5),"1-1.5",AND(BF419&gt;1.5,BF419&lt;=2),"1.5-2",AND(BF419&gt;2,BF419&lt;=2.5),"2-2.5",AND(BF419&gt;2.5,BF419&lt;=3),"2.5-3")</f>
        <v>&lt;=0.5</v>
      </c>
      <c r="BH419" s="8">
        <v>0</v>
      </c>
      <c r="BI419" s="9">
        <v>154</v>
      </c>
      <c r="BJ419" s="9">
        <v>6.4166666666666696</v>
      </c>
      <c r="BK419" s="9">
        <v>6.4</v>
      </c>
      <c r="BL419" s="9">
        <v>153.6</v>
      </c>
      <c r="BM419" s="9">
        <v>4616.5714285714266</v>
      </c>
      <c r="BN419" s="10">
        <f>K419/$BJ419</f>
        <v>18.109091151844357</v>
      </c>
      <c r="BO419" s="10">
        <f>L419/$BJ419</f>
        <v>0.81038961820788125</v>
      </c>
      <c r="BP419" s="10">
        <f>M419/$BJ419</f>
        <v>2.6025973852578685</v>
      </c>
    </row>
    <row r="420" spans="1:68" x14ac:dyDescent="0.25">
      <c r="A420" s="1">
        <v>45206</v>
      </c>
      <c r="B420" s="1">
        <v>262281</v>
      </c>
      <c r="C420" s="1" t="s">
        <v>99</v>
      </c>
      <c r="D420" s="1">
        <v>4687</v>
      </c>
      <c r="E420" s="1" t="s">
        <v>82</v>
      </c>
      <c r="F420" s="1" t="s">
        <v>81</v>
      </c>
      <c r="G420" s="4">
        <v>43148.45</v>
      </c>
      <c r="H420" s="4">
        <v>43155.404166666667</v>
      </c>
      <c r="I420" s="1">
        <v>1</v>
      </c>
      <c r="J420" s="1" t="s">
        <v>70</v>
      </c>
      <c r="K420" s="5">
        <v>133.80000058809901</v>
      </c>
      <c r="L420" s="5">
        <v>12.099999939401901</v>
      </c>
      <c r="M420" s="5">
        <v>17.400000045696899</v>
      </c>
      <c r="N420" s="6">
        <v>133.80000000000001</v>
      </c>
      <c r="O420" s="6">
        <v>0</v>
      </c>
      <c r="P420" s="6">
        <v>0</v>
      </c>
      <c r="Q420" s="6">
        <v>0</v>
      </c>
      <c r="R420" s="6">
        <v>17.399999999999999</v>
      </c>
      <c r="S420" s="6">
        <v>0</v>
      </c>
      <c r="T420" s="6">
        <v>0</v>
      </c>
      <c r="U420" s="6">
        <v>0</v>
      </c>
      <c r="V420" s="6">
        <v>12.1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  <c r="AE420" s="6">
        <v>0.1</v>
      </c>
      <c r="AF420" s="6">
        <v>0</v>
      </c>
      <c r="AG420" s="6">
        <v>0</v>
      </c>
      <c r="AH420" s="6">
        <v>0</v>
      </c>
      <c r="AI420" s="6">
        <v>0</v>
      </c>
      <c r="AJ420" s="6">
        <v>0</v>
      </c>
      <c r="AK420" s="6">
        <v>2162</v>
      </c>
      <c r="AL420" s="6">
        <v>2208</v>
      </c>
      <c r="AM420" s="6">
        <v>0</v>
      </c>
      <c r="AN420" s="6">
        <v>29610</v>
      </c>
      <c r="AO420" s="6">
        <v>28</v>
      </c>
      <c r="AP420" s="6" t="str" cm="1">
        <f t="array" ref="AP420">_xlfn.IFS(AO420&lt;=15,"&lt;=15",AND(AO420&gt;15,AO420&lt;=20),"15-20",AND(AO420&gt;20,AO420&lt;=25),"20-25",AND(AO420&gt;25,AO420&lt;=30),"25-30",AO420&gt;30,"&gt;30")</f>
        <v>25-30</v>
      </c>
      <c r="AQ420" s="7">
        <v>72.288448743538595</v>
      </c>
      <c r="AR420" s="6">
        <v>4</v>
      </c>
      <c r="AS420" s="6">
        <v>4</v>
      </c>
      <c r="AT420" s="7">
        <v>10.0353293413174</v>
      </c>
      <c r="AU420" s="7">
        <v>8.9562874251497</v>
      </c>
      <c r="AV420" s="7">
        <v>3</v>
      </c>
      <c r="AW420" s="7">
        <v>1</v>
      </c>
      <c r="AX420" s="7">
        <v>0.78443113772455098</v>
      </c>
      <c r="AY420" s="7" t="s">
        <v>67</v>
      </c>
      <c r="AZ420" s="7">
        <f>AL420/BI420</f>
        <v>13.221556886227544</v>
      </c>
      <c r="BA420" s="6" t="str" cm="1">
        <f t="array" ref="BA420">_xlfn.IFS(AZ420&lt;=10,"&lt;=10",AND(AZ420&gt;10,AZ420&lt;=11),"10-11",AND(AZ420&gt;11,AZ420&lt;=12),"11-12",AND(AZ420&gt;12,AZ420&lt;=13),"12-13",AND(AZ420&gt;13,AZ420&lt;=14),"13-14",AND(AZ420&gt;14,AZ420&lt;=15),"14-15")</f>
        <v>13-14</v>
      </c>
      <c r="BB420" s="7">
        <v>13.037844</v>
      </c>
      <c r="BC420" s="7">
        <v>13.312633999999999</v>
      </c>
      <c r="BD420" s="7">
        <v>0.78443113772455098</v>
      </c>
      <c r="BE420" s="7">
        <v>9.4950898203592793</v>
      </c>
      <c r="BF420" s="7">
        <v>1.0790409999999999</v>
      </c>
      <c r="BG420" s="6" t="str" cm="1">
        <f t="array" ref="BG420">_xlfn.IFS(BF420&lt;=0.5,"&lt;=0.5",AND(BF420&gt;0.5,BF420&lt;=1),"0.5-1",AND(BF420&gt;1,BF420&lt;=1.5),"1-1.5",AND(BF420&gt;1.5,BF420&lt;=2),"1.5-2",AND(BF420&gt;2,BF420&lt;=2.5),"2-2.5",AND(BF420&gt;2.5,BF420&lt;=3),"2.5-3")</f>
        <v>1-1.5</v>
      </c>
      <c r="BH420" s="8">
        <v>0</v>
      </c>
      <c r="BI420" s="9">
        <v>167</v>
      </c>
      <c r="BJ420" s="9">
        <v>6.9583333333333304</v>
      </c>
      <c r="BK420" s="9">
        <v>6.95</v>
      </c>
      <c r="BL420" s="9">
        <v>166.8</v>
      </c>
      <c r="BM420" s="9">
        <v>4255.3293413173669</v>
      </c>
      <c r="BN420" s="10">
        <f>K420/$BJ420</f>
        <v>19.22874259948729</v>
      </c>
      <c r="BO420" s="10">
        <f>L420/$BJ420</f>
        <v>1.7389221469799145</v>
      </c>
      <c r="BP420" s="10">
        <f>M420/$BJ420</f>
        <v>2.5005988089624296</v>
      </c>
    </row>
    <row r="421" spans="1:68" x14ac:dyDescent="0.25">
      <c r="A421" s="1">
        <v>50698</v>
      </c>
      <c r="B421" s="1">
        <v>274832</v>
      </c>
      <c r="C421" s="1" t="s">
        <v>153</v>
      </c>
      <c r="D421" s="1">
        <v>4693</v>
      </c>
      <c r="E421" s="1" t="s">
        <v>103</v>
      </c>
      <c r="F421" s="1" t="s">
        <v>72</v>
      </c>
      <c r="G421" s="4">
        <v>44198.416666666664</v>
      </c>
      <c r="H421" s="4">
        <v>44204.083333333336</v>
      </c>
      <c r="I421" s="1">
        <v>1</v>
      </c>
      <c r="J421" s="1" t="s">
        <v>70</v>
      </c>
      <c r="K421" s="5">
        <v>123.06000065803499</v>
      </c>
      <c r="L421" s="5">
        <v>21.560000300407399</v>
      </c>
      <c r="M421" s="5">
        <v>16.2299997806549</v>
      </c>
      <c r="N421" s="6">
        <v>123.06</v>
      </c>
      <c r="O421" s="6">
        <v>0</v>
      </c>
      <c r="P421" s="6">
        <v>0</v>
      </c>
      <c r="Q421" s="6">
        <v>0</v>
      </c>
      <c r="R421" s="6">
        <v>16.13</v>
      </c>
      <c r="S421" s="6">
        <v>0.1</v>
      </c>
      <c r="T421" s="6">
        <v>0</v>
      </c>
      <c r="U421" s="6">
        <v>0</v>
      </c>
      <c r="V421" s="6">
        <v>19.010000000000002</v>
      </c>
      <c r="W421" s="6">
        <v>0.55000000000000004</v>
      </c>
      <c r="X421" s="6">
        <v>0</v>
      </c>
      <c r="Y421" s="6">
        <v>0</v>
      </c>
      <c r="Z421" s="6">
        <v>2</v>
      </c>
      <c r="AA421" s="6">
        <v>0</v>
      </c>
      <c r="AB421" s="6">
        <v>0</v>
      </c>
      <c r="AC421" s="6">
        <v>0</v>
      </c>
      <c r="AD421" s="6">
        <v>0</v>
      </c>
      <c r="AE421" s="6">
        <v>0</v>
      </c>
      <c r="AF421" s="6">
        <v>0</v>
      </c>
      <c r="AG421" s="6">
        <v>0</v>
      </c>
      <c r="AH421" s="6">
        <v>0</v>
      </c>
      <c r="AI421" s="6">
        <v>0</v>
      </c>
      <c r="AJ421" s="6">
        <v>0</v>
      </c>
      <c r="AK421" s="6">
        <v>1686</v>
      </c>
      <c r="AL421" s="6">
        <v>1684</v>
      </c>
      <c r="AM421" s="6">
        <v>18</v>
      </c>
      <c r="AN421" s="6">
        <v>29554</v>
      </c>
      <c r="AO421" s="6">
        <v>13</v>
      </c>
      <c r="AP421" s="6" t="str" cm="1">
        <f t="array" ref="AP421">_xlfn.IFS(AO421&lt;=15,"&lt;=15",AND(AO421&gt;15,AO421&lt;=20),"15-20",AND(AO421&gt;20,AO421&lt;=25),"20-25",AND(AO421&gt;25,AO421&lt;=30),"25-30",AO421&gt;30,"&gt;30")</f>
        <v>&lt;=15</v>
      </c>
      <c r="AQ421" s="7">
        <v>84.328431372549005</v>
      </c>
      <c r="AR421" s="6">
        <v>5</v>
      </c>
      <c r="AS421" s="6">
        <v>5</v>
      </c>
      <c r="AT421" s="7">
        <v>10.3463235294118</v>
      </c>
      <c r="AU421" s="7">
        <v>9.5147058823529402</v>
      </c>
      <c r="AV421" s="7">
        <v>4</v>
      </c>
      <c r="AW421" s="7">
        <v>3</v>
      </c>
      <c r="AX421" s="7">
        <v>2.09191176470588</v>
      </c>
      <c r="AY421" s="7">
        <v>12.395514</v>
      </c>
      <c r="AZ421" s="7">
        <f>AY421</f>
        <v>12.395514</v>
      </c>
      <c r="BA421" s="6" t="str" cm="1">
        <f t="array" ref="BA421">_xlfn.IFS(AZ421&lt;=10,"&lt;=10",AND(AZ421&gt;10,AZ421&lt;=11),"10-11",AND(AZ421&gt;11,AZ421&lt;=12),"11-12",AND(AZ421&gt;12,AZ421&lt;=13),"12-13",AND(AZ421&gt;13,AZ421&lt;=14),"13-14",AND(AZ421&gt;14,AZ421&lt;=15),"14-15")</f>
        <v>12-13</v>
      </c>
      <c r="BB421" s="7">
        <v>12.395514</v>
      </c>
      <c r="BC421" s="7">
        <v>12.382647</v>
      </c>
      <c r="BD421" s="7">
        <v>1.8198529411764699</v>
      </c>
      <c r="BE421" s="7">
        <v>9.9305147058823504</v>
      </c>
      <c r="BF421" s="7">
        <v>0.83161700000000005</v>
      </c>
      <c r="BG421" s="6" t="str" cm="1">
        <f t="array" ref="BG421">_xlfn.IFS(BF421&lt;=0.5,"&lt;=0.5",AND(BF421&gt;0.5,BF421&lt;=1),"0.5-1",AND(BF421&gt;1,BF421&lt;=1.5),"1-1.5",AND(BF421&gt;1.5,BF421&lt;=2),"1.5-2",AND(BF421&gt;2,BF421&lt;=2.5),"2-2.5",AND(BF421&gt;2.5,BF421&lt;=3),"2.5-3")</f>
        <v>0.5-1</v>
      </c>
      <c r="BH421" s="8">
        <v>217</v>
      </c>
      <c r="BI421" s="9">
        <v>136</v>
      </c>
      <c r="BJ421" s="9">
        <v>5.6666666666666696</v>
      </c>
      <c r="BK421" s="9">
        <v>5.67</v>
      </c>
      <c r="BL421" s="9">
        <v>136.08000000000001</v>
      </c>
      <c r="BM421" s="9">
        <v>5215.4117647058792</v>
      </c>
      <c r="BN421" s="10">
        <f>K421/$BJ421</f>
        <v>21.716470704359104</v>
      </c>
      <c r="BO421" s="10">
        <f>L421/$BJ421</f>
        <v>3.8047059353660098</v>
      </c>
      <c r="BP421" s="10">
        <f>M421/$BJ421</f>
        <v>2.8641176083508633</v>
      </c>
    </row>
    <row r="422" spans="1:68" x14ac:dyDescent="0.25">
      <c r="A422" s="1">
        <v>45488</v>
      </c>
      <c r="B422" s="1">
        <v>262864</v>
      </c>
      <c r="C422" s="1" t="s">
        <v>118</v>
      </c>
      <c r="D422" s="1">
        <v>4690</v>
      </c>
      <c r="E422" s="1" t="s">
        <v>72</v>
      </c>
      <c r="F422" s="1" t="s">
        <v>87</v>
      </c>
      <c r="G422" s="4">
        <v>43197.416666666664</v>
      </c>
      <c r="H422" s="4">
        <v>43204.416666666664</v>
      </c>
      <c r="I422" s="1">
        <v>2</v>
      </c>
      <c r="J422" s="1" t="s">
        <v>70</v>
      </c>
      <c r="K422" s="5">
        <v>125.479999701182</v>
      </c>
      <c r="L422" s="5">
        <v>11.3500002076228</v>
      </c>
      <c r="M422" s="5">
        <v>20.739999850591001</v>
      </c>
      <c r="N422" s="6">
        <v>125.48</v>
      </c>
      <c r="O422" s="6">
        <v>0</v>
      </c>
      <c r="P422" s="6">
        <v>0</v>
      </c>
      <c r="Q422" s="6">
        <v>0</v>
      </c>
      <c r="R422" s="6">
        <v>20.74</v>
      </c>
      <c r="S422" s="6">
        <v>0</v>
      </c>
      <c r="T422" s="6">
        <v>0</v>
      </c>
      <c r="U422" s="6">
        <v>0</v>
      </c>
      <c r="V422" s="6">
        <v>5.31</v>
      </c>
      <c r="W422" s="6">
        <v>0</v>
      </c>
      <c r="X422" s="6">
        <v>0</v>
      </c>
      <c r="Y422" s="6">
        <v>0</v>
      </c>
      <c r="Z422" s="6">
        <v>6.04</v>
      </c>
      <c r="AA422" s="6">
        <v>0</v>
      </c>
      <c r="AB422" s="6">
        <v>0</v>
      </c>
      <c r="AC422" s="6">
        <v>0</v>
      </c>
      <c r="AD422" s="6">
        <v>0</v>
      </c>
      <c r="AE422" s="6">
        <v>0</v>
      </c>
      <c r="AF422" s="6">
        <v>0</v>
      </c>
      <c r="AG422" s="6">
        <v>0</v>
      </c>
      <c r="AH422" s="6">
        <v>0</v>
      </c>
      <c r="AI422" s="6">
        <v>0</v>
      </c>
      <c r="AJ422" s="6">
        <v>0</v>
      </c>
      <c r="AK422" s="6">
        <v>2303</v>
      </c>
      <c r="AL422" s="6">
        <v>2322</v>
      </c>
      <c r="AM422" s="6">
        <v>105</v>
      </c>
      <c r="AN422" s="6">
        <v>29500</v>
      </c>
      <c r="AO422" s="6">
        <v>17</v>
      </c>
      <c r="AP422" s="6" t="str" cm="1">
        <f t="array" ref="AP422">_xlfn.IFS(AO422&lt;=15,"&lt;=15",AND(AO422&gt;15,AO422&lt;=20),"15-20",AND(AO422&gt;20,AO422&lt;=25),"20-25",AND(AO422&gt;25,AO422&lt;=30),"25-30",AO422&gt;30,"&gt;30")</f>
        <v>15-20</v>
      </c>
      <c r="AQ422" s="7">
        <v>72.069597069597094</v>
      </c>
      <c r="AR422" s="6">
        <v>5</v>
      </c>
      <c r="AS422" s="6">
        <v>5</v>
      </c>
      <c r="AT422" s="7">
        <v>8.0565476190476204</v>
      </c>
      <c r="AU422" s="7">
        <v>5.4869047619047597</v>
      </c>
      <c r="AV422" s="7">
        <v>4</v>
      </c>
      <c r="AW422" s="7">
        <v>2</v>
      </c>
      <c r="AX422" s="7">
        <v>1.8630952380952399</v>
      </c>
      <c r="AY422" s="7">
        <v>13.708928</v>
      </c>
      <c r="AZ422" s="7">
        <f>AY422</f>
        <v>13.708928</v>
      </c>
      <c r="BA422" s="6" t="str" cm="1">
        <f t="array" ref="BA422">_xlfn.IFS(AZ422&lt;=10,"&lt;=10",AND(AZ422&gt;10,AZ422&lt;=11),"10-11",AND(AZ422&gt;11,AZ422&lt;=12),"11-12",AND(AZ422&gt;12,AZ422&lt;=13),"12-13",AND(AZ422&gt;13,AZ422&lt;=14),"13-14",AND(AZ422&gt;14,AZ422&lt;=15),"14-15")</f>
        <v>13-14</v>
      </c>
      <c r="BB422" s="7">
        <v>13.708928</v>
      </c>
      <c r="BC422" s="7">
        <v>13.822023</v>
      </c>
      <c r="BD422" s="7">
        <v>2.375</v>
      </c>
      <c r="BE422" s="7">
        <v>6.7760714285714299</v>
      </c>
      <c r="BF422" s="7">
        <v>2.569642</v>
      </c>
      <c r="BG422" s="6" t="str" cm="1">
        <f t="array" ref="BG422">_xlfn.IFS(BF422&lt;=0.5,"&lt;=0.5",AND(BF422&gt;0.5,BF422&lt;=1),"0.5-1",AND(BF422&gt;1,BF422&lt;=1.5),"1-1.5",AND(BF422&gt;1.5,BF422&lt;=2),"1.5-2",AND(BF422&gt;2,BF422&lt;=2.5),"2-2.5",AND(BF422&gt;2.5,BF422&lt;=3),"2.5-3")</f>
        <v>2.5-3</v>
      </c>
      <c r="BH422" s="8">
        <v>1305</v>
      </c>
      <c r="BI422" s="9">
        <v>168</v>
      </c>
      <c r="BJ422" s="9">
        <v>7</v>
      </c>
      <c r="BK422" s="9">
        <v>7.73</v>
      </c>
      <c r="BL422" s="9">
        <v>185.52</v>
      </c>
      <c r="BM422" s="9">
        <v>4214.2857142857147</v>
      </c>
      <c r="BN422" s="10">
        <f>K422/$BJ422</f>
        <v>17.925714243026</v>
      </c>
      <c r="BO422" s="10">
        <f>L422/$BJ422</f>
        <v>1.6214286010889716</v>
      </c>
      <c r="BP422" s="10">
        <f>M422/$BJ422</f>
        <v>2.9628571215130002</v>
      </c>
    </row>
    <row r="423" spans="1:68" x14ac:dyDescent="0.25">
      <c r="A423" s="1">
        <v>51384</v>
      </c>
      <c r="B423" s="1">
        <v>274924</v>
      </c>
      <c r="C423" s="1" t="s">
        <v>140</v>
      </c>
      <c r="D423" s="1">
        <v>4691</v>
      </c>
      <c r="E423" s="1" t="s">
        <v>82</v>
      </c>
      <c r="F423" s="1" t="s">
        <v>81</v>
      </c>
      <c r="G423" s="4">
        <v>44338.270833333336</v>
      </c>
      <c r="H423" s="4">
        <v>44346.645833333336</v>
      </c>
      <c r="I423" s="1">
        <v>2</v>
      </c>
      <c r="J423" s="1" t="s">
        <v>70</v>
      </c>
      <c r="K423" s="5">
        <v>125.13999974727599</v>
      </c>
      <c r="L423" s="5">
        <v>15.270000010728801</v>
      </c>
      <c r="M423" s="5">
        <v>26.969999651114101</v>
      </c>
      <c r="N423" s="6">
        <v>0</v>
      </c>
      <c r="O423" s="6">
        <v>0</v>
      </c>
      <c r="P423" s="6">
        <v>125.14</v>
      </c>
      <c r="Q423" s="6">
        <v>0</v>
      </c>
      <c r="R423" s="6">
        <v>0</v>
      </c>
      <c r="S423" s="6">
        <v>0</v>
      </c>
      <c r="T423" s="6">
        <v>26.97</v>
      </c>
      <c r="U423" s="6">
        <v>0</v>
      </c>
      <c r="V423" s="6">
        <v>0</v>
      </c>
      <c r="W423" s="6">
        <v>0</v>
      </c>
      <c r="X423" s="6">
        <v>15.27</v>
      </c>
      <c r="Y423" s="6">
        <v>0</v>
      </c>
      <c r="Z423" s="6">
        <v>0</v>
      </c>
      <c r="AA423" s="6">
        <v>0</v>
      </c>
      <c r="AB423" s="6">
        <v>0</v>
      </c>
      <c r="AC423" s="6">
        <v>0</v>
      </c>
      <c r="AD423" s="6">
        <v>0</v>
      </c>
      <c r="AE423" s="6">
        <v>0.01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2293</v>
      </c>
      <c r="AL423" s="6">
        <v>2291</v>
      </c>
      <c r="AM423" s="6">
        <v>84</v>
      </c>
      <c r="AN423" s="6">
        <v>29450</v>
      </c>
      <c r="AO423" s="6">
        <v>32</v>
      </c>
      <c r="AP423" s="6" t="str" cm="1">
        <f t="array" ref="AP423">_xlfn.IFS(AO423&lt;=15,"&lt;=15",AND(AO423&gt;15,AO423&lt;=20),"15-20",AND(AO423&gt;20,AO423&lt;=25),"20-25",AND(AO423&gt;25,AO423&lt;=30),"25-30",AO423&gt;30,"&gt;30")</f>
        <v>&gt;30</v>
      </c>
      <c r="AQ423" s="7">
        <v>56.061572479482898</v>
      </c>
      <c r="AR423" s="6">
        <v>5</v>
      </c>
      <c r="AS423" s="6">
        <v>5</v>
      </c>
      <c r="AT423" s="7">
        <v>10.050248756218901</v>
      </c>
      <c r="AU423" s="7">
        <v>8.08955223880597</v>
      </c>
      <c r="AV423" s="7">
        <v>3</v>
      </c>
      <c r="AW423" s="7">
        <v>3</v>
      </c>
      <c r="AX423" s="7">
        <v>1.1243781094527401</v>
      </c>
      <c r="AY423" s="7">
        <v>11.407363</v>
      </c>
      <c r="AZ423" s="7">
        <f>AY423</f>
        <v>11.407363</v>
      </c>
      <c r="BA423" s="6" t="str" cm="1">
        <f t="array" ref="BA423">_xlfn.IFS(AZ423&lt;=10,"&lt;=10",AND(AZ423&gt;10,AZ423&lt;=11),"10-11",AND(AZ423&gt;11,AZ423&lt;=12),"11-12",AND(AZ423&gt;12,AZ423&lt;=13),"12-13",AND(AZ423&gt;13,AZ423&lt;=14),"13-14",AND(AZ423&gt;14,AZ423&lt;=15),"14-15")</f>
        <v>11-12</v>
      </c>
      <c r="BB423" s="7">
        <v>11.407363</v>
      </c>
      <c r="BC423" s="7">
        <v>11.402487000000001</v>
      </c>
      <c r="BD423" s="7">
        <v>1.1840796019900499</v>
      </c>
      <c r="BE423" s="7">
        <v>9.0699004975124407</v>
      </c>
      <c r="BF423" s="7">
        <v>1.960696</v>
      </c>
      <c r="BG423" s="6" t="str" cm="1">
        <f t="array" ref="BG423">_xlfn.IFS(BF423&lt;=0.5,"&lt;=0.5",AND(BF423&gt;0.5,BF423&lt;=1),"0.5-1",AND(BF423&gt;1,BF423&lt;=1.5),"1-1.5",AND(BF423&gt;1.5,BF423&lt;=2),"1.5-2",AND(BF423&gt;2,BF423&lt;=2.5),"2-2.5",AND(BF423&gt;2.5,BF423&lt;=3),"2.5-3")</f>
        <v>1.5-2</v>
      </c>
      <c r="BH423" s="8">
        <v>1002</v>
      </c>
      <c r="BI423" s="9">
        <v>201</v>
      </c>
      <c r="BJ423" s="9">
        <v>8.375</v>
      </c>
      <c r="BK423" s="9">
        <v>8.3800000000000008</v>
      </c>
      <c r="BL423" s="9">
        <v>201.12</v>
      </c>
      <c r="BM423" s="9">
        <v>3516.4179104477612</v>
      </c>
      <c r="BN423" s="10">
        <f>K423/$BJ423</f>
        <v>14.942089522062805</v>
      </c>
      <c r="BO423" s="10">
        <f>L423/$BJ423</f>
        <v>1.8232835833706031</v>
      </c>
      <c r="BP423" s="10">
        <f>M423/$BJ423</f>
        <v>3.2202984658046687</v>
      </c>
    </row>
    <row r="424" spans="1:68" x14ac:dyDescent="0.25">
      <c r="A424" s="1">
        <v>52367</v>
      </c>
      <c r="B424" s="1">
        <v>276588</v>
      </c>
      <c r="C424" s="1" t="s">
        <v>153</v>
      </c>
      <c r="D424" s="1">
        <v>4693</v>
      </c>
      <c r="E424" s="1" t="s">
        <v>87</v>
      </c>
      <c r="F424" s="1" t="s">
        <v>69</v>
      </c>
      <c r="G424" s="4">
        <v>44512.55</v>
      </c>
      <c r="H424" s="4">
        <v>44517.541666666664</v>
      </c>
      <c r="I424" s="1">
        <v>4</v>
      </c>
      <c r="J424" s="1" t="s">
        <v>70</v>
      </c>
      <c r="K424" s="5">
        <v>100.460000197093</v>
      </c>
      <c r="L424" s="5">
        <v>0</v>
      </c>
      <c r="M424" s="5">
        <v>14.3400001327197</v>
      </c>
      <c r="N424" s="6">
        <v>100.46</v>
      </c>
      <c r="O424" s="6">
        <v>0</v>
      </c>
      <c r="P424" s="6">
        <v>0</v>
      </c>
      <c r="Q424" s="6">
        <v>0</v>
      </c>
      <c r="R424" s="6">
        <v>14.34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2.3199999999999998</v>
      </c>
      <c r="AE424" s="6">
        <v>0.2</v>
      </c>
      <c r="AF424" s="6">
        <v>0</v>
      </c>
      <c r="AG424" s="6">
        <v>0</v>
      </c>
      <c r="AH424" s="6">
        <v>0</v>
      </c>
      <c r="AI424" s="6">
        <v>0</v>
      </c>
      <c r="AJ424" s="6">
        <v>0</v>
      </c>
      <c r="AK424" s="6">
        <v>1498</v>
      </c>
      <c r="AL424" s="6">
        <v>1521</v>
      </c>
      <c r="AM424" s="6">
        <v>0</v>
      </c>
      <c r="AN424" s="6">
        <v>29410</v>
      </c>
      <c r="AO424" s="6">
        <v>20</v>
      </c>
      <c r="AP424" s="6" t="str" cm="1">
        <f t="array" ref="AP424">_xlfn.IFS(AO424&lt;=15,"&lt;=15",AND(AO424&gt;15,AO424&lt;=20),"15-20",AND(AO424&gt;20,AO424&lt;=25),"20-25",AND(AO424&gt;25,AO424&lt;=30),"25-30",AO424&gt;30,"&gt;30")</f>
        <v>15-20</v>
      </c>
      <c r="AQ424" s="7">
        <v>84.564102564102598</v>
      </c>
      <c r="AR424" s="6">
        <v>5</v>
      </c>
      <c r="AS424" s="6">
        <v>5</v>
      </c>
      <c r="AT424" s="7">
        <v>10.6</v>
      </c>
      <c r="AU424" s="7">
        <v>10.3</v>
      </c>
      <c r="AV424" s="7">
        <v>3</v>
      </c>
      <c r="AW424" s="7">
        <v>3</v>
      </c>
      <c r="AX424" s="7">
        <v>1.325</v>
      </c>
      <c r="AY424" s="7">
        <v>12.524082999999999</v>
      </c>
      <c r="AZ424" s="7">
        <f>AY424</f>
        <v>12.524082999999999</v>
      </c>
      <c r="BA424" s="6" t="str" cm="1">
        <f t="array" ref="BA424">_xlfn.IFS(AZ424&lt;=10,"&lt;=10",AND(AZ424&gt;10,AZ424&lt;=11),"10-11",AND(AZ424&gt;11,AZ424&lt;=12),"11-12",AND(AZ424&gt;12,AZ424&lt;=13),"12-13",AND(AZ424&gt;13,AZ424&lt;=14),"13-14",AND(AZ424&gt;14,AZ424&lt;=15),"14-15")</f>
        <v>12-13</v>
      </c>
      <c r="BB424" s="7">
        <v>12.504083</v>
      </c>
      <c r="BC424" s="7">
        <v>12.694750000000001</v>
      </c>
      <c r="BD424" s="7">
        <v>1.17</v>
      </c>
      <c r="BE424" s="7">
        <v>10.45</v>
      </c>
      <c r="BF424" s="7">
        <v>0.3</v>
      </c>
      <c r="BG424" s="6" t="str" cm="1">
        <f t="array" ref="BG424">_xlfn.IFS(BF424&lt;=0.5,"&lt;=0.5",AND(BF424&gt;0.5,BF424&lt;=1),"0.5-1",AND(BF424&gt;1,BF424&lt;=1.5),"1-1.5",AND(BF424&gt;1.5,BF424&lt;=2),"1.5-2",AND(BF424&gt;2,BF424&lt;=2.5),"2-2.5",AND(BF424&gt;2.5,BF424&lt;=3),"2.5-3")</f>
        <v>&lt;=0.5</v>
      </c>
      <c r="BH424" s="8">
        <v>0</v>
      </c>
      <c r="BI424" s="9">
        <v>120</v>
      </c>
      <c r="BJ424" s="9">
        <v>5</v>
      </c>
      <c r="BK424" s="9">
        <v>4.99</v>
      </c>
      <c r="BL424" s="9">
        <v>119.76</v>
      </c>
      <c r="BM424" s="9">
        <v>5882</v>
      </c>
      <c r="BN424" s="10">
        <f>K424/$BJ424</f>
        <v>20.0920000394186</v>
      </c>
      <c r="BO424" s="10">
        <f>L424/$BJ424</f>
        <v>0</v>
      </c>
      <c r="BP424" s="10">
        <f>M424/$BJ424</f>
        <v>2.8680000265439398</v>
      </c>
    </row>
    <row r="425" spans="1:68" x14ac:dyDescent="0.25">
      <c r="A425" s="1">
        <v>50566</v>
      </c>
      <c r="B425" s="1">
        <v>277499</v>
      </c>
      <c r="C425" s="1" t="s">
        <v>140</v>
      </c>
      <c r="D425" s="1">
        <v>4691</v>
      </c>
      <c r="E425" s="1" t="s">
        <v>116</v>
      </c>
      <c r="F425" s="1" t="s">
        <v>150</v>
      </c>
      <c r="G425" s="4">
        <v>44211.833333333336</v>
      </c>
      <c r="H425" s="4">
        <v>44217.120833333334</v>
      </c>
      <c r="I425" s="1">
        <v>1</v>
      </c>
      <c r="J425" s="1" t="s">
        <v>66</v>
      </c>
      <c r="K425" s="5">
        <v>115.030001560847</v>
      </c>
      <c r="L425" s="5">
        <v>0.18999999513228699</v>
      </c>
      <c r="M425" s="5">
        <v>14.020000000794701</v>
      </c>
      <c r="N425" s="6">
        <v>0</v>
      </c>
      <c r="O425" s="6">
        <v>0</v>
      </c>
      <c r="P425" s="6">
        <v>115.03</v>
      </c>
      <c r="Q425" s="6">
        <v>0</v>
      </c>
      <c r="R425" s="6">
        <v>0</v>
      </c>
      <c r="S425" s="6">
        <v>0</v>
      </c>
      <c r="T425" s="6">
        <v>14.02</v>
      </c>
      <c r="U425" s="6">
        <v>0</v>
      </c>
      <c r="V425" s="6">
        <v>0</v>
      </c>
      <c r="W425" s="6">
        <v>0</v>
      </c>
      <c r="X425" s="6">
        <v>0.19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0</v>
      </c>
      <c r="AE425" s="6">
        <v>0.03</v>
      </c>
      <c r="AF425" s="6">
        <v>0</v>
      </c>
      <c r="AG425" s="6">
        <v>0</v>
      </c>
      <c r="AH425" s="6">
        <v>0</v>
      </c>
      <c r="AI425" s="6">
        <v>0</v>
      </c>
      <c r="AJ425" s="6">
        <v>0</v>
      </c>
      <c r="AK425" s="6">
        <v>1692</v>
      </c>
      <c r="AL425" s="6">
        <v>1738</v>
      </c>
      <c r="AM425" s="6">
        <v>37</v>
      </c>
      <c r="AN425" s="6">
        <v>29406</v>
      </c>
      <c r="AO425" s="6">
        <v>30</v>
      </c>
      <c r="AP425" s="6" t="str" cm="1">
        <f t="array" ref="AP425">_xlfn.IFS(AO425&lt;=15,"&lt;=15",AND(AO425&gt;15,AO425&lt;=20),"15-20",AND(AO425&gt;20,AO425&lt;=25),"20-25",AND(AO425&gt;25,AO425&lt;=30),"25-30",AO425&gt;30,"&gt;30")</f>
        <v>25-30</v>
      </c>
      <c r="AQ425" s="7">
        <v>84.351784018450701</v>
      </c>
      <c r="AR425" s="6">
        <v>4</v>
      </c>
      <c r="AS425" s="6">
        <v>4</v>
      </c>
      <c r="AT425" s="7">
        <v>10.9</v>
      </c>
      <c r="AU425" s="7">
        <v>9.8000000000000007</v>
      </c>
      <c r="AV425" s="7">
        <v>3</v>
      </c>
      <c r="AW425" s="7">
        <v>2</v>
      </c>
      <c r="AX425" s="7">
        <v>0.973015873015873</v>
      </c>
      <c r="AY425" s="7">
        <v>13.385714</v>
      </c>
      <c r="AZ425" s="7">
        <f>AY425</f>
        <v>13.385714</v>
      </c>
      <c r="BA425" s="6" t="str" cm="1">
        <f t="array" ref="BA425">_xlfn.IFS(AZ425&lt;=10,"&lt;=10",AND(AZ425&gt;10,AZ425&lt;=11),"10-11",AND(AZ425&gt;11,AZ425&lt;=12),"11-12",AND(AZ425&gt;12,AZ425&lt;=13),"12-13",AND(AZ425&gt;13,AZ425&lt;=14),"13-14",AND(AZ425&gt;14,AZ425&lt;=15),"14-15")</f>
        <v>13-14</v>
      </c>
      <c r="BB425" s="7">
        <v>13.385714</v>
      </c>
      <c r="BC425" s="7">
        <v>13.749523</v>
      </c>
      <c r="BD425" s="7">
        <v>0.601587301587302</v>
      </c>
      <c r="BE425" s="7">
        <v>10.35</v>
      </c>
      <c r="BF425" s="7">
        <v>1.1000000000000001</v>
      </c>
      <c r="BG425" s="6" t="str" cm="1">
        <f t="array" ref="BG425">_xlfn.IFS(BF425&lt;=0.5,"&lt;=0.5",AND(BF425&gt;0.5,BF425&lt;=1),"0.5-1",AND(BF425&gt;1,BF425&lt;=1.5),"1-1.5",AND(BF425&gt;1.5,BF425&lt;=2),"1.5-2",AND(BF425&gt;2,BF425&lt;=2.5),"2-2.5",AND(BF425&gt;2.5,BF425&lt;=3),"2.5-3")</f>
        <v>1-1.5</v>
      </c>
      <c r="BH425" s="8">
        <v>526</v>
      </c>
      <c r="BI425" s="9">
        <v>126</v>
      </c>
      <c r="BJ425" s="9">
        <v>5.25</v>
      </c>
      <c r="BK425" s="9">
        <v>5.29</v>
      </c>
      <c r="BL425" s="9">
        <v>126.96</v>
      </c>
      <c r="BM425" s="9">
        <v>5601.1428571428569</v>
      </c>
      <c r="BN425" s="10">
        <f>K425/$BJ425</f>
        <v>21.910476487780379</v>
      </c>
      <c r="BO425" s="10">
        <f>L425/$BJ425</f>
        <v>3.6190475263292762E-2</v>
      </c>
      <c r="BP425" s="10">
        <f>M425/$BJ425</f>
        <v>2.670476190627562</v>
      </c>
    </row>
    <row r="426" spans="1:68" x14ac:dyDescent="0.25">
      <c r="A426" s="1">
        <v>45499</v>
      </c>
      <c r="B426" s="1">
        <v>279697</v>
      </c>
      <c r="C426" s="1" t="s">
        <v>118</v>
      </c>
      <c r="D426" s="1">
        <v>4690</v>
      </c>
      <c r="E426" s="1" t="s">
        <v>103</v>
      </c>
      <c r="F426" s="1" t="s">
        <v>65</v>
      </c>
      <c r="G426" s="4">
        <v>43737.15</v>
      </c>
      <c r="H426" s="4">
        <v>43742.916666666664</v>
      </c>
      <c r="I426" s="1">
        <v>3</v>
      </c>
      <c r="J426" s="1" t="s">
        <v>70</v>
      </c>
      <c r="K426" s="5">
        <v>110.369999368986</v>
      </c>
      <c r="L426" s="5">
        <v>10.569999660054799</v>
      </c>
      <c r="M426" s="5">
        <v>15.1799998730421</v>
      </c>
      <c r="N426" s="6">
        <v>65.06</v>
      </c>
      <c r="O426" s="6">
        <v>45.31</v>
      </c>
      <c r="P426" s="6">
        <v>0</v>
      </c>
      <c r="Q426" s="6">
        <v>0</v>
      </c>
      <c r="R426" s="6">
        <v>8.7100000000000009</v>
      </c>
      <c r="S426" s="6">
        <v>6.47</v>
      </c>
      <c r="T426" s="6">
        <v>0</v>
      </c>
      <c r="U426" s="6">
        <v>0</v>
      </c>
      <c r="V426" s="6">
        <v>9.09</v>
      </c>
      <c r="W426" s="6">
        <v>1.48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0</v>
      </c>
      <c r="AE426" s="6">
        <v>0</v>
      </c>
      <c r="AF426" s="6">
        <v>0</v>
      </c>
      <c r="AG426" s="6">
        <v>0</v>
      </c>
      <c r="AH426" s="6">
        <v>0</v>
      </c>
      <c r="AI426" s="6">
        <v>0</v>
      </c>
      <c r="AJ426" s="6">
        <v>0</v>
      </c>
      <c r="AK426" s="6">
        <v>1862</v>
      </c>
      <c r="AL426" s="6">
        <v>1824</v>
      </c>
      <c r="AM426" s="6">
        <v>66</v>
      </c>
      <c r="AN426" s="6">
        <v>29405.9</v>
      </c>
      <c r="AO426" s="6">
        <v>19</v>
      </c>
      <c r="AP426" s="6" t="str" cm="1">
        <f t="array" ref="AP426">_xlfn.IFS(AO426&lt;=15,"&lt;=15",AND(AO426&gt;15,AO426&lt;=20),"15-20",AND(AO426&gt;20,AO426&lt;=25),"20-25",AND(AO426&gt;25,AO426&lt;=30),"25-30",AO426&gt;30,"&gt;30")</f>
        <v>15-20</v>
      </c>
      <c r="AQ426" s="7">
        <v>72.424829367275393</v>
      </c>
      <c r="AR426" s="6">
        <v>5</v>
      </c>
      <c r="AS426" s="6">
        <v>5</v>
      </c>
      <c r="AT426" s="7">
        <v>8.8517985611510799</v>
      </c>
      <c r="AU426" s="7">
        <v>7.3690647482014402</v>
      </c>
      <c r="AV426" s="7">
        <v>3</v>
      </c>
      <c r="AW426" s="7">
        <v>2</v>
      </c>
      <c r="AX426" s="7">
        <v>1.06115107913669</v>
      </c>
      <c r="AY426" s="7">
        <v>13.455539</v>
      </c>
      <c r="AZ426" s="7">
        <f>AY426</f>
        <v>13.455539</v>
      </c>
      <c r="BA426" s="6" t="str" cm="1">
        <f t="array" ref="BA426">_xlfn.IFS(AZ426&lt;=10,"&lt;=10",AND(AZ426&gt;10,AZ426&lt;=11),"10-11",AND(AZ426&gt;11,AZ426&lt;=12),"11-12",AND(AZ426&gt;12,AZ426&lt;=13),"12-13",AND(AZ426&gt;13,AZ426&lt;=14),"13-14",AND(AZ426&gt;14,AZ426&lt;=15),"14-15")</f>
        <v>13-14</v>
      </c>
      <c r="BB426" s="7">
        <v>13.455539</v>
      </c>
      <c r="BC426" s="7">
        <v>13.178991999999999</v>
      </c>
      <c r="BD426" s="7">
        <v>1.1223021582733801</v>
      </c>
      <c r="BE426" s="7">
        <v>8.11043165467626</v>
      </c>
      <c r="BF426" s="7">
        <v>1.4827330000000001</v>
      </c>
      <c r="BG426" s="6" t="str" cm="1">
        <f t="array" ref="BG426">_xlfn.IFS(BF426&lt;=0.5,"&lt;=0.5",AND(BF426&gt;0.5,BF426&lt;=1),"0.5-1",AND(BF426&gt;1,BF426&lt;=1.5),"1-1.5",AND(BF426&gt;1.5,BF426&lt;=2),"1.5-2",AND(BF426&gt;2,BF426&lt;=2.5),"2-2.5",AND(BF426&gt;2.5,BF426&lt;=3),"2.5-3")</f>
        <v>1-1.5</v>
      </c>
      <c r="BH426" s="8">
        <v>870</v>
      </c>
      <c r="BI426" s="9">
        <v>139</v>
      </c>
      <c r="BJ426" s="9">
        <v>5.7916666666666696</v>
      </c>
      <c r="BK426" s="9">
        <v>5.77</v>
      </c>
      <c r="BL426" s="9">
        <v>138.47999999999999</v>
      </c>
      <c r="BM426" s="9">
        <v>5077.2776978417241</v>
      </c>
      <c r="BN426" s="10">
        <f>K426/$BJ426</f>
        <v>19.056690538529946</v>
      </c>
      <c r="BO426" s="10">
        <f>L426/$BJ426</f>
        <v>1.8250359125274465</v>
      </c>
      <c r="BP426" s="10">
        <f>M426/$BJ426</f>
        <v>2.6210071723238144</v>
      </c>
    </row>
    <row r="427" spans="1:68" x14ac:dyDescent="0.25">
      <c r="A427" s="1">
        <v>50698</v>
      </c>
      <c r="B427" s="1">
        <v>277829</v>
      </c>
      <c r="C427" s="1" t="s">
        <v>153</v>
      </c>
      <c r="D427" s="1">
        <v>4693</v>
      </c>
      <c r="E427" s="1" t="s">
        <v>78</v>
      </c>
      <c r="F427" s="1" t="s">
        <v>103</v>
      </c>
      <c r="G427" s="4">
        <v>44191.79583333333</v>
      </c>
      <c r="H427" s="4">
        <v>44197.42083333333</v>
      </c>
      <c r="I427" s="1">
        <v>4</v>
      </c>
      <c r="J427" s="1" t="s">
        <v>70</v>
      </c>
      <c r="K427" s="5">
        <v>120.469998439153</v>
      </c>
      <c r="L427" s="5">
        <v>10.2799999813239</v>
      </c>
      <c r="M427" s="5">
        <v>16.270000090201702</v>
      </c>
      <c r="N427" s="6">
        <v>120.47</v>
      </c>
      <c r="O427" s="6">
        <v>0</v>
      </c>
      <c r="P427" s="6">
        <v>0</v>
      </c>
      <c r="Q427" s="6">
        <v>0</v>
      </c>
      <c r="R427" s="6">
        <v>16.27</v>
      </c>
      <c r="S427" s="6">
        <v>0</v>
      </c>
      <c r="T427" s="6">
        <v>0</v>
      </c>
      <c r="U427" s="6">
        <v>0</v>
      </c>
      <c r="V427" s="6">
        <v>9.98</v>
      </c>
      <c r="W427" s="6">
        <v>0.3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  <c r="AE427" s="6">
        <v>0</v>
      </c>
      <c r="AF427" s="6">
        <v>0</v>
      </c>
      <c r="AG427" s="6">
        <v>0</v>
      </c>
      <c r="AH427" s="6">
        <v>0</v>
      </c>
      <c r="AI427" s="6">
        <v>0</v>
      </c>
      <c r="AJ427" s="6">
        <v>0</v>
      </c>
      <c r="AK427" s="6">
        <v>1625</v>
      </c>
      <c r="AL427" s="6">
        <v>1610</v>
      </c>
      <c r="AM427" s="6">
        <v>63</v>
      </c>
      <c r="AN427" s="6">
        <v>29388</v>
      </c>
      <c r="AO427" s="6">
        <v>16</v>
      </c>
      <c r="AP427" s="6" t="str" cm="1">
        <f t="array" ref="AP427">_xlfn.IFS(AO427&lt;=15,"&lt;=15",AND(AO427&gt;15,AO427&lt;=20),"15-20",AND(AO427&gt;20,AO427&lt;=25),"20-25",AND(AO427&gt;25,AO427&lt;=30),"25-30",AO427&gt;30,"&gt;30")</f>
        <v>15-20</v>
      </c>
      <c r="AQ427" s="7">
        <v>83.7328268439379</v>
      </c>
      <c r="AR427" s="6">
        <v>6</v>
      </c>
      <c r="AS427" s="6">
        <v>6</v>
      </c>
      <c r="AT427" s="7">
        <v>10.8</v>
      </c>
      <c r="AU427" s="7">
        <v>9.8000000000000007</v>
      </c>
      <c r="AV427" s="7">
        <v>4</v>
      </c>
      <c r="AW427" s="7">
        <v>4</v>
      </c>
      <c r="AX427" s="7">
        <v>2.2814814814814799</v>
      </c>
      <c r="AY427" s="7">
        <v>12.062887999999999</v>
      </c>
      <c r="AZ427" s="7">
        <f>AY427</f>
        <v>12.062887999999999</v>
      </c>
      <c r="BA427" s="6" t="str" cm="1">
        <f t="array" ref="BA427">_xlfn.IFS(AZ427&lt;=10,"&lt;=10",AND(AZ427&gt;10,AZ427&lt;=11),"10-11",AND(AZ427&gt;11,AZ427&lt;=12),"11-12",AND(AZ427&gt;12,AZ427&lt;=13),"12-13",AND(AZ427&gt;13,AZ427&lt;=14),"13-14",AND(AZ427&gt;14,AZ427&lt;=15),"14-15")</f>
        <v>12-13</v>
      </c>
      <c r="BB427" s="7">
        <v>12.072888000000001</v>
      </c>
      <c r="BC427" s="7">
        <v>11.961925000000001</v>
      </c>
      <c r="BD427" s="7">
        <v>2.1037037037037001</v>
      </c>
      <c r="BE427" s="7">
        <v>10.3</v>
      </c>
      <c r="BF427" s="7">
        <v>1</v>
      </c>
      <c r="BG427" s="6" t="str" cm="1">
        <f t="array" ref="BG427">_xlfn.IFS(BF427&lt;=0.5,"&lt;=0.5",AND(BF427&gt;0.5,BF427&lt;=1),"0.5-1",AND(BF427&gt;1,BF427&lt;=1.5),"1-1.5",AND(BF427&gt;1.5,BF427&lt;=2),"1.5-2",AND(BF427&gt;2,BF427&lt;=2.5),"2-2.5",AND(BF427&gt;2.5,BF427&lt;=3),"2.5-3")</f>
        <v>0.5-1</v>
      </c>
      <c r="BH427" s="8">
        <v>729</v>
      </c>
      <c r="BI427" s="9">
        <v>135</v>
      </c>
      <c r="BJ427" s="9">
        <v>5.625</v>
      </c>
      <c r="BK427" s="9">
        <v>5.63</v>
      </c>
      <c r="BL427" s="9">
        <v>135.12</v>
      </c>
      <c r="BM427" s="9">
        <v>5224.5333333333338</v>
      </c>
      <c r="BN427" s="10">
        <f>K427/$BJ427</f>
        <v>21.416888611404978</v>
      </c>
      <c r="BO427" s="10">
        <f>L427/$BJ427</f>
        <v>1.8275555522353601</v>
      </c>
      <c r="BP427" s="10">
        <f>M427/$BJ427</f>
        <v>2.8924444604803026</v>
      </c>
    </row>
    <row r="428" spans="1:68" x14ac:dyDescent="0.25">
      <c r="A428" s="1">
        <v>49191</v>
      </c>
      <c r="B428" s="1">
        <v>271161</v>
      </c>
      <c r="C428" s="1" t="s">
        <v>163</v>
      </c>
      <c r="D428" s="1">
        <v>4694</v>
      </c>
      <c r="E428" s="1" t="s">
        <v>106</v>
      </c>
      <c r="F428" s="1" t="s">
        <v>82</v>
      </c>
      <c r="G428" s="4">
        <v>43877.270833333336</v>
      </c>
      <c r="H428" s="4">
        <v>43885.125</v>
      </c>
      <c r="I428" s="1">
        <v>1</v>
      </c>
      <c r="J428" s="1" t="s">
        <v>70</v>
      </c>
      <c r="K428" s="5">
        <v>151.75999855995201</v>
      </c>
      <c r="L428" s="5">
        <v>14.0199999958277</v>
      </c>
      <c r="M428" s="5">
        <v>26.869999994834298</v>
      </c>
      <c r="N428" s="6">
        <v>151.76</v>
      </c>
      <c r="O428" s="6">
        <v>0</v>
      </c>
      <c r="P428" s="6">
        <v>0</v>
      </c>
      <c r="Q428" s="6">
        <v>0</v>
      </c>
      <c r="R428" s="6">
        <v>26.42</v>
      </c>
      <c r="S428" s="6">
        <v>0.45</v>
      </c>
      <c r="T428" s="6">
        <v>0</v>
      </c>
      <c r="U428" s="6">
        <v>0</v>
      </c>
      <c r="V428" s="6">
        <v>6.03</v>
      </c>
      <c r="W428" s="6">
        <v>0</v>
      </c>
      <c r="X428" s="6">
        <v>0</v>
      </c>
      <c r="Y428" s="6">
        <v>0</v>
      </c>
      <c r="Z428" s="6">
        <v>7.99</v>
      </c>
      <c r="AA428" s="6">
        <v>0</v>
      </c>
      <c r="AB428" s="6">
        <v>0</v>
      </c>
      <c r="AC428" s="6">
        <v>0</v>
      </c>
      <c r="AD428" s="6">
        <v>0</v>
      </c>
      <c r="AE428" s="6">
        <v>0</v>
      </c>
      <c r="AF428" s="6">
        <v>0</v>
      </c>
      <c r="AG428" s="6">
        <v>0</v>
      </c>
      <c r="AH428" s="6">
        <v>0</v>
      </c>
      <c r="AI428" s="6">
        <v>0</v>
      </c>
      <c r="AJ428" s="6">
        <v>0</v>
      </c>
      <c r="AK428" s="6">
        <v>2449</v>
      </c>
      <c r="AL428" s="6">
        <v>2488</v>
      </c>
      <c r="AM428" s="6">
        <v>0</v>
      </c>
      <c r="AN428" s="6">
        <v>29305</v>
      </c>
      <c r="AO428" s="6">
        <v>26</v>
      </c>
      <c r="AP428" s="6" t="str" cm="1">
        <f t="array" ref="AP428">_xlfn.IFS(AO428&lt;=15,"&lt;=15",AND(AO428&gt;15,AO428&lt;=20),"15-20",AND(AO428&gt;20,AO428&lt;=25),"20-25",AND(AO428&gt;25,AO428&lt;=30),"25-30",AO428&gt;30,"&gt;30")</f>
        <v>25-30</v>
      </c>
      <c r="AQ428" s="7">
        <v>62.535883869217201</v>
      </c>
      <c r="AR428" s="6">
        <v>3</v>
      </c>
      <c r="AS428" s="6">
        <v>3</v>
      </c>
      <c r="AT428" s="7">
        <v>7.3</v>
      </c>
      <c r="AU428" s="7">
        <v>5.3</v>
      </c>
      <c r="AV428" s="7">
        <v>2</v>
      </c>
      <c r="AW428" s="7">
        <v>0</v>
      </c>
      <c r="AX428" s="7">
        <v>0</v>
      </c>
      <c r="AY428" s="7">
        <v>12.992645</v>
      </c>
      <c r="AZ428" s="7">
        <f>AY428</f>
        <v>12.992645</v>
      </c>
      <c r="BA428" s="6" t="str" cm="1">
        <f t="array" ref="BA428">_xlfn.IFS(AZ428&lt;=10,"&lt;=10",AND(AZ428&gt;10,AZ428&lt;=11),"10-11",AND(AZ428&gt;11,AZ428&lt;=12),"11-12",AND(AZ428&gt;12,AZ428&lt;=13),"12-13",AND(AZ428&gt;13,AZ428&lt;=14),"13-14",AND(AZ428&gt;14,AZ428&lt;=15),"14-15")</f>
        <v>12-13</v>
      </c>
      <c r="BB428" s="7">
        <v>12.992645</v>
      </c>
      <c r="BC428" s="7">
        <v>13.199629</v>
      </c>
      <c r="BD428" s="7">
        <v>0</v>
      </c>
      <c r="BE428" s="7">
        <v>6.3</v>
      </c>
      <c r="BF428" s="7">
        <v>2</v>
      </c>
      <c r="BG428" s="6" t="str" cm="1">
        <f t="array" ref="BG428">_xlfn.IFS(BF428&lt;=0.5,"&lt;=0.5",AND(BF428&gt;0.5,BF428&lt;=1),"0.5-1",AND(BF428&gt;1,BF428&lt;=1.5),"1-1.5",AND(BF428&gt;1.5,BF428&lt;=2),"1.5-2",AND(BF428&gt;2,BF428&lt;=2.5),"2-2.5",AND(BF428&gt;2.5,BF428&lt;=3),"2.5-3")</f>
        <v>1.5-2</v>
      </c>
      <c r="BH428" s="8">
        <v>0</v>
      </c>
      <c r="BI428" s="9">
        <v>189</v>
      </c>
      <c r="BJ428" s="9">
        <v>7.875</v>
      </c>
      <c r="BK428" s="9">
        <v>9.02</v>
      </c>
      <c r="BL428" s="9">
        <v>216.48</v>
      </c>
      <c r="BM428" s="9">
        <v>3721.2698412698414</v>
      </c>
      <c r="BN428" s="10">
        <f>K428/$BJ428</f>
        <v>19.271110928247875</v>
      </c>
      <c r="BO428" s="10">
        <f>L428/$BJ428</f>
        <v>1.7803174597876443</v>
      </c>
      <c r="BP428" s="10">
        <f>M428/$BJ428</f>
        <v>3.4120634914075301</v>
      </c>
    </row>
    <row r="429" spans="1:68" x14ac:dyDescent="0.25">
      <c r="A429" s="1">
        <v>45933</v>
      </c>
      <c r="B429" s="1">
        <v>279831</v>
      </c>
      <c r="C429" s="1" t="s">
        <v>128</v>
      </c>
      <c r="D429" s="1">
        <v>4692</v>
      </c>
      <c r="E429" s="1" t="s">
        <v>78</v>
      </c>
      <c r="F429" s="1" t="s">
        <v>103</v>
      </c>
      <c r="G429" s="4">
        <v>43477.708333333336</v>
      </c>
      <c r="H429" s="4">
        <v>43483.770833333336</v>
      </c>
      <c r="I429" s="1">
        <v>1</v>
      </c>
      <c r="J429" s="1" t="s">
        <v>70</v>
      </c>
      <c r="K429" s="5">
        <v>106.929996848106</v>
      </c>
      <c r="L429" s="5">
        <v>14.1300000200669</v>
      </c>
      <c r="M429" s="5">
        <v>25.9683336814245</v>
      </c>
      <c r="N429" s="6">
        <v>106.1</v>
      </c>
      <c r="O429" s="6">
        <v>0.83</v>
      </c>
      <c r="P429" s="6">
        <v>0</v>
      </c>
      <c r="Q429" s="6">
        <v>0</v>
      </c>
      <c r="R429" s="6">
        <v>25.91</v>
      </c>
      <c r="S429" s="6">
        <v>0.17</v>
      </c>
      <c r="T429" s="6">
        <v>0</v>
      </c>
      <c r="U429" s="6">
        <v>0</v>
      </c>
      <c r="V429" s="6">
        <v>13.98</v>
      </c>
      <c r="W429" s="6">
        <v>0.15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6">
        <v>0</v>
      </c>
      <c r="AE429" s="6">
        <v>0</v>
      </c>
      <c r="AF429" s="6">
        <v>0</v>
      </c>
      <c r="AG429" s="6">
        <v>0</v>
      </c>
      <c r="AH429" s="6">
        <v>0</v>
      </c>
      <c r="AI429" s="6">
        <v>0</v>
      </c>
      <c r="AJ429" s="6">
        <v>0</v>
      </c>
      <c r="AK429" s="6">
        <v>1832.34</v>
      </c>
      <c r="AL429" s="6">
        <v>1634</v>
      </c>
      <c r="AM429" s="6">
        <v>68</v>
      </c>
      <c r="AN429" s="6">
        <v>29283.61</v>
      </c>
      <c r="AO429" s="6">
        <v>12</v>
      </c>
      <c r="AP429" s="6" t="str" cm="1">
        <f t="array" ref="AP429">_xlfn.IFS(AO429&lt;=15,"&lt;=15",AND(AO429&gt;15,AO429&lt;=20),"15-20",AND(AO429&gt;20,AO429&lt;=25),"20-25",AND(AO429&gt;25,AO429&lt;=30),"25-30",AO429&gt;30,"&gt;30")</f>
        <v>&lt;=15</v>
      </c>
      <c r="AQ429" s="7">
        <v>70.998782198644307</v>
      </c>
      <c r="AR429" s="6">
        <v>6</v>
      </c>
      <c r="AS429" s="6">
        <v>6</v>
      </c>
      <c r="AT429" s="7">
        <v>10.9951724137931</v>
      </c>
      <c r="AU429" s="7">
        <v>8.9048275862069008</v>
      </c>
      <c r="AV429" s="7">
        <v>4</v>
      </c>
      <c r="AW429" s="7">
        <v>4</v>
      </c>
      <c r="AX429" s="7">
        <v>0.82758620689655205</v>
      </c>
      <c r="AY429" s="7">
        <v>12.545931</v>
      </c>
      <c r="AZ429" s="7">
        <f>AY429</f>
        <v>12.545931</v>
      </c>
      <c r="BA429" s="6" t="str" cm="1">
        <f t="array" ref="BA429">_xlfn.IFS(AZ429&lt;=10,"&lt;=10",AND(AZ429&gt;10,AZ429&lt;=11),"10-11",AND(AZ429&gt;11,AZ429&lt;=12),"11-12",AND(AZ429&gt;12,AZ429&lt;=13),"12-13",AND(AZ429&gt;13,AZ429&lt;=14),"13-14",AND(AZ429&gt;14,AZ429&lt;=15),"14-15")</f>
        <v>12-13</v>
      </c>
      <c r="BB429" s="7">
        <v>12.545931</v>
      </c>
      <c r="BC429" s="7">
        <v>11.218068000000001</v>
      </c>
      <c r="BD429" s="7">
        <v>0.82758620689655205</v>
      </c>
      <c r="BE429" s="7">
        <v>9.9499999999999993</v>
      </c>
      <c r="BF429" s="7">
        <v>2.090344</v>
      </c>
      <c r="BG429" s="6" t="str" cm="1">
        <f t="array" ref="BG429">_xlfn.IFS(BF429&lt;=0.5,"&lt;=0.5",AND(BF429&gt;0.5,BF429&lt;=1),"0.5-1",AND(BF429&gt;1,BF429&lt;=1.5),"1-1.5",AND(BF429&gt;1.5,BF429&lt;=2),"1.5-2",AND(BF429&gt;2,BF429&lt;=2.5),"2-2.5",AND(BF429&gt;2.5,BF429&lt;=3),"2.5-3")</f>
        <v>2-2.5</v>
      </c>
      <c r="BH429" s="8">
        <v>204</v>
      </c>
      <c r="BI429" s="9">
        <v>145</v>
      </c>
      <c r="BJ429" s="9">
        <v>6.0416666666666696</v>
      </c>
      <c r="BK429" s="9">
        <v>6.06</v>
      </c>
      <c r="BL429" s="9">
        <v>145.44</v>
      </c>
      <c r="BM429" s="9">
        <v>4846.9423448275838</v>
      </c>
      <c r="BN429" s="10">
        <f>K429/$BJ429</f>
        <v>17.698758098996848</v>
      </c>
      <c r="BO429" s="10">
        <f>L429/$BJ429</f>
        <v>2.338758624011072</v>
      </c>
      <c r="BP429" s="10">
        <f>M429/$BJ429</f>
        <v>4.2982069541668118</v>
      </c>
    </row>
    <row r="430" spans="1:68" x14ac:dyDescent="0.25">
      <c r="A430" s="1">
        <v>45491</v>
      </c>
      <c r="B430" s="1">
        <v>261715</v>
      </c>
      <c r="C430" s="1" t="s">
        <v>118</v>
      </c>
      <c r="D430" s="1">
        <v>4690</v>
      </c>
      <c r="E430" s="1" t="s">
        <v>103</v>
      </c>
      <c r="F430" s="1" t="s">
        <v>65</v>
      </c>
      <c r="G430" s="4">
        <v>43412.541666666664</v>
      </c>
      <c r="H430" s="4">
        <v>43418.583333333336</v>
      </c>
      <c r="I430" s="1">
        <v>4</v>
      </c>
      <c r="J430" s="1" t="s">
        <v>70</v>
      </c>
      <c r="K430" s="5">
        <v>113.639998356501</v>
      </c>
      <c r="L430" s="5">
        <v>13.9000000854333</v>
      </c>
      <c r="M430" s="5">
        <v>16.269999911387799</v>
      </c>
      <c r="N430" s="6">
        <v>92.14</v>
      </c>
      <c r="O430" s="6">
        <v>21.5</v>
      </c>
      <c r="P430" s="6">
        <v>0</v>
      </c>
      <c r="Q430" s="6">
        <v>0</v>
      </c>
      <c r="R430" s="6">
        <v>13.34</v>
      </c>
      <c r="S430" s="6">
        <v>2.93</v>
      </c>
      <c r="T430" s="6">
        <v>0</v>
      </c>
      <c r="U430" s="6">
        <v>0</v>
      </c>
      <c r="V430" s="6">
        <v>11.98</v>
      </c>
      <c r="W430" s="6">
        <v>1.92</v>
      </c>
      <c r="X430" s="6">
        <v>0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6">
        <v>0</v>
      </c>
      <c r="AE430" s="6">
        <v>0</v>
      </c>
      <c r="AF430" s="6">
        <v>0</v>
      </c>
      <c r="AG430" s="6">
        <v>0</v>
      </c>
      <c r="AH430" s="6">
        <v>0</v>
      </c>
      <c r="AI430" s="6">
        <v>0</v>
      </c>
      <c r="AJ430" s="6">
        <v>0</v>
      </c>
      <c r="AK430" s="6">
        <v>1824</v>
      </c>
      <c r="AL430" s="6">
        <v>1820</v>
      </c>
      <c r="AM430" s="6">
        <v>138</v>
      </c>
      <c r="AN430" s="6">
        <v>29214.29</v>
      </c>
      <c r="AO430" s="6">
        <v>17</v>
      </c>
      <c r="AP430" s="6" t="str" cm="1">
        <f t="array" ref="AP430">_xlfn.IFS(AO430&lt;=15,"&lt;=15",AND(AO430&gt;15,AO430&lt;=20),"15-20",AND(AO430&gt;20,AO430&lt;=25),"20-25",AND(AO430&gt;25,AO430&lt;=30),"25-30",AO430&gt;30,"&gt;30")</f>
        <v>15-20</v>
      </c>
      <c r="AQ430" s="7">
        <v>71.918061892130893</v>
      </c>
      <c r="AR430" s="6">
        <v>5</v>
      </c>
      <c r="AS430" s="6">
        <v>5</v>
      </c>
      <c r="AT430" s="7">
        <v>10.302068965517201</v>
      </c>
      <c r="AU430" s="7">
        <v>9.0062068965517206</v>
      </c>
      <c r="AV430" s="7">
        <v>4</v>
      </c>
      <c r="AW430" s="7">
        <v>3</v>
      </c>
      <c r="AX430" s="7">
        <v>2.4862068965517201</v>
      </c>
      <c r="AY430" s="7">
        <v>12.578550999999999</v>
      </c>
      <c r="AZ430" s="7">
        <f>AY430</f>
        <v>12.578550999999999</v>
      </c>
      <c r="BA430" s="6" t="str" cm="1">
        <f t="array" ref="BA430">_xlfn.IFS(AZ430&lt;=10,"&lt;=10",AND(AZ430&gt;10,AZ430&lt;=11),"10-11",AND(AZ430&gt;11,AZ430&lt;=12),"11-12",AND(AZ430&gt;12,AZ430&lt;=13),"12-13",AND(AZ430&gt;13,AZ430&lt;=14),"13-14",AND(AZ430&gt;14,AZ430&lt;=15),"14-15")</f>
        <v>12-13</v>
      </c>
      <c r="BB430" s="7">
        <v>12.578550999999999</v>
      </c>
      <c r="BC430" s="7">
        <v>12.552068</v>
      </c>
      <c r="BD430" s="7">
        <v>2.2344827586206901</v>
      </c>
      <c r="BE430" s="7">
        <v>9.6541379310344801</v>
      </c>
      <c r="BF430" s="7">
        <v>1.2958620000000001</v>
      </c>
      <c r="BG430" s="6" t="str" cm="1">
        <f t="array" ref="BG430">_xlfn.IFS(BF430&lt;=0.5,"&lt;=0.5",AND(BF430&gt;0.5,BF430&lt;=1),"0.5-1",AND(BF430&gt;1,BF430&lt;=1.5),"1-1.5",AND(BF430&gt;1.5,BF430&lt;=2),"1.5-2",AND(BF430&gt;2,BF430&lt;=2.5),"2-2.5",AND(BF430&gt;2.5,BF430&lt;=3),"2.5-3")</f>
        <v>1-1.5</v>
      </c>
      <c r="BH430" s="8">
        <v>1725</v>
      </c>
      <c r="BI430" s="9">
        <v>145</v>
      </c>
      <c r="BJ430" s="9">
        <v>6.0416666666666696</v>
      </c>
      <c r="BK430" s="9">
        <v>6.04</v>
      </c>
      <c r="BL430" s="9">
        <v>144.96</v>
      </c>
      <c r="BM430" s="9">
        <v>4835.4686896551702</v>
      </c>
      <c r="BN430" s="10">
        <f>K430/$BJ430</f>
        <v>18.809379038317395</v>
      </c>
      <c r="BO430" s="10">
        <f>L430/$BJ430</f>
        <v>2.3006896693130967</v>
      </c>
      <c r="BP430" s="10">
        <f>M430/$BJ430</f>
        <v>2.6929655025745309</v>
      </c>
    </row>
    <row r="431" spans="1:68" x14ac:dyDescent="0.25">
      <c r="A431" s="1">
        <v>52043</v>
      </c>
      <c r="B431" s="1">
        <v>276186</v>
      </c>
      <c r="C431" s="1" t="s">
        <v>118</v>
      </c>
      <c r="D431" s="1">
        <v>4690</v>
      </c>
      <c r="E431" s="1" t="s">
        <v>78</v>
      </c>
      <c r="F431" s="1" t="s">
        <v>103</v>
      </c>
      <c r="G431" s="4">
        <v>44464.758333333331</v>
      </c>
      <c r="H431" s="4">
        <v>44470.195833333331</v>
      </c>
      <c r="I431" s="1">
        <v>3</v>
      </c>
      <c r="J431" s="1" t="s">
        <v>70</v>
      </c>
      <c r="K431" s="5">
        <v>112.589999198914</v>
      </c>
      <c r="L431" s="5">
        <v>2.8299999833106999</v>
      </c>
      <c r="M431" s="5">
        <v>15.0400001207987</v>
      </c>
      <c r="N431" s="6">
        <v>0</v>
      </c>
      <c r="O431" s="6">
        <v>0</v>
      </c>
      <c r="P431" s="6">
        <v>112.59</v>
      </c>
      <c r="Q431" s="6">
        <v>0</v>
      </c>
      <c r="R431" s="6">
        <v>0</v>
      </c>
      <c r="S431" s="6">
        <v>0</v>
      </c>
      <c r="T431" s="6">
        <v>15.04</v>
      </c>
      <c r="U431" s="6">
        <v>0</v>
      </c>
      <c r="V431" s="6">
        <v>0</v>
      </c>
      <c r="W431" s="6">
        <v>0</v>
      </c>
      <c r="X431" s="6">
        <v>2.83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  <c r="AE431" s="6">
        <v>0.08</v>
      </c>
      <c r="AF431" s="6">
        <v>0</v>
      </c>
      <c r="AG431" s="6">
        <v>0</v>
      </c>
      <c r="AH431" s="6">
        <v>0</v>
      </c>
      <c r="AI431" s="6">
        <v>0</v>
      </c>
      <c r="AJ431" s="6">
        <v>0</v>
      </c>
      <c r="AK431" s="6">
        <v>1624</v>
      </c>
      <c r="AL431" s="6">
        <v>1630</v>
      </c>
      <c r="AM431" s="6">
        <v>23</v>
      </c>
      <c r="AN431" s="6">
        <v>29172.5</v>
      </c>
      <c r="AO431" s="6">
        <v>24</v>
      </c>
      <c r="AP431" s="6" t="str" cm="1">
        <f t="array" ref="AP431">_xlfn.IFS(AO431&lt;=15,"&lt;=15",AND(AO431&gt;15,AO431&lt;=20),"15-20",AND(AO431&gt;20,AO431&lt;=25),"20-25",AND(AO431&gt;25,AO431&lt;=30),"25-30",AO431&gt;30,"&gt;30")</f>
        <v>20-25</v>
      </c>
      <c r="AQ431" s="7">
        <v>83.389743589743603</v>
      </c>
      <c r="AR431" s="6">
        <v>5</v>
      </c>
      <c r="AS431" s="6">
        <v>5</v>
      </c>
      <c r="AT431" s="7">
        <v>10.9</v>
      </c>
      <c r="AU431" s="7">
        <v>9.5138461538461492</v>
      </c>
      <c r="AV431" s="7">
        <v>3</v>
      </c>
      <c r="AW431" s="7">
        <v>0</v>
      </c>
      <c r="AX431" s="7">
        <v>1.42307692307692</v>
      </c>
      <c r="AY431" s="7">
        <v>12.445076</v>
      </c>
      <c r="AZ431" s="7">
        <f>AY431</f>
        <v>12.445076</v>
      </c>
      <c r="BA431" s="6" t="str" cm="1">
        <f t="array" ref="BA431">_xlfn.IFS(AZ431&lt;=10,"&lt;=10",AND(AZ431&gt;10,AZ431&lt;=11),"10-11",AND(AZ431&gt;11,AZ431&lt;=12),"11-12",AND(AZ431&gt;12,AZ431&lt;=13),"12-13",AND(AZ431&gt;13,AZ431&lt;=14),"13-14",AND(AZ431&gt;14,AZ431&lt;=15),"14-15")</f>
        <v>12-13</v>
      </c>
      <c r="BB431" s="7">
        <v>12.445076</v>
      </c>
      <c r="BC431" s="7">
        <v>12.490769</v>
      </c>
      <c r="BD431" s="7">
        <v>0.61538461538461497</v>
      </c>
      <c r="BE431" s="7">
        <v>10.206923076923101</v>
      </c>
      <c r="BF431" s="7">
        <v>1.386153</v>
      </c>
      <c r="BG431" s="6" t="str" cm="1">
        <f t="array" ref="BG431">_xlfn.IFS(BF431&lt;=0.5,"&lt;=0.5",AND(BF431&gt;0.5,BF431&lt;=1),"0.5-1",AND(BF431&gt;1,BF431&lt;=1.5),"1-1.5",AND(BF431&gt;1.5,BF431&lt;=2),"1.5-2",AND(BF431&gt;2,BF431&lt;=2.5),"2-2.5",AND(BF431&gt;2.5,BF431&lt;=3),"2.5-3")</f>
        <v>1-1.5</v>
      </c>
      <c r="BH431" s="8">
        <v>281</v>
      </c>
      <c r="BI431" s="9">
        <v>130</v>
      </c>
      <c r="BJ431" s="9">
        <v>5.4166666666666696</v>
      </c>
      <c r="BK431" s="9">
        <v>5.44</v>
      </c>
      <c r="BL431" s="9">
        <v>130.56</v>
      </c>
      <c r="BM431" s="9">
        <v>5385.6923076923049</v>
      </c>
      <c r="BN431" s="10">
        <f>K431/$BJ431</f>
        <v>20.785846005953342</v>
      </c>
      <c r="BO431" s="10">
        <f>L431/$BJ431</f>
        <v>0.5224615353804366</v>
      </c>
      <c r="BP431" s="10">
        <f>M431/$BJ431</f>
        <v>2.7766154069166817</v>
      </c>
    </row>
    <row r="432" spans="1:68" x14ac:dyDescent="0.25">
      <c r="A432" s="1">
        <v>45936</v>
      </c>
      <c r="B432" s="1">
        <v>279836</v>
      </c>
      <c r="C432" s="1" t="s">
        <v>128</v>
      </c>
      <c r="D432" s="1">
        <v>4692</v>
      </c>
      <c r="E432" s="1" t="s">
        <v>103</v>
      </c>
      <c r="F432" s="1" t="s">
        <v>65</v>
      </c>
      <c r="G432" s="4">
        <v>43601.791666666664</v>
      </c>
      <c r="H432" s="4">
        <v>43607.625</v>
      </c>
      <c r="I432" s="1">
        <v>2</v>
      </c>
      <c r="J432" s="1" t="s">
        <v>70</v>
      </c>
      <c r="K432" s="5">
        <v>125.120001633962</v>
      </c>
      <c r="L432" s="5">
        <v>16.360000282525998</v>
      </c>
      <c r="M432" s="5">
        <v>21.470000157753599</v>
      </c>
      <c r="N432" s="6">
        <v>97.93</v>
      </c>
      <c r="O432" s="6">
        <v>27.19</v>
      </c>
      <c r="P432" s="6">
        <v>0</v>
      </c>
      <c r="Q432" s="6">
        <v>0</v>
      </c>
      <c r="R432" s="6">
        <v>16.62</v>
      </c>
      <c r="S432" s="6">
        <v>4.8499999999999996</v>
      </c>
      <c r="T432" s="6">
        <v>0</v>
      </c>
      <c r="U432" s="6">
        <v>0</v>
      </c>
      <c r="V432" s="6">
        <v>11.35</v>
      </c>
      <c r="W432" s="6">
        <v>3.9</v>
      </c>
      <c r="X432" s="6">
        <v>0</v>
      </c>
      <c r="Y432" s="6">
        <v>0</v>
      </c>
      <c r="Z432" s="6">
        <v>1.1100000000000001</v>
      </c>
      <c r="AA432" s="6">
        <v>0</v>
      </c>
      <c r="AB432" s="6">
        <v>0</v>
      </c>
      <c r="AC432" s="6">
        <v>0</v>
      </c>
      <c r="AD432" s="6">
        <v>0</v>
      </c>
      <c r="AE432" s="6">
        <v>0</v>
      </c>
      <c r="AF432" s="6">
        <v>0</v>
      </c>
      <c r="AG432" s="6">
        <v>0</v>
      </c>
      <c r="AH432" s="6">
        <v>0</v>
      </c>
      <c r="AI432" s="6">
        <v>0</v>
      </c>
      <c r="AJ432" s="6">
        <v>0</v>
      </c>
      <c r="AK432" s="6">
        <v>1945</v>
      </c>
      <c r="AL432" s="6">
        <v>1812</v>
      </c>
      <c r="AM432" s="6">
        <v>51</v>
      </c>
      <c r="AN432" s="6">
        <v>29134</v>
      </c>
      <c r="AO432" s="6">
        <v>15</v>
      </c>
      <c r="AP432" s="6" t="str" cm="1">
        <f t="array" ref="AP432">_xlfn.IFS(AO432&lt;=15,"&lt;=15",AND(AO432&gt;15,AO432&lt;=20),"15-20",AND(AO432&gt;20,AO432&lt;=25),"20-25",AND(AO432&gt;25,AO432&lt;=30),"25-30",AO432&gt;30,"&gt;30")</f>
        <v>&lt;=15</v>
      </c>
      <c r="AQ432" s="7">
        <v>82.957875457875403</v>
      </c>
      <c r="AR432" s="6">
        <v>4</v>
      </c>
      <c r="AS432" s="6">
        <v>4</v>
      </c>
      <c r="AT432" s="7">
        <v>10.3828571428571</v>
      </c>
      <c r="AU432" s="7">
        <v>8.9792857142857105</v>
      </c>
      <c r="AV432" s="7">
        <v>3</v>
      </c>
      <c r="AW432" s="7">
        <v>2</v>
      </c>
      <c r="AX432" s="7">
        <v>1.125</v>
      </c>
      <c r="AY432" s="7">
        <v>13.893928000000001</v>
      </c>
      <c r="AZ432" s="7">
        <f>AY432</f>
        <v>13.893928000000001</v>
      </c>
      <c r="BA432" s="6" t="str" cm="1">
        <f t="array" ref="BA432">_xlfn.IFS(AZ432&lt;=10,"&lt;=10",AND(AZ432&gt;10,AZ432&lt;=11),"10-11",AND(AZ432&gt;11,AZ432&lt;=12),"11-12",AND(AZ432&gt;12,AZ432&lt;=13),"12-13",AND(AZ432&gt;13,AZ432&lt;=14),"13-14",AND(AZ432&gt;14,AZ432&lt;=15),"14-15")</f>
        <v>13-14</v>
      </c>
      <c r="BB432" s="7">
        <v>13.893928000000001</v>
      </c>
      <c r="BC432" s="7">
        <v>12.942714</v>
      </c>
      <c r="BD432" s="7">
        <v>1.125</v>
      </c>
      <c r="BE432" s="7">
        <v>9.6810714285714301</v>
      </c>
      <c r="BF432" s="7">
        <v>1.4035709999999999</v>
      </c>
      <c r="BG432" s="6" t="str" cm="1">
        <f t="array" ref="BG432">_xlfn.IFS(BF432&lt;=0.5,"&lt;=0.5",AND(BF432&gt;0.5,BF432&lt;=1),"0.5-1",AND(BF432&gt;1,BF432&lt;=1.5),"1-1.5",AND(BF432&gt;1.5,BF432&lt;=2),"1.5-2",AND(BF432&gt;2,BF432&lt;=2.5),"2-2.5",AND(BF432&gt;2.5,BF432&lt;=3),"2.5-3")</f>
        <v>1-1.5</v>
      </c>
      <c r="BH432" s="8">
        <v>590</v>
      </c>
      <c r="BI432" s="9">
        <v>140</v>
      </c>
      <c r="BJ432" s="9">
        <v>5.8333333333333304</v>
      </c>
      <c r="BK432" s="9">
        <v>5.83</v>
      </c>
      <c r="BL432" s="9">
        <v>139.91999999999999</v>
      </c>
      <c r="BM432" s="9">
        <v>4994.4000000000024</v>
      </c>
      <c r="BN432" s="10">
        <f>K432/$BJ432</f>
        <v>21.44914313725064</v>
      </c>
      <c r="BO432" s="10">
        <f>L432/$BJ432</f>
        <v>2.8045714770044583</v>
      </c>
      <c r="BP432" s="10">
        <f>M432/$BJ432</f>
        <v>3.6805714556149045</v>
      </c>
    </row>
    <row r="433" spans="1:68" x14ac:dyDescent="0.25">
      <c r="A433" s="1">
        <v>45939</v>
      </c>
      <c r="B433" s="1">
        <v>264230</v>
      </c>
      <c r="C433" s="1" t="s">
        <v>128</v>
      </c>
      <c r="D433" s="1">
        <v>4692</v>
      </c>
      <c r="E433" s="1" t="s">
        <v>87</v>
      </c>
      <c r="F433" s="1" t="s">
        <v>86</v>
      </c>
      <c r="G433" s="4">
        <v>43745.416666666664</v>
      </c>
      <c r="H433" s="4">
        <v>43751.520833333336</v>
      </c>
      <c r="I433" s="1">
        <v>4</v>
      </c>
      <c r="J433" s="1" t="s">
        <v>66</v>
      </c>
      <c r="K433" s="5">
        <v>123.509998003642</v>
      </c>
      <c r="L433" s="5">
        <v>1.36000002299746</v>
      </c>
      <c r="M433" s="5">
        <v>23.5600002408028</v>
      </c>
      <c r="N433" s="6">
        <v>123.51</v>
      </c>
      <c r="O433" s="6">
        <v>0</v>
      </c>
      <c r="P433" s="6">
        <v>0</v>
      </c>
      <c r="Q433" s="6">
        <v>0</v>
      </c>
      <c r="R433" s="6">
        <v>23.56</v>
      </c>
      <c r="S433" s="6">
        <v>0</v>
      </c>
      <c r="T433" s="6">
        <v>0</v>
      </c>
      <c r="U433" s="6">
        <v>0</v>
      </c>
      <c r="V433" s="6">
        <v>1.36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6">
        <v>0</v>
      </c>
      <c r="AF433" s="6">
        <v>0</v>
      </c>
      <c r="AG433" s="6">
        <v>0</v>
      </c>
      <c r="AH433" s="6">
        <v>0</v>
      </c>
      <c r="AI433" s="6">
        <v>0</v>
      </c>
      <c r="AJ433" s="6">
        <v>0</v>
      </c>
      <c r="AK433" s="6">
        <v>2042</v>
      </c>
      <c r="AL433" s="6">
        <v>1962</v>
      </c>
      <c r="AM433" s="6">
        <v>48.5</v>
      </c>
      <c r="AN433" s="6">
        <v>29080.1</v>
      </c>
      <c r="AO433" s="6">
        <v>22</v>
      </c>
      <c r="AP433" s="6" t="str" cm="1">
        <f t="array" ref="AP433">_xlfn.IFS(AO433&lt;=15,"&lt;=15",AND(AO433&gt;15,AO433&lt;=20),"15-20",AND(AO433&gt;20,AO433&lt;=25),"20-25",AND(AO433&gt;25,AO433&lt;=30),"25-30",AO433&gt;30,"&gt;30")</f>
        <v>20-25</v>
      </c>
      <c r="AQ433" s="7">
        <v>82.8102564102564</v>
      </c>
      <c r="AR433" s="6">
        <v>4</v>
      </c>
      <c r="AS433" s="6">
        <v>4</v>
      </c>
      <c r="AT433" s="7">
        <v>9.1999999999999993</v>
      </c>
      <c r="AU433" s="7">
        <v>8.5342465753424701</v>
      </c>
      <c r="AV433" s="7">
        <v>3</v>
      </c>
      <c r="AW433" s="7">
        <v>3</v>
      </c>
      <c r="AX433" s="7">
        <v>2.1931506849315099</v>
      </c>
      <c r="AY433" s="7">
        <v>13.938219</v>
      </c>
      <c r="AZ433" s="7">
        <f>AY433</f>
        <v>13.938219</v>
      </c>
      <c r="BA433" s="6" t="str" cm="1">
        <f t="array" ref="BA433">_xlfn.IFS(AZ433&lt;=10,"&lt;=10",AND(AZ433&gt;10,AZ433&lt;=11),"10-11",AND(AZ433&gt;11,AZ433&lt;=12),"11-12",AND(AZ433&gt;12,AZ433&lt;=13),"12-13",AND(AZ433&gt;13,AZ433&lt;=14),"13-14",AND(AZ433&gt;14,AZ433&lt;=15),"14-15")</f>
        <v>13-14</v>
      </c>
      <c r="BB433" s="7">
        <v>13.938219</v>
      </c>
      <c r="BC433" s="7">
        <v>13.396300999999999</v>
      </c>
      <c r="BD433" s="7">
        <v>2.1931506849315099</v>
      </c>
      <c r="BE433" s="7">
        <v>8.8671232876712303</v>
      </c>
      <c r="BF433" s="7">
        <v>0.66575300000000004</v>
      </c>
      <c r="BG433" s="6" t="str" cm="1">
        <f t="array" ref="BG433">_xlfn.IFS(BF433&lt;=0.5,"&lt;=0.5",AND(BF433&gt;0.5,BF433&lt;=1),"0.5-1",AND(BF433&gt;1,BF433&lt;=1.5),"1-1.5",AND(BF433&gt;1.5,BF433&lt;=2),"1.5-2",AND(BF433&gt;2,BF433&lt;=2.5),"2-2.5",AND(BF433&gt;2.5,BF433&lt;=3),"2.5-3")</f>
        <v>0.5-1</v>
      </c>
      <c r="BH433" s="8">
        <v>619</v>
      </c>
      <c r="BI433" s="9">
        <v>146</v>
      </c>
      <c r="BJ433" s="9">
        <v>6.0833333333333304</v>
      </c>
      <c r="BK433" s="9">
        <v>6.1</v>
      </c>
      <c r="BL433" s="9">
        <v>146.4</v>
      </c>
      <c r="BM433" s="9">
        <v>4780.2904109589063</v>
      </c>
      <c r="BN433" s="10">
        <f>K433/$BJ433</f>
        <v>20.303013370461709</v>
      </c>
      <c r="BO433" s="10">
        <f>L433/$BJ433</f>
        <v>0.22356164761602093</v>
      </c>
      <c r="BP433" s="10">
        <f>M433/$BJ433</f>
        <v>3.8728767519127909</v>
      </c>
    </row>
    <row r="434" spans="1:68" x14ac:dyDescent="0.25">
      <c r="A434" s="1">
        <v>51929</v>
      </c>
      <c r="B434" s="1">
        <v>277081</v>
      </c>
      <c r="C434" s="1" t="s">
        <v>140</v>
      </c>
      <c r="D434" s="1">
        <v>4691</v>
      </c>
      <c r="E434" s="1" t="s">
        <v>103</v>
      </c>
      <c r="F434" s="1" t="s">
        <v>65</v>
      </c>
      <c r="G434" s="4">
        <v>44446.375</v>
      </c>
      <c r="H434" s="4">
        <v>44452.541666666664</v>
      </c>
      <c r="I434" s="1">
        <v>3</v>
      </c>
      <c r="J434" s="1" t="s">
        <v>70</v>
      </c>
      <c r="K434" s="5">
        <v>128.08000040054301</v>
      </c>
      <c r="L434" s="5">
        <v>2.9799999545017899</v>
      </c>
      <c r="M434" s="5">
        <v>14.700000206629401</v>
      </c>
      <c r="N434" s="6">
        <v>0</v>
      </c>
      <c r="O434" s="6">
        <v>29.55</v>
      </c>
      <c r="P434" s="6">
        <v>98.53</v>
      </c>
      <c r="Q434" s="6">
        <v>0</v>
      </c>
      <c r="R434" s="6">
        <v>0</v>
      </c>
      <c r="S434" s="6">
        <v>3.7</v>
      </c>
      <c r="T434" s="6">
        <v>11</v>
      </c>
      <c r="U434" s="6">
        <v>0</v>
      </c>
      <c r="V434" s="6">
        <v>0</v>
      </c>
      <c r="W434" s="6">
        <v>0</v>
      </c>
      <c r="X434" s="6">
        <v>2.16</v>
      </c>
      <c r="Y434" s="6">
        <v>0</v>
      </c>
      <c r="Z434" s="6">
        <v>0</v>
      </c>
      <c r="AA434" s="6">
        <v>0</v>
      </c>
      <c r="AB434" s="6">
        <v>0.82</v>
      </c>
      <c r="AC434" s="6">
        <v>0</v>
      </c>
      <c r="AD434" s="6">
        <v>0</v>
      </c>
      <c r="AE434" s="6">
        <v>0.04</v>
      </c>
      <c r="AF434" s="6">
        <v>0</v>
      </c>
      <c r="AG434" s="6">
        <v>0</v>
      </c>
      <c r="AH434" s="6">
        <v>0</v>
      </c>
      <c r="AI434" s="6">
        <v>0</v>
      </c>
      <c r="AJ434" s="6">
        <v>0</v>
      </c>
      <c r="AK434" s="6">
        <v>1831</v>
      </c>
      <c r="AL434" s="6">
        <v>1798</v>
      </c>
      <c r="AM434" s="6">
        <v>20</v>
      </c>
      <c r="AN434" s="6">
        <v>28995.3</v>
      </c>
      <c r="AO434" s="6">
        <v>25</v>
      </c>
      <c r="AP434" s="6" t="str" cm="1">
        <f t="array" ref="AP434">_xlfn.IFS(AO434&lt;=15,"&lt;=15",AND(AO434&gt;15,AO434&lt;=20),"15-20",AND(AO434&gt;20,AO434&lt;=25),"20-25",AND(AO434&gt;25,AO434&lt;=30),"25-30",AO434&gt;30,"&gt;30")</f>
        <v>20-25</v>
      </c>
      <c r="AQ434" s="7">
        <v>68.146338646338606</v>
      </c>
      <c r="AR434" s="6">
        <v>3</v>
      </c>
      <c r="AS434" s="6">
        <v>3</v>
      </c>
      <c r="AT434" s="7">
        <v>10.722297297297301</v>
      </c>
      <c r="AU434" s="7">
        <v>9.4878378378378407</v>
      </c>
      <c r="AV434" s="7">
        <v>2</v>
      </c>
      <c r="AW434" s="7">
        <v>2</v>
      </c>
      <c r="AX434" s="7">
        <v>1.0486486486486499</v>
      </c>
      <c r="AY434" s="7">
        <v>12.372769999999999</v>
      </c>
      <c r="AZ434" s="7">
        <f>AY434</f>
        <v>12.372769999999999</v>
      </c>
      <c r="BA434" s="6" t="str" cm="1">
        <f t="array" ref="BA434">_xlfn.IFS(AZ434&lt;=10,"&lt;=10",AND(AZ434&gt;10,AZ434&lt;=11),"10-11",AND(AZ434&gt;11,AZ434&lt;=12),"11-12",AND(AZ434&gt;12,AZ434&lt;=13),"12-13",AND(AZ434&gt;13,AZ434&lt;=14),"13-14",AND(AZ434&gt;14,AZ434&lt;=15),"14-15")</f>
        <v>12-13</v>
      </c>
      <c r="BB434" s="7">
        <v>12.372769999999999</v>
      </c>
      <c r="BC434" s="7">
        <v>12.149932</v>
      </c>
      <c r="BD434" s="7">
        <v>1.0452702702702701</v>
      </c>
      <c r="BE434" s="7">
        <v>10.1050675675676</v>
      </c>
      <c r="BF434" s="7">
        <v>1.234459</v>
      </c>
      <c r="BG434" s="6" t="str" cm="1">
        <f t="array" ref="BG434">_xlfn.IFS(BF434&lt;=0.5,"&lt;=0.5",AND(BF434&gt;0.5,BF434&lt;=1),"0.5-1",AND(BF434&gt;1,BF434&lt;=1.5),"1-1.5",AND(BF434&gt;1.5,BF434&lt;=2),"1.5-2",AND(BF434&gt;2,BF434&lt;=2.5),"2-2.5",AND(BF434&gt;2.5,BF434&lt;=3),"2.5-3")</f>
        <v>1-1.5</v>
      </c>
      <c r="BH434" s="8">
        <v>214</v>
      </c>
      <c r="BI434" s="9">
        <v>148</v>
      </c>
      <c r="BJ434" s="9">
        <v>6.1666666666666696</v>
      </c>
      <c r="BK434" s="9">
        <v>6.17</v>
      </c>
      <c r="BL434" s="9">
        <v>148.08000000000001</v>
      </c>
      <c r="BM434" s="9">
        <v>4701.9405405405378</v>
      </c>
      <c r="BN434" s="10">
        <f>K434/$BJ434</f>
        <v>20.76972979468264</v>
      </c>
      <c r="BO434" s="10">
        <f>L434/$BJ434</f>
        <v>0.48324323586515489</v>
      </c>
      <c r="BP434" s="10">
        <f>M434/$BJ434</f>
        <v>2.3837838172912531</v>
      </c>
    </row>
    <row r="435" spans="1:68" x14ac:dyDescent="0.25">
      <c r="A435" s="1">
        <v>50154</v>
      </c>
      <c r="B435" s="1">
        <v>273933</v>
      </c>
      <c r="C435" s="1" t="s">
        <v>163</v>
      </c>
      <c r="D435" s="1">
        <v>4694</v>
      </c>
      <c r="E435" s="1" t="s">
        <v>68</v>
      </c>
      <c r="F435" s="1" t="s">
        <v>103</v>
      </c>
      <c r="G435" s="4">
        <v>44060.8125</v>
      </c>
      <c r="H435" s="4">
        <v>44067.270833333336</v>
      </c>
      <c r="I435" s="1">
        <v>3</v>
      </c>
      <c r="J435" s="1" t="s">
        <v>70</v>
      </c>
      <c r="K435" s="5">
        <v>115.950000683467</v>
      </c>
      <c r="L435" s="5">
        <v>17.509999940792699</v>
      </c>
      <c r="M435" s="5">
        <v>22.559999873240798</v>
      </c>
      <c r="N435" s="6">
        <v>115.95</v>
      </c>
      <c r="O435" s="6">
        <v>0</v>
      </c>
      <c r="P435" s="6">
        <v>0</v>
      </c>
      <c r="Q435" s="6">
        <v>0</v>
      </c>
      <c r="R435" s="6">
        <v>22.22</v>
      </c>
      <c r="S435" s="6">
        <v>0.34</v>
      </c>
      <c r="T435" s="6">
        <v>0</v>
      </c>
      <c r="U435" s="6">
        <v>0</v>
      </c>
      <c r="V435" s="6">
        <v>17.510000000000002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0</v>
      </c>
      <c r="AC435" s="6">
        <v>0</v>
      </c>
      <c r="AD435" s="6">
        <v>0</v>
      </c>
      <c r="AE435" s="6">
        <v>0</v>
      </c>
      <c r="AF435" s="6">
        <v>0</v>
      </c>
      <c r="AG435" s="6">
        <v>0</v>
      </c>
      <c r="AH435" s="6">
        <v>0</v>
      </c>
      <c r="AI435" s="6">
        <v>0</v>
      </c>
      <c r="AJ435" s="6">
        <v>0</v>
      </c>
      <c r="AK435" s="6">
        <v>1872</v>
      </c>
      <c r="AL435" s="6">
        <v>1912</v>
      </c>
      <c r="AM435" s="6">
        <v>61.5</v>
      </c>
      <c r="AN435" s="6">
        <v>28987</v>
      </c>
      <c r="AO435" s="6">
        <v>21</v>
      </c>
      <c r="AP435" s="6" t="str" cm="1">
        <f t="array" ref="AP435">_xlfn.IFS(AO435&lt;=15,"&lt;=15",AND(AO435&gt;15,AO435&lt;=20),"15-20",AND(AO435&gt;20,AO435&lt;=25),"20-25",AND(AO435&gt;25,AO435&lt;=30),"25-30",AO435&gt;30,"&gt;30")</f>
        <v>20-25</v>
      </c>
      <c r="AQ435" s="7">
        <v>70.395478356768706</v>
      </c>
      <c r="AR435" s="6">
        <v>6</v>
      </c>
      <c r="AS435" s="6">
        <v>6</v>
      </c>
      <c r="AT435" s="7">
        <v>8.8316129032258104</v>
      </c>
      <c r="AU435" s="7">
        <v>5.8961290322580604</v>
      </c>
      <c r="AV435" s="7">
        <v>3</v>
      </c>
      <c r="AW435" s="7">
        <v>4</v>
      </c>
      <c r="AX435" s="7">
        <v>1.23870967741935</v>
      </c>
      <c r="AY435" s="7">
        <v>10.478709</v>
      </c>
      <c r="AZ435" s="7">
        <f>AY435</f>
        <v>10.478709</v>
      </c>
      <c r="BA435" s="6" t="str" cm="1">
        <f t="array" ref="BA435">_xlfn.IFS(AZ435&lt;=10,"&lt;=10",AND(AZ435&gt;10,AZ435&lt;=11),"10-11",AND(AZ435&gt;11,AZ435&lt;=12),"11-12",AND(AZ435&gt;12,AZ435&lt;=13),"12-13",AND(AZ435&gt;13,AZ435&lt;=14),"13-14",AND(AZ435&gt;14,AZ435&lt;=15),"14-15")</f>
        <v>10-11</v>
      </c>
      <c r="BB435" s="7">
        <v>12.087740999999999</v>
      </c>
      <c r="BC435" s="7">
        <v>12.340387</v>
      </c>
      <c r="BD435" s="7">
        <v>1.25935483870968</v>
      </c>
      <c r="BE435" s="7">
        <v>7.3638709677419403</v>
      </c>
      <c r="BF435" s="7">
        <v>2.7341929999999999</v>
      </c>
      <c r="BG435" s="6" t="str" cm="1">
        <f t="array" ref="BG435">_xlfn.IFS(BF435&lt;=0.5,"&lt;=0.5",AND(BF435&gt;0.5,BF435&lt;=1),"0.5-1",AND(BF435&gt;1,BF435&lt;=1.5),"1-1.5",AND(BF435&gt;1.5,BF435&lt;=2),"1.5-2",AND(BF435&gt;2,BF435&lt;=2.5),"2-2.5",AND(BF435&gt;2.5,BF435&lt;=3),"2.5-3")</f>
        <v>2.5-3</v>
      </c>
      <c r="BH435" s="8">
        <v>602</v>
      </c>
      <c r="BI435" s="9">
        <v>155</v>
      </c>
      <c r="BJ435" s="9">
        <v>6.4583333333333304</v>
      </c>
      <c r="BK435" s="9">
        <v>6.46</v>
      </c>
      <c r="BL435" s="9">
        <v>155.04</v>
      </c>
      <c r="BM435" s="9">
        <v>4488.3096774193573</v>
      </c>
      <c r="BN435" s="10">
        <f>K435/$BJ435</f>
        <v>17.953548492923929</v>
      </c>
      <c r="BO435" s="10">
        <f>L435/$BJ435</f>
        <v>2.7112257972840319</v>
      </c>
      <c r="BP435" s="10">
        <f>M435/$BJ435</f>
        <v>3.4931612706953512</v>
      </c>
    </row>
    <row r="436" spans="1:68" x14ac:dyDescent="0.25">
      <c r="A436" s="1">
        <v>52367</v>
      </c>
      <c r="B436" s="1">
        <v>276574</v>
      </c>
      <c r="C436" s="1" t="s">
        <v>153</v>
      </c>
      <c r="D436" s="1">
        <v>4693</v>
      </c>
      <c r="E436" s="1" t="s">
        <v>68</v>
      </c>
      <c r="F436" s="1" t="s">
        <v>87</v>
      </c>
      <c r="G436" s="4">
        <v>44500.458333333336</v>
      </c>
      <c r="H436" s="4">
        <v>44508.270833333336</v>
      </c>
      <c r="I436" s="1">
        <v>4</v>
      </c>
      <c r="J436" s="1" t="s">
        <v>66</v>
      </c>
      <c r="K436" s="5">
        <v>126.34999799728401</v>
      </c>
      <c r="L436" s="5">
        <v>23.879999945561099</v>
      </c>
      <c r="M436" s="5">
        <v>27.069999963045099</v>
      </c>
      <c r="N436" s="6">
        <v>126.35</v>
      </c>
      <c r="O436" s="6">
        <v>0</v>
      </c>
      <c r="P436" s="6">
        <v>0</v>
      </c>
      <c r="Q436" s="6">
        <v>0</v>
      </c>
      <c r="R436" s="6">
        <v>27.07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20.78</v>
      </c>
      <c r="AA436" s="6">
        <v>3.1</v>
      </c>
      <c r="AB436" s="6">
        <v>0</v>
      </c>
      <c r="AC436" s="6">
        <v>0</v>
      </c>
      <c r="AD436" s="6">
        <v>1.02</v>
      </c>
      <c r="AE436" s="6">
        <v>0.1</v>
      </c>
      <c r="AF436" s="6">
        <v>0</v>
      </c>
      <c r="AG436" s="6">
        <v>0</v>
      </c>
      <c r="AH436" s="6">
        <v>0</v>
      </c>
      <c r="AI436" s="6">
        <v>0</v>
      </c>
      <c r="AJ436" s="6">
        <v>0</v>
      </c>
      <c r="AK436" s="6">
        <v>2228</v>
      </c>
      <c r="AL436" s="6">
        <v>2263</v>
      </c>
      <c r="AM436" s="6">
        <v>56</v>
      </c>
      <c r="AN436" s="6">
        <v>28850</v>
      </c>
      <c r="AO436" s="6">
        <v>20</v>
      </c>
      <c r="AP436" s="6" t="str" cm="1">
        <f t="array" ref="AP436">_xlfn.IFS(AO436&lt;=15,"&lt;=15",AND(AO436&gt;15,AO436&lt;=20),"15-20",AND(AO436&gt;20,AO436&lt;=25),"20-25",AND(AO436&gt;25,AO436&lt;=30),"25-30",AO436&gt;30,"&gt;30")</f>
        <v>15-20</v>
      </c>
      <c r="AQ436" s="7">
        <v>62.397732985968297</v>
      </c>
      <c r="AR436" s="6">
        <v>6</v>
      </c>
      <c r="AS436" s="6">
        <v>6</v>
      </c>
      <c r="AT436" s="7">
        <v>7.1326203208556196</v>
      </c>
      <c r="AU436" s="7">
        <v>5.6550802139037399</v>
      </c>
      <c r="AV436" s="7">
        <v>4</v>
      </c>
      <c r="AW436" s="7">
        <v>3</v>
      </c>
      <c r="AX436" s="7">
        <v>2.2759358288770102</v>
      </c>
      <c r="AY436" s="7">
        <v>11.885026</v>
      </c>
      <c r="AZ436" s="7">
        <f>AY436</f>
        <v>11.885026</v>
      </c>
      <c r="BA436" s="6" t="str" cm="1">
        <f t="array" ref="BA436">_xlfn.IFS(AZ436&lt;=10,"&lt;=10",AND(AZ436&gt;10,AZ436&lt;=11),"10-11",AND(AZ436&gt;11,AZ436&lt;=12),"11-12",AND(AZ436&gt;12,AZ436&lt;=13),"12-13",AND(AZ436&gt;13,AZ436&lt;=14),"13-14",AND(AZ436&gt;14,AZ436&lt;=15),"14-15")</f>
        <v>11-12</v>
      </c>
      <c r="BB436" s="7">
        <v>11.885026</v>
      </c>
      <c r="BC436" s="7">
        <v>12.071229000000001</v>
      </c>
      <c r="BD436" s="7">
        <v>2.0636363636363599</v>
      </c>
      <c r="BE436" s="7">
        <v>6.3938502673796798</v>
      </c>
      <c r="BF436" s="7">
        <v>1.4775400000000001</v>
      </c>
      <c r="BG436" s="6" t="str" cm="1">
        <f t="array" ref="BG436">_xlfn.IFS(BF436&lt;=0.5,"&lt;=0.5",AND(BF436&gt;0.5,BF436&lt;=1),"0.5-1",AND(BF436&gt;1,BF436&lt;=1.5),"1-1.5",AND(BF436&gt;1.5,BF436&lt;=2),"1.5-2",AND(BF436&gt;2,BF436&lt;=2.5),"2-2.5",AND(BF436&gt;2.5,BF436&lt;=3),"2.5-3")</f>
        <v>1-1.5</v>
      </c>
      <c r="BH436" s="8">
        <v>551</v>
      </c>
      <c r="BI436" s="9">
        <v>187</v>
      </c>
      <c r="BJ436" s="9">
        <v>7.7916666666666696</v>
      </c>
      <c r="BK436" s="9">
        <v>8.9499999999999993</v>
      </c>
      <c r="BL436" s="9">
        <v>214.8</v>
      </c>
      <c r="BM436" s="9">
        <v>3702.6737967914423</v>
      </c>
      <c r="BN436" s="10">
        <f>K436/$BJ436</f>
        <v>16.21604252371559</v>
      </c>
      <c r="BO436" s="10">
        <f>L436/$BJ436</f>
        <v>3.064812827237787</v>
      </c>
      <c r="BP436" s="10">
        <f>M436/$BJ436</f>
        <v>3.4742245941876049</v>
      </c>
    </row>
    <row r="437" spans="1:68" x14ac:dyDescent="0.25">
      <c r="A437" s="1">
        <v>47378</v>
      </c>
      <c r="B437" s="1">
        <v>266840</v>
      </c>
      <c r="C437" s="1" t="s">
        <v>163</v>
      </c>
      <c r="D437" s="1">
        <v>4694</v>
      </c>
      <c r="E437" s="1" t="s">
        <v>65</v>
      </c>
      <c r="F437" s="1" t="s">
        <v>87</v>
      </c>
      <c r="G437" s="4">
        <v>43720.416666666664</v>
      </c>
      <c r="H437" s="4">
        <v>43727.354166666664</v>
      </c>
      <c r="I437" s="1">
        <v>3</v>
      </c>
      <c r="J437" s="1" t="s">
        <v>70</v>
      </c>
      <c r="K437" s="5">
        <v>117.92999887466399</v>
      </c>
      <c r="L437" s="5">
        <v>20.6699999322494</v>
      </c>
      <c r="M437" s="5">
        <v>21.330000241597499</v>
      </c>
      <c r="N437" s="6">
        <v>113.86</v>
      </c>
      <c r="O437" s="6">
        <v>4.07</v>
      </c>
      <c r="P437" s="6">
        <v>0</v>
      </c>
      <c r="Q437" s="6">
        <v>0</v>
      </c>
      <c r="R437" s="6">
        <v>20.3</v>
      </c>
      <c r="S437" s="6">
        <v>1.03</v>
      </c>
      <c r="T437" s="6">
        <v>0</v>
      </c>
      <c r="U437" s="6">
        <v>0</v>
      </c>
      <c r="V437" s="6">
        <v>10.53</v>
      </c>
      <c r="W437" s="6">
        <v>0.52</v>
      </c>
      <c r="X437" s="6">
        <v>0</v>
      </c>
      <c r="Y437" s="6">
        <v>0</v>
      </c>
      <c r="Z437" s="6">
        <v>8.2200000000000006</v>
      </c>
      <c r="AA437" s="6">
        <v>1.4</v>
      </c>
      <c r="AB437" s="6">
        <v>0</v>
      </c>
      <c r="AC437" s="6">
        <v>0</v>
      </c>
      <c r="AD437" s="6">
        <v>0</v>
      </c>
      <c r="AE437" s="6">
        <v>0</v>
      </c>
      <c r="AF437" s="6">
        <v>0</v>
      </c>
      <c r="AG437" s="6">
        <v>0</v>
      </c>
      <c r="AH437" s="6">
        <v>0</v>
      </c>
      <c r="AI437" s="6">
        <v>0</v>
      </c>
      <c r="AJ437" s="6">
        <v>0</v>
      </c>
      <c r="AK437" s="6">
        <v>2265</v>
      </c>
      <c r="AL437" s="6">
        <v>2290</v>
      </c>
      <c r="AM437" s="6">
        <v>0</v>
      </c>
      <c r="AN437" s="6">
        <v>28784</v>
      </c>
      <c r="AO437" s="6">
        <v>22</v>
      </c>
      <c r="AP437" s="6" t="str" cm="1">
        <f t="array" ref="AP437">_xlfn.IFS(AO437&lt;=15,"&lt;=15",AND(AO437&gt;15,AO437&lt;=20),"15-20",AND(AO437&gt;20,AO437&lt;=25),"20-25",AND(AO437&gt;25,AO437&lt;=30),"25-30",AO437&gt;30,"&gt;30")</f>
        <v>20-25</v>
      </c>
      <c r="AQ437" s="7">
        <v>70.389970136958098</v>
      </c>
      <c r="AR437" s="6">
        <v>3</v>
      </c>
      <c r="AS437" s="6">
        <v>3</v>
      </c>
      <c r="AT437" s="7">
        <v>8.2319277108433706</v>
      </c>
      <c r="AU437" s="7">
        <v>4.7933734939759001</v>
      </c>
      <c r="AV437" s="7">
        <v>2</v>
      </c>
      <c r="AW437" s="7">
        <v>3</v>
      </c>
      <c r="AX437" s="7">
        <v>6.02409638554217E-2</v>
      </c>
      <c r="AY437" s="7">
        <v>13.602891</v>
      </c>
      <c r="AZ437" s="7">
        <f>AY437</f>
        <v>13.602891</v>
      </c>
      <c r="BA437" s="6" t="str" cm="1">
        <f t="array" ref="BA437">_xlfn.IFS(AZ437&lt;=10,"&lt;=10",AND(AZ437&gt;10,AZ437&lt;=11),"10-11",AND(AZ437&gt;11,AZ437&lt;=12),"11-12",AND(AZ437&gt;12,AZ437&lt;=13),"12-13",AND(AZ437&gt;13,AZ437&lt;=14),"13-14",AND(AZ437&gt;14,AZ437&lt;=15),"14-15")</f>
        <v>13-14</v>
      </c>
      <c r="BB437" s="7">
        <v>13.602891</v>
      </c>
      <c r="BC437" s="7">
        <v>13.755903</v>
      </c>
      <c r="BD437" s="7">
        <v>0</v>
      </c>
      <c r="BE437" s="7">
        <v>6.5126506024096402</v>
      </c>
      <c r="BF437" s="7">
        <v>2.9277099999999998</v>
      </c>
      <c r="BG437" s="6" t="str" cm="1">
        <f t="array" ref="BG437">_xlfn.IFS(BF437&lt;=0.5,"&lt;=0.5",AND(BF437&gt;0.5,BF437&lt;=1),"0.5-1",AND(BF437&gt;1,BF437&lt;=1.5),"1-1.5",AND(BF437&gt;1.5,BF437&lt;=2),"1.5-2",AND(BF437&gt;2,BF437&lt;=2.5),"2-2.5",AND(BF437&gt;2.5,BF437&lt;=3),"2.5-3")</f>
        <v>2.5-3</v>
      </c>
      <c r="BH437" s="8">
        <v>0</v>
      </c>
      <c r="BI437" s="9">
        <v>166</v>
      </c>
      <c r="BJ437" s="9">
        <v>6.9166666666666696</v>
      </c>
      <c r="BK437" s="9">
        <v>7.84</v>
      </c>
      <c r="BL437" s="9">
        <v>188.16</v>
      </c>
      <c r="BM437" s="9">
        <v>4161.5421686746968</v>
      </c>
      <c r="BN437" s="10">
        <f>K437/$BJ437</f>
        <v>17.050120319228522</v>
      </c>
      <c r="BO437" s="10">
        <f>L437/$BJ437</f>
        <v>2.9884337251444903</v>
      </c>
      <c r="BP437" s="10">
        <f>M437/$BJ437</f>
        <v>3.0838554566165044</v>
      </c>
    </row>
    <row r="438" spans="1:68" x14ac:dyDescent="0.25">
      <c r="A438" s="1">
        <v>49187</v>
      </c>
      <c r="B438" s="1">
        <v>271126</v>
      </c>
      <c r="C438" s="1" t="s">
        <v>128</v>
      </c>
      <c r="D438" s="1">
        <v>4692</v>
      </c>
      <c r="E438" s="1" t="s">
        <v>78</v>
      </c>
      <c r="F438" s="1" t="s">
        <v>142</v>
      </c>
      <c r="G438" s="4">
        <v>43929.854166666664</v>
      </c>
      <c r="H438" s="4">
        <v>43934.758333333331</v>
      </c>
      <c r="I438" s="1">
        <v>2</v>
      </c>
      <c r="J438" s="1" t="s">
        <v>70</v>
      </c>
      <c r="K438" s="5">
        <v>101.080001036326</v>
      </c>
      <c r="L438" s="5">
        <v>3.3900000055630999</v>
      </c>
      <c r="M438" s="5">
        <v>18.739999949932098</v>
      </c>
      <c r="N438" s="6">
        <v>0</v>
      </c>
      <c r="O438" s="6">
        <v>2.25</v>
      </c>
      <c r="P438" s="6">
        <v>98.83</v>
      </c>
      <c r="Q438" s="6">
        <v>0</v>
      </c>
      <c r="R438" s="6">
        <v>0</v>
      </c>
      <c r="S438" s="6">
        <v>0.59</v>
      </c>
      <c r="T438" s="6">
        <v>18.149999999999999</v>
      </c>
      <c r="U438" s="6">
        <v>0</v>
      </c>
      <c r="V438" s="6">
        <v>0</v>
      </c>
      <c r="W438" s="6">
        <v>0.52</v>
      </c>
      <c r="X438" s="6">
        <v>2.3199999999999998</v>
      </c>
      <c r="Y438" s="6">
        <v>0</v>
      </c>
      <c r="Z438" s="6">
        <v>0</v>
      </c>
      <c r="AA438" s="6">
        <v>0</v>
      </c>
      <c r="AB438" s="6">
        <v>0.55000000000000004</v>
      </c>
      <c r="AC438" s="6">
        <v>0</v>
      </c>
      <c r="AD438" s="6">
        <v>0</v>
      </c>
      <c r="AE438" s="6">
        <v>0</v>
      </c>
      <c r="AF438" s="6">
        <v>0</v>
      </c>
      <c r="AG438" s="6">
        <v>0</v>
      </c>
      <c r="AH438" s="6">
        <v>0</v>
      </c>
      <c r="AI438" s="6">
        <v>0</v>
      </c>
      <c r="AJ438" s="6">
        <v>0</v>
      </c>
      <c r="AK438" s="6">
        <v>1540</v>
      </c>
      <c r="AL438" s="6">
        <v>1513</v>
      </c>
      <c r="AM438" s="6">
        <v>0</v>
      </c>
      <c r="AN438" s="6">
        <v>28727</v>
      </c>
      <c r="AO438" s="6">
        <v>16</v>
      </c>
      <c r="AP438" s="6" t="str" cm="1">
        <f t="array" ref="AP438">_xlfn.IFS(AO438&lt;=15,"&lt;=15",AND(AO438&gt;15,AO438&lt;=20),"15-20",AND(AO438&gt;20,AO438&lt;=25),"20-25",AND(AO438&gt;25,AO438&lt;=30),"25-30",AO438&gt;30,"&gt;30")</f>
        <v>15-20</v>
      </c>
      <c r="AQ438" s="7">
        <v>82.987222946545003</v>
      </c>
      <c r="AR438" s="6">
        <v>4</v>
      </c>
      <c r="AS438" s="6">
        <v>4</v>
      </c>
      <c r="AT438" s="7">
        <v>10.872881355932201</v>
      </c>
      <c r="AU438" s="7">
        <v>9.6084745762711901</v>
      </c>
      <c r="AV438" s="7">
        <v>2</v>
      </c>
      <c r="AW438" s="7">
        <v>2</v>
      </c>
      <c r="AX438" s="7">
        <v>0.86949152542372898</v>
      </c>
      <c r="AY438" s="7">
        <v>13.087966</v>
      </c>
      <c r="AZ438" s="7">
        <f>AY438</f>
        <v>13.087966</v>
      </c>
      <c r="BA438" s="6" t="str" cm="1">
        <f t="array" ref="BA438">_xlfn.IFS(AZ438&lt;=10,"&lt;=10",AND(AZ438&gt;10,AZ438&lt;=11),"10-11",AND(AZ438&gt;11,AZ438&lt;=12),"11-12",AND(AZ438&gt;12,AZ438&lt;=13),"12-13",AND(AZ438&gt;13,AZ438&lt;=14),"13-14",AND(AZ438&gt;14,AZ438&lt;=15),"14-15")</f>
        <v>13-14</v>
      </c>
      <c r="BB438" s="7">
        <v>13.087966</v>
      </c>
      <c r="BC438" s="7">
        <v>12.856101000000001</v>
      </c>
      <c r="BD438" s="7">
        <v>0.86949152542372898</v>
      </c>
      <c r="BE438" s="7">
        <v>10.2406779661017</v>
      </c>
      <c r="BF438" s="7">
        <v>1.2644059999999999</v>
      </c>
      <c r="BG438" s="6" t="str" cm="1">
        <f t="array" ref="BG438">_xlfn.IFS(BF438&lt;=0.5,"&lt;=0.5",AND(BF438&gt;0.5,BF438&lt;=1),"0.5-1",AND(BF438&gt;1,BF438&lt;=1.5),"1-1.5",AND(BF438&gt;1.5,BF438&lt;=2),"1.5-2",AND(BF438&gt;2,BF438&lt;=2.5),"2-2.5",AND(BF438&gt;2.5,BF438&lt;=3),"2.5-3")</f>
        <v>1-1.5</v>
      </c>
      <c r="BH438" s="8">
        <v>0</v>
      </c>
      <c r="BI438" s="9">
        <v>118</v>
      </c>
      <c r="BJ438" s="9">
        <v>4.9166666666666696</v>
      </c>
      <c r="BK438" s="9">
        <v>4.9000000000000004</v>
      </c>
      <c r="BL438" s="9">
        <v>117.6</v>
      </c>
      <c r="BM438" s="9">
        <v>5842.7796610169453</v>
      </c>
      <c r="BN438" s="10">
        <f>K438/$BJ438</f>
        <v>20.558644278574768</v>
      </c>
      <c r="BO438" s="10">
        <f>L438/$BJ438</f>
        <v>0.68949152655520629</v>
      </c>
      <c r="BP438" s="10">
        <f>M438/$BJ438</f>
        <v>3.8115254135455094</v>
      </c>
    </row>
    <row r="439" spans="1:68" x14ac:dyDescent="0.25">
      <c r="A439" s="1">
        <v>49706</v>
      </c>
      <c r="B439" s="1">
        <v>271612</v>
      </c>
      <c r="C439" s="1" t="s">
        <v>144</v>
      </c>
      <c r="D439" s="1">
        <v>4689</v>
      </c>
      <c r="E439" s="1" t="s">
        <v>109</v>
      </c>
      <c r="F439" s="1" t="s">
        <v>152</v>
      </c>
      <c r="G439" s="4">
        <v>43952.870833333334</v>
      </c>
      <c r="H439" s="4">
        <v>43959.837500000001</v>
      </c>
      <c r="I439" s="1">
        <v>2</v>
      </c>
      <c r="J439" s="1" t="s">
        <v>70</v>
      </c>
      <c r="K439" s="5">
        <v>117.88000222047199</v>
      </c>
      <c r="L439" s="5">
        <v>1.8400000197191999</v>
      </c>
      <c r="M439" s="5">
        <v>19.020000090201702</v>
      </c>
      <c r="N439" s="6">
        <v>0</v>
      </c>
      <c r="O439" s="6">
        <v>0</v>
      </c>
      <c r="P439" s="6">
        <v>117.88</v>
      </c>
      <c r="Q439" s="6">
        <v>0</v>
      </c>
      <c r="R439" s="6">
        <v>0</v>
      </c>
      <c r="S439" s="6">
        <v>0</v>
      </c>
      <c r="T439" s="6">
        <v>19.02</v>
      </c>
      <c r="U439" s="6">
        <v>0</v>
      </c>
      <c r="V439" s="6">
        <v>0</v>
      </c>
      <c r="W439" s="6">
        <v>0</v>
      </c>
      <c r="X439" s="6">
        <v>1.84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6">
        <v>0</v>
      </c>
      <c r="AE439" s="6">
        <v>0</v>
      </c>
      <c r="AF439" s="6">
        <v>0</v>
      </c>
      <c r="AG439" s="6">
        <v>0</v>
      </c>
      <c r="AH439" s="6">
        <v>0</v>
      </c>
      <c r="AI439" s="6">
        <v>0</v>
      </c>
      <c r="AJ439" s="6">
        <v>0</v>
      </c>
      <c r="AK439" s="6">
        <v>2060</v>
      </c>
      <c r="AL439" s="6">
        <v>2120</v>
      </c>
      <c r="AM439" s="6">
        <v>0</v>
      </c>
      <c r="AN439" s="6">
        <v>28552</v>
      </c>
      <c r="AO439" s="6">
        <v>23</v>
      </c>
      <c r="AP439" s="6" t="str" cm="1">
        <f t="array" ref="AP439">_xlfn.IFS(AO439&lt;=15,"&lt;=15",AND(AO439&gt;15,AO439&lt;=20),"15-20",AND(AO439&gt;20,AO439&lt;=25),"20-25",AND(AO439&gt;25,AO439&lt;=30),"25-30",AO439&gt;30,"&gt;30")</f>
        <v>20-25</v>
      </c>
      <c r="AQ439" s="7">
        <v>69.769841269841294</v>
      </c>
      <c r="AR439" s="6">
        <v>3</v>
      </c>
      <c r="AS439" s="6">
        <v>3</v>
      </c>
      <c r="AT439" s="7">
        <v>10.494047619047601</v>
      </c>
      <c r="AU439" s="7">
        <v>10.3553571428571</v>
      </c>
      <c r="AV439" s="7">
        <v>2</v>
      </c>
      <c r="AW439" s="7">
        <v>0</v>
      </c>
      <c r="AX439" s="7">
        <v>0.14285714285714299</v>
      </c>
      <c r="AY439" s="7">
        <v>12.327321</v>
      </c>
      <c r="AZ439" s="7">
        <f>AY439</f>
        <v>12.327321</v>
      </c>
      <c r="BA439" s="6" t="str" cm="1">
        <f t="array" ref="BA439">_xlfn.IFS(AZ439&lt;=10,"&lt;=10",AND(AZ439&gt;10,AZ439&lt;=11),"10-11",AND(AZ439&gt;11,AZ439&lt;=12),"11-12",AND(AZ439&gt;12,AZ439&lt;=13),"12-13",AND(AZ439&gt;13,AZ439&lt;=14),"13-14",AND(AZ439&gt;14,AZ439&lt;=15),"14-15")</f>
        <v>12-13</v>
      </c>
      <c r="BB439" s="7">
        <v>12.327321</v>
      </c>
      <c r="BC439" s="7">
        <v>12.683987999999999</v>
      </c>
      <c r="BD439" s="7">
        <v>0.91369047619047605</v>
      </c>
      <c r="BE439" s="7">
        <v>10.4247023809524</v>
      </c>
      <c r="BF439" s="7">
        <v>0.13869000000000001</v>
      </c>
      <c r="BG439" s="6" t="str" cm="1">
        <f t="array" ref="BG439">_xlfn.IFS(BF439&lt;=0.5,"&lt;=0.5",AND(BF439&gt;0.5,BF439&lt;=1),"0.5-1",AND(BF439&gt;1,BF439&lt;=1.5),"1-1.5",AND(BF439&gt;1.5,BF439&lt;=2),"1.5-2",AND(BF439&gt;2,BF439&lt;=2.5),"2-2.5",AND(BF439&gt;2.5,BF439&lt;=3),"2.5-3")</f>
        <v>&lt;=0.5</v>
      </c>
      <c r="BH439" s="8">
        <v>0</v>
      </c>
      <c r="BI439" s="9">
        <v>168</v>
      </c>
      <c r="BJ439" s="9">
        <v>7</v>
      </c>
      <c r="BK439" s="9">
        <v>6.97</v>
      </c>
      <c r="BL439" s="9">
        <v>167.28</v>
      </c>
      <c r="BM439" s="9">
        <v>4078.8571428571427</v>
      </c>
      <c r="BN439" s="10">
        <f>K439/$BJ439</f>
        <v>16.840000317210286</v>
      </c>
      <c r="BO439" s="10">
        <f>L439/$BJ439</f>
        <v>0.2628571456741714</v>
      </c>
      <c r="BP439" s="10">
        <f>M439/$BJ439</f>
        <v>2.7171428700288147</v>
      </c>
    </row>
    <row r="440" spans="1:68" x14ac:dyDescent="0.25">
      <c r="A440" s="1">
        <v>46995</v>
      </c>
      <c r="B440" s="1">
        <v>265828</v>
      </c>
      <c r="C440" s="1" t="s">
        <v>140</v>
      </c>
      <c r="D440" s="1">
        <v>4691</v>
      </c>
      <c r="E440" s="1" t="s">
        <v>65</v>
      </c>
      <c r="F440" s="1" t="s">
        <v>87</v>
      </c>
      <c r="G440" s="4">
        <v>43665.416666666664</v>
      </c>
      <c r="H440" s="4">
        <v>43672.5</v>
      </c>
      <c r="I440" s="1">
        <v>3</v>
      </c>
      <c r="J440" s="1" t="s">
        <v>70</v>
      </c>
      <c r="K440" s="5">
        <v>130.20000219345101</v>
      </c>
      <c r="L440" s="5">
        <v>14.5550002406041</v>
      </c>
      <c r="M440" s="5">
        <v>23.999999771515501</v>
      </c>
      <c r="N440" s="6">
        <v>123.6</v>
      </c>
      <c r="O440" s="6">
        <v>6.6</v>
      </c>
      <c r="P440" s="6">
        <v>0</v>
      </c>
      <c r="Q440" s="6">
        <v>0</v>
      </c>
      <c r="R440" s="6">
        <v>23.4</v>
      </c>
      <c r="S440" s="6">
        <v>0.6</v>
      </c>
      <c r="T440" s="6">
        <v>0</v>
      </c>
      <c r="U440" s="6">
        <v>0</v>
      </c>
      <c r="V440" s="6">
        <v>9</v>
      </c>
      <c r="W440" s="6">
        <v>0.9</v>
      </c>
      <c r="X440" s="6">
        <v>0</v>
      </c>
      <c r="Y440" s="6">
        <v>0</v>
      </c>
      <c r="Z440" s="6">
        <v>4.6550000000000002</v>
      </c>
      <c r="AA440" s="6">
        <v>0</v>
      </c>
      <c r="AB440" s="6">
        <v>0</v>
      </c>
      <c r="AC440" s="6">
        <v>0</v>
      </c>
      <c r="AD440" s="6">
        <v>0</v>
      </c>
      <c r="AE440" s="6">
        <v>0</v>
      </c>
      <c r="AF440" s="6">
        <v>0</v>
      </c>
      <c r="AG440" s="6">
        <v>0</v>
      </c>
      <c r="AH440" s="6">
        <v>0</v>
      </c>
      <c r="AI440" s="6">
        <v>0</v>
      </c>
      <c r="AJ440" s="6">
        <v>0</v>
      </c>
      <c r="AK440" s="6">
        <v>2269</v>
      </c>
      <c r="AL440" s="6">
        <v>2295</v>
      </c>
      <c r="AM440" s="6">
        <v>12</v>
      </c>
      <c r="AN440" s="6">
        <v>28524</v>
      </c>
      <c r="AO440" s="6">
        <v>23</v>
      </c>
      <c r="AP440" s="6" t="str" cm="1">
        <f t="array" ref="AP440">_xlfn.IFS(AO440&lt;=15,"&lt;=15",AND(AO440&gt;15,AO440&lt;=20),"15-20",AND(AO440&gt;20,AO440&lt;=25),"20-25",AND(AO440&gt;25,AO440&lt;=30),"25-30",AO440&gt;30,"&gt;30")</f>
        <v>20-25</v>
      </c>
      <c r="AQ440" s="7">
        <v>69.650779286073401</v>
      </c>
      <c r="AR440" s="6">
        <v>4</v>
      </c>
      <c r="AS440" s="6">
        <v>4</v>
      </c>
      <c r="AT440" s="7">
        <v>8.1858823529411797</v>
      </c>
      <c r="AU440" s="7">
        <v>5.77176470588235</v>
      </c>
      <c r="AV440" s="7">
        <v>3</v>
      </c>
      <c r="AW440" s="7">
        <v>1</v>
      </c>
      <c r="AX440" s="7">
        <v>0.49411764705882399</v>
      </c>
      <c r="AY440" s="7">
        <v>13.346588000000001</v>
      </c>
      <c r="AZ440" s="7">
        <f>AY440</f>
        <v>13.346588000000001</v>
      </c>
      <c r="BA440" s="6" t="str" cm="1">
        <f t="array" ref="BA440">_xlfn.IFS(AZ440&lt;=10,"&lt;=10",AND(AZ440&gt;10,AZ440&lt;=11),"10-11",AND(AZ440&gt;11,AZ440&lt;=12),"11-12",AND(AZ440&gt;12,AZ440&lt;=13),"12-13",AND(AZ440&gt;13,AZ440&lt;=14),"13-14",AND(AZ440&gt;14,AZ440&lt;=15),"14-15")</f>
        <v>13-14</v>
      </c>
      <c r="BB440" s="7">
        <v>13.346588000000001</v>
      </c>
      <c r="BC440" s="7">
        <v>13.501410999999999</v>
      </c>
      <c r="BD440" s="7">
        <v>0.49411764705882399</v>
      </c>
      <c r="BE440" s="7">
        <v>6.9788235294117698</v>
      </c>
      <c r="BF440" s="7">
        <v>2.4141170000000001</v>
      </c>
      <c r="BG440" s="6" t="str" cm="1">
        <f t="array" ref="BG440">_xlfn.IFS(BF440&lt;=0.5,"&lt;=0.5",AND(BF440&gt;0.5,BF440&lt;=1),"0.5-1",AND(BF440&gt;1,BF440&lt;=1.5),"1-1.5",AND(BF440&gt;1.5,BF440&lt;=2),"1.5-2",AND(BF440&gt;2,BF440&lt;=2.5),"2-2.5",AND(BF440&gt;2.5,BF440&lt;=3),"2.5-3")</f>
        <v>2-2.5</v>
      </c>
      <c r="BH440" s="8">
        <v>149</v>
      </c>
      <c r="BI440" s="9">
        <v>170</v>
      </c>
      <c r="BJ440" s="9">
        <v>7.0833333333333304</v>
      </c>
      <c r="BK440" s="9">
        <v>7.85</v>
      </c>
      <c r="BL440" s="9">
        <v>188.4</v>
      </c>
      <c r="BM440" s="9">
        <v>4026.9176470588254</v>
      </c>
      <c r="BN440" s="10">
        <f>K440/$BJ440</f>
        <v>18.381176780251916</v>
      </c>
      <c r="BO440" s="10">
        <f>L440/$BJ440</f>
        <v>2.0548235633794034</v>
      </c>
      <c r="BP440" s="10">
        <f>M440/$BJ440</f>
        <v>3.3882352618610132</v>
      </c>
    </row>
    <row r="441" spans="1:68" x14ac:dyDescent="0.25">
      <c r="A441" s="1">
        <v>49706</v>
      </c>
      <c r="B441" s="1">
        <v>7050989</v>
      </c>
      <c r="C441" s="1" t="s">
        <v>144</v>
      </c>
      <c r="D441" s="1">
        <v>4689</v>
      </c>
      <c r="E441" s="1" t="s">
        <v>170</v>
      </c>
      <c r="F441" s="1" t="s">
        <v>129</v>
      </c>
      <c r="G441" s="4">
        <v>43977.5625</v>
      </c>
      <c r="H441" s="4">
        <v>43983.945833333331</v>
      </c>
      <c r="I441" s="1">
        <v>2</v>
      </c>
      <c r="J441" s="1" t="s">
        <v>66</v>
      </c>
      <c r="K441" s="5">
        <v>109.75999991099</v>
      </c>
      <c r="L441" s="5">
        <v>4.6800000605483802</v>
      </c>
      <c r="M441" s="5">
        <v>17.699999600648901</v>
      </c>
      <c r="N441" s="6">
        <v>0</v>
      </c>
      <c r="O441" s="6">
        <v>0</v>
      </c>
      <c r="P441" s="6">
        <v>109.76</v>
      </c>
      <c r="Q441" s="6">
        <v>0</v>
      </c>
      <c r="R441" s="6">
        <v>0</v>
      </c>
      <c r="S441" s="6">
        <v>0.19</v>
      </c>
      <c r="T441" s="6">
        <v>17.510000000000002</v>
      </c>
      <c r="U441" s="6">
        <v>0</v>
      </c>
      <c r="V441" s="6">
        <v>0</v>
      </c>
      <c r="W441" s="6">
        <v>0.1</v>
      </c>
      <c r="X441" s="6">
        <v>2.48</v>
      </c>
      <c r="Y441" s="6">
        <v>0</v>
      </c>
      <c r="Z441" s="6">
        <v>0</v>
      </c>
      <c r="AA441" s="6">
        <v>0</v>
      </c>
      <c r="AB441" s="6">
        <v>2.1</v>
      </c>
      <c r="AC441" s="6">
        <v>0</v>
      </c>
      <c r="AD441" s="6">
        <v>0</v>
      </c>
      <c r="AE441" s="6">
        <v>0</v>
      </c>
      <c r="AF441" s="6">
        <v>0</v>
      </c>
      <c r="AG441" s="6">
        <v>0</v>
      </c>
      <c r="AH441" s="6">
        <v>0</v>
      </c>
      <c r="AI441" s="6">
        <v>0</v>
      </c>
      <c r="AJ441" s="6">
        <v>0</v>
      </c>
      <c r="AK441" s="6">
        <v>2000</v>
      </c>
      <c r="AL441" s="6">
        <v>2029</v>
      </c>
      <c r="AM441" s="6">
        <v>26.8</v>
      </c>
      <c r="AN441" s="6">
        <v>28511</v>
      </c>
      <c r="AO441" s="6">
        <v>16</v>
      </c>
      <c r="AP441" s="6" t="str" cm="1">
        <f t="array" ref="AP441">_xlfn.IFS(AO441&lt;=15,"&lt;=15",AND(AO441&gt;15,AO441&lt;=20),"15-20",AND(AO441&gt;20,AO441&lt;=25),"20-25",AND(AO441&gt;25,AO441&lt;=30),"25-30",AO441&gt;30,"&gt;30")</f>
        <v>15-20</v>
      </c>
      <c r="AQ441" s="7">
        <v>70.117311882017802</v>
      </c>
      <c r="AR441" s="6">
        <v>4</v>
      </c>
      <c r="AS441" s="6">
        <v>4</v>
      </c>
      <c r="AT441" s="7">
        <v>7.7522875816993499</v>
      </c>
      <c r="AU441" s="7">
        <v>5.2261437908496697</v>
      </c>
      <c r="AV441" s="7">
        <v>3</v>
      </c>
      <c r="AW441" s="7">
        <v>1</v>
      </c>
      <c r="AX441" s="7">
        <v>0</v>
      </c>
      <c r="AY441" s="7">
        <v>12.976338999999999</v>
      </c>
      <c r="AZ441" s="7">
        <f>AY441</f>
        <v>12.976338999999999</v>
      </c>
      <c r="BA441" s="6" t="str" cm="1">
        <f t="array" ref="BA441">_xlfn.IFS(AZ441&lt;=10,"&lt;=10",AND(AZ441&gt;10,AZ441&lt;=11),"10-11",AND(AZ441&gt;11,AZ441&lt;=12),"11-12",AND(AZ441&gt;12,AZ441&lt;=13),"12-13",AND(AZ441&gt;13,AZ441&lt;=14),"13-14",AND(AZ441&gt;14,AZ441&lt;=15),"14-15")</f>
        <v>12-13</v>
      </c>
      <c r="BB441" s="7">
        <v>12.976338999999999</v>
      </c>
      <c r="BC441" s="7">
        <v>13.158104</v>
      </c>
      <c r="BD441" s="7">
        <v>0</v>
      </c>
      <c r="BE441" s="7">
        <v>6.4892156862745098</v>
      </c>
      <c r="BF441" s="7">
        <v>2.4947710000000001</v>
      </c>
      <c r="BG441" s="6" t="str" cm="1">
        <f t="array" ref="BG441">_xlfn.IFS(BF441&lt;=0.5,"&lt;=0.5",AND(BF441&gt;0.5,BF441&lt;=1),"0.5-1",AND(BF441&gt;1,BF441&lt;=1.5),"1-1.5",AND(BF441&gt;1.5,BF441&lt;=2),"1.5-2",AND(BF441&gt;2,BF441&lt;=2.5),"2-2.5",AND(BF441&gt;2.5,BF441&lt;=3),"2.5-3")</f>
        <v>2-2.5</v>
      </c>
      <c r="BH441" s="8">
        <v>310</v>
      </c>
      <c r="BI441" s="9">
        <v>153</v>
      </c>
      <c r="BJ441" s="9">
        <v>6.375</v>
      </c>
      <c r="BK441" s="9">
        <v>6.38</v>
      </c>
      <c r="BL441" s="9">
        <v>153.12</v>
      </c>
      <c r="BM441" s="9">
        <v>4472.3137254901958</v>
      </c>
      <c r="BN441" s="10">
        <f>K441/$BJ441</f>
        <v>17.217254887998433</v>
      </c>
      <c r="BO441" s="10">
        <f>L441/$BJ441</f>
        <v>0.73411765655660866</v>
      </c>
      <c r="BP441" s="10">
        <f>M441/$BJ441</f>
        <v>2.7764705255919844</v>
      </c>
    </row>
    <row r="442" spans="1:68" x14ac:dyDescent="0.25">
      <c r="A442" s="1">
        <v>45930</v>
      </c>
      <c r="B442" s="1">
        <v>264153</v>
      </c>
      <c r="C442" s="1" t="s">
        <v>128</v>
      </c>
      <c r="D442" s="1">
        <v>4692</v>
      </c>
      <c r="E442" s="1" t="s">
        <v>104</v>
      </c>
      <c r="F442" s="1" t="s">
        <v>106</v>
      </c>
      <c r="G442" s="4">
        <v>43325.75</v>
      </c>
      <c r="H442" s="4">
        <v>43333.175000000003</v>
      </c>
      <c r="I442" s="1">
        <v>3</v>
      </c>
      <c r="J442" s="1" t="s">
        <v>66</v>
      </c>
      <c r="K442" s="5">
        <v>134.13999827702801</v>
      </c>
      <c r="L442" s="5">
        <v>7.6800000667572004</v>
      </c>
      <c r="M442" s="5">
        <v>24.0199999610583</v>
      </c>
      <c r="N442" s="6">
        <v>134.13999999999999</v>
      </c>
      <c r="O442" s="6">
        <v>0</v>
      </c>
      <c r="P442" s="6">
        <v>0</v>
      </c>
      <c r="Q442" s="6">
        <v>0</v>
      </c>
      <c r="R442" s="6">
        <v>24.02</v>
      </c>
      <c r="S442" s="6">
        <v>0</v>
      </c>
      <c r="T442" s="6">
        <v>0</v>
      </c>
      <c r="U442" s="6">
        <v>0</v>
      </c>
      <c r="V442" s="6">
        <v>4.08</v>
      </c>
      <c r="W442" s="6">
        <v>0</v>
      </c>
      <c r="X442" s="6">
        <v>0</v>
      </c>
      <c r="Y442" s="6">
        <v>0</v>
      </c>
      <c r="Z442" s="6">
        <v>3.6</v>
      </c>
      <c r="AA442" s="6">
        <v>0</v>
      </c>
      <c r="AB442" s="6">
        <v>0</v>
      </c>
      <c r="AC442" s="6">
        <v>0</v>
      </c>
      <c r="AD442" s="6">
        <v>0</v>
      </c>
      <c r="AE442" s="6">
        <v>0</v>
      </c>
      <c r="AF442" s="6">
        <v>0</v>
      </c>
      <c r="AG442" s="6">
        <v>0</v>
      </c>
      <c r="AH442" s="6">
        <v>0</v>
      </c>
      <c r="AI442" s="6">
        <v>0</v>
      </c>
      <c r="AJ442" s="6">
        <v>0</v>
      </c>
      <c r="AK442" s="6">
        <v>2354.7600000000002</v>
      </c>
      <c r="AL442" s="6">
        <v>2357</v>
      </c>
      <c r="AM442" s="6">
        <v>145.5</v>
      </c>
      <c r="AN442" s="6">
        <v>28485.94</v>
      </c>
      <c r="AO442" s="6">
        <v>28</v>
      </c>
      <c r="AP442" s="6" t="str" cm="1">
        <f t="array" ref="AP442">_xlfn.IFS(AO442&lt;=15,"&lt;=15",AND(AO442&gt;15,AO442&lt;=20),"15-20",AND(AO442&gt;20,AO442&lt;=25),"20-25",AND(AO442&gt;25,AO442&lt;=30),"25-30",AO442&gt;30,"&gt;30")</f>
        <v>25-30</v>
      </c>
      <c r="AQ442" s="7">
        <v>59.9419033899933</v>
      </c>
      <c r="AR442" s="6">
        <v>5</v>
      </c>
      <c r="AS442" s="6">
        <v>5</v>
      </c>
      <c r="AT442" s="7">
        <v>7.5123595505617997</v>
      </c>
      <c r="AU442" s="7">
        <v>6.9247191011235998</v>
      </c>
      <c r="AV442" s="7">
        <v>4</v>
      </c>
      <c r="AW442" s="7">
        <v>4</v>
      </c>
      <c r="AX442" s="7">
        <v>1.7752808988763999</v>
      </c>
      <c r="AY442" s="7">
        <v>13.216965999999999</v>
      </c>
      <c r="AZ442" s="7">
        <f>AY442</f>
        <v>13.216965999999999</v>
      </c>
      <c r="BA442" s="6" t="str" cm="1">
        <f t="array" ref="BA442">_xlfn.IFS(AZ442&lt;=10,"&lt;=10",AND(AZ442&gt;10,AZ442&lt;=11),"10-11",AND(AZ442&gt;11,AZ442&lt;=12),"11-12",AND(AZ442&gt;12,AZ442&lt;=13),"12-13",AND(AZ442&gt;13,AZ442&lt;=14),"13-14",AND(AZ442&gt;14,AZ442&lt;=15),"14-15")</f>
        <v>13-14</v>
      </c>
      <c r="BB442" s="7">
        <v>13.216965999999999</v>
      </c>
      <c r="BC442" s="7">
        <v>13.232134</v>
      </c>
      <c r="BD442" s="7">
        <v>2.2471910112359601</v>
      </c>
      <c r="BE442" s="7">
        <v>7.2185393258427002</v>
      </c>
      <c r="BF442" s="7">
        <v>0.58764000000000005</v>
      </c>
      <c r="BG442" s="6" t="str" cm="1">
        <f t="array" ref="BG442">_xlfn.IFS(BF442&lt;=0.5,"&lt;=0.5",AND(BF442&gt;0.5,BF442&lt;=1),"0.5-1",AND(BF442&gt;1,BF442&lt;=1.5),"1-1.5",AND(BF442&gt;1.5,BF442&lt;=2),"1.5-2",AND(BF442&gt;2,BF442&lt;=2.5),"2-2.5",AND(BF442&gt;2.5,BF442&lt;=3),"2.5-3")</f>
        <v>0.5-1</v>
      </c>
      <c r="BH442" s="8">
        <v>1929</v>
      </c>
      <c r="BI442" s="9">
        <v>178</v>
      </c>
      <c r="BJ442" s="9">
        <v>7.4166666666666696</v>
      </c>
      <c r="BK442" s="9">
        <v>7.43</v>
      </c>
      <c r="BL442" s="9">
        <v>178.32</v>
      </c>
      <c r="BM442" s="9">
        <v>3840.8008988764027</v>
      </c>
      <c r="BN442" s="10">
        <f>K442/$BJ442</f>
        <v>18.086291902520625</v>
      </c>
      <c r="BO442" s="10">
        <f>L442/$BJ442</f>
        <v>1.0355056269784986</v>
      </c>
      <c r="BP442" s="10">
        <f>M442/$BJ442</f>
        <v>3.238651680142691</v>
      </c>
    </row>
    <row r="443" spans="1:68" x14ac:dyDescent="0.25">
      <c r="A443" s="1">
        <v>47069</v>
      </c>
      <c r="B443" s="1">
        <v>265682</v>
      </c>
      <c r="C443" s="1" t="s">
        <v>153</v>
      </c>
      <c r="D443" s="1">
        <v>4693</v>
      </c>
      <c r="E443" s="1" t="s">
        <v>152</v>
      </c>
      <c r="F443" s="1" t="s">
        <v>109</v>
      </c>
      <c r="G443" s="4">
        <v>43443.387499999997</v>
      </c>
      <c r="H443" s="4">
        <v>43449.554166666669</v>
      </c>
      <c r="I443" s="1">
        <v>4</v>
      </c>
      <c r="J443" s="1" t="s">
        <v>66</v>
      </c>
      <c r="K443" s="5">
        <v>104.89999953905701</v>
      </c>
      <c r="L443" s="5">
        <v>7.5999999170501997</v>
      </c>
      <c r="M443" s="5">
        <v>24.300000051657399</v>
      </c>
      <c r="N443" s="6">
        <v>103.9</v>
      </c>
      <c r="O443" s="6">
        <v>1</v>
      </c>
      <c r="P443" s="6">
        <v>0</v>
      </c>
      <c r="Q443" s="6">
        <v>0</v>
      </c>
      <c r="R443" s="6">
        <v>24.1</v>
      </c>
      <c r="S443" s="6">
        <v>0.2</v>
      </c>
      <c r="T443" s="6">
        <v>0</v>
      </c>
      <c r="U443" s="6">
        <v>0</v>
      </c>
      <c r="V443" s="6">
        <v>1.4</v>
      </c>
      <c r="W443" s="6">
        <v>0</v>
      </c>
      <c r="X443" s="6">
        <v>0</v>
      </c>
      <c r="Y443" s="6">
        <v>0</v>
      </c>
      <c r="Z443" s="6">
        <v>6</v>
      </c>
      <c r="AA443" s="6">
        <v>0.2</v>
      </c>
      <c r="AB443" s="6">
        <v>0</v>
      </c>
      <c r="AC443" s="6">
        <v>0</v>
      </c>
      <c r="AD443" s="6">
        <v>0</v>
      </c>
      <c r="AE443" s="6">
        <v>0.6</v>
      </c>
      <c r="AF443" s="6">
        <v>0</v>
      </c>
      <c r="AG443" s="6">
        <v>0</v>
      </c>
      <c r="AH443" s="6">
        <v>0</v>
      </c>
      <c r="AI443" s="6">
        <v>0</v>
      </c>
      <c r="AJ443" s="6">
        <v>0</v>
      </c>
      <c r="AK443" s="6">
        <v>2092.6999999999998</v>
      </c>
      <c r="AL443" s="6">
        <v>2128</v>
      </c>
      <c r="AM443" s="6">
        <v>3.7</v>
      </c>
      <c r="AN443" s="6">
        <v>28472</v>
      </c>
      <c r="AO443" s="6">
        <v>25</v>
      </c>
      <c r="AP443" s="6" t="str" cm="1">
        <f t="array" ref="AP443">_xlfn.IFS(AO443&lt;=15,"&lt;=15",AND(AO443&gt;15,AO443&lt;=20),"15-20",AND(AO443&gt;20,AO443&lt;=25),"20-25",AND(AO443&gt;25,AO443&lt;=30),"25-30",AO443&gt;30,"&gt;30")</f>
        <v>20-25</v>
      </c>
      <c r="AQ443" s="7">
        <v>69.393624393624407</v>
      </c>
      <c r="AR443" s="6">
        <v>4</v>
      </c>
      <c r="AS443" s="6">
        <v>4</v>
      </c>
      <c r="AT443" s="7">
        <v>7.1662162162162204</v>
      </c>
      <c r="AU443" s="7">
        <v>5.8054054054054003</v>
      </c>
      <c r="AV443" s="7">
        <v>2</v>
      </c>
      <c r="AW443" s="7">
        <v>2</v>
      </c>
      <c r="AX443" s="7">
        <v>1.22972972972973</v>
      </c>
      <c r="AY443" s="7">
        <v>14.139932</v>
      </c>
      <c r="AZ443" s="7">
        <f>AY443</f>
        <v>14.139932</v>
      </c>
      <c r="BA443" s="6" t="str" cm="1">
        <f t="array" ref="BA443">_xlfn.IFS(AZ443&lt;=10,"&lt;=10",AND(AZ443&gt;10,AZ443&lt;=11),"10-11",AND(AZ443&gt;11,AZ443&lt;=12),"11-12",AND(AZ443&gt;12,AZ443&lt;=13),"12-13",AND(AZ443&gt;13,AZ443&lt;=14),"13-14",AND(AZ443&gt;14,AZ443&lt;=15),"14-15")</f>
        <v>14-15</v>
      </c>
      <c r="BB443" s="7">
        <v>14.139932</v>
      </c>
      <c r="BC443" s="7">
        <v>14.381486000000001</v>
      </c>
      <c r="BD443" s="7">
        <v>0.80945945945945896</v>
      </c>
      <c r="BE443" s="7">
        <v>6.4851351351351303</v>
      </c>
      <c r="BF443" s="7">
        <v>1.3608100000000001</v>
      </c>
      <c r="BG443" s="6" t="str" cm="1">
        <f t="array" ref="BG443">_xlfn.IFS(BF443&lt;=0.5,"&lt;=0.5",AND(BF443&gt;0.5,BF443&lt;=1),"0.5-1",AND(BF443&gt;1,BF443&lt;=1.5),"1-1.5",AND(BF443&gt;1.5,BF443&lt;=2),"1.5-2",AND(BF443&gt;2,BF443&lt;=2.5),"2-2.5",AND(BF443&gt;2.5,BF443&lt;=3),"2.5-3")</f>
        <v>1-1.5</v>
      </c>
      <c r="BH443" s="8">
        <v>50</v>
      </c>
      <c r="BI443" s="9">
        <v>148</v>
      </c>
      <c r="BJ443" s="9">
        <v>6.1666666666666696</v>
      </c>
      <c r="BK443" s="9">
        <v>6.17</v>
      </c>
      <c r="BL443" s="9">
        <v>148.08000000000001</v>
      </c>
      <c r="BM443" s="9">
        <v>4617.081081081079</v>
      </c>
      <c r="BN443" s="10">
        <f>K443/$BJ443</f>
        <v>17.010810736063291</v>
      </c>
      <c r="BO443" s="10">
        <f>L443/$BJ443</f>
        <v>1.2324324189811129</v>
      </c>
      <c r="BP443" s="10">
        <f>M443/$BJ443</f>
        <v>3.9405405489174141</v>
      </c>
    </row>
    <row r="444" spans="1:68" x14ac:dyDescent="0.25">
      <c r="A444" s="1">
        <v>45936</v>
      </c>
      <c r="B444" s="1">
        <v>264235</v>
      </c>
      <c r="C444" s="1" t="s">
        <v>128</v>
      </c>
      <c r="D444" s="1">
        <v>4692</v>
      </c>
      <c r="E444" s="1" t="s">
        <v>78</v>
      </c>
      <c r="F444" s="1" t="s">
        <v>103</v>
      </c>
      <c r="G444" s="4">
        <v>43594.75</v>
      </c>
      <c r="H444" s="4">
        <v>43600.104166666664</v>
      </c>
      <c r="I444" s="1">
        <v>2</v>
      </c>
      <c r="J444" s="1" t="s">
        <v>70</v>
      </c>
      <c r="K444" s="5">
        <v>111.51000213623</v>
      </c>
      <c r="L444" s="5">
        <v>10.149999976158099</v>
      </c>
      <c r="M444" s="5">
        <v>19.8500000635783</v>
      </c>
      <c r="N444" s="6">
        <v>111.51</v>
      </c>
      <c r="O444" s="6">
        <v>0</v>
      </c>
      <c r="P444" s="6">
        <v>0</v>
      </c>
      <c r="Q444" s="6">
        <v>0</v>
      </c>
      <c r="R444" s="6">
        <v>19.850000000000001</v>
      </c>
      <c r="S444" s="6">
        <v>0</v>
      </c>
      <c r="T444" s="6">
        <v>0</v>
      </c>
      <c r="U444" s="6">
        <v>0</v>
      </c>
      <c r="V444" s="6">
        <v>9.99</v>
      </c>
      <c r="W444" s="6">
        <v>0.16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6">
        <v>0</v>
      </c>
      <c r="AE444" s="6">
        <v>0</v>
      </c>
      <c r="AF444" s="6">
        <v>0</v>
      </c>
      <c r="AG444" s="6">
        <v>0</v>
      </c>
      <c r="AH444" s="6">
        <v>0</v>
      </c>
      <c r="AI444" s="6">
        <v>0</v>
      </c>
      <c r="AJ444" s="6">
        <v>0</v>
      </c>
      <c r="AK444" s="6">
        <v>1727</v>
      </c>
      <c r="AL444" s="6">
        <v>1620</v>
      </c>
      <c r="AM444" s="6">
        <v>48</v>
      </c>
      <c r="AN444" s="6">
        <v>28469</v>
      </c>
      <c r="AO444" s="6">
        <v>17</v>
      </c>
      <c r="AP444" s="6" t="str" cm="1">
        <f t="array" ref="AP444">_xlfn.IFS(AO444&lt;=15,"&lt;=15",AND(AO444&gt;15,AO444&lt;=20),"15-20",AND(AO444&gt;20,AO444&lt;=25),"20-25",AND(AO444&gt;25,AO444&lt;=30),"25-30",AO444&gt;30,"&gt;30")</f>
        <v>15-20</v>
      </c>
      <c r="AQ444" s="7">
        <v>81.158119658119702</v>
      </c>
      <c r="AR444" s="6">
        <v>4</v>
      </c>
      <c r="AS444" s="6">
        <v>4</v>
      </c>
      <c r="AT444" s="7">
        <v>11.237500000000001</v>
      </c>
      <c r="AU444" s="7">
        <v>9.3312500000000007</v>
      </c>
      <c r="AV444" s="7">
        <v>3</v>
      </c>
      <c r="AW444" s="7">
        <v>3</v>
      </c>
      <c r="AX444" s="7">
        <v>1.03125</v>
      </c>
      <c r="AY444" s="7">
        <v>13.435625</v>
      </c>
      <c r="AZ444" s="7">
        <f>AY444</f>
        <v>13.435625</v>
      </c>
      <c r="BA444" s="6" t="str" cm="1">
        <f t="array" ref="BA444">_xlfn.IFS(AZ444&lt;=10,"&lt;=10",AND(AZ444&gt;10,AZ444&lt;=11),"10-11",AND(AZ444&gt;11,AZ444&lt;=12),"11-12",AND(AZ444&gt;12,AZ444&lt;=13),"12-13",AND(AZ444&gt;13,AZ444&lt;=14),"13-14",AND(AZ444&gt;14,AZ444&lt;=15),"14-15")</f>
        <v>13-14</v>
      </c>
      <c r="BB444" s="7">
        <v>13.435625</v>
      </c>
      <c r="BC444" s="7">
        <v>12.6075</v>
      </c>
      <c r="BD444" s="7">
        <v>1.03125</v>
      </c>
      <c r="BE444" s="7">
        <v>10.284375000000001</v>
      </c>
      <c r="BF444" s="7">
        <v>1.90625</v>
      </c>
      <c r="BG444" s="6" t="str" cm="1">
        <f t="array" ref="BG444">_xlfn.IFS(BF444&lt;=0.5,"&lt;=0.5",AND(BF444&gt;0.5,BF444&lt;=1),"0.5-1",AND(BF444&gt;1,BF444&lt;=1.5),"1-1.5",AND(BF444&gt;1.5,BF444&lt;=2),"1.5-2",AND(BF444&gt;2,BF444&lt;=2.5),"2-2.5",AND(BF444&gt;2.5,BF444&lt;=3),"2.5-3")</f>
        <v>1.5-2</v>
      </c>
      <c r="BH444" s="8">
        <v>570</v>
      </c>
      <c r="BI444" s="9">
        <v>128</v>
      </c>
      <c r="BJ444" s="9">
        <v>5.3333333333333304</v>
      </c>
      <c r="BK444" s="9">
        <v>5.35</v>
      </c>
      <c r="BL444" s="9">
        <v>128.4</v>
      </c>
      <c r="BM444" s="9">
        <v>5337.9375000000027</v>
      </c>
      <c r="BN444" s="10">
        <f>K444/$BJ444</f>
        <v>20.908125400543138</v>
      </c>
      <c r="BO444" s="10">
        <f>L444/$BJ444</f>
        <v>1.9031249955296448</v>
      </c>
      <c r="BP444" s="10">
        <f>M444/$BJ444</f>
        <v>3.7218750119209334</v>
      </c>
    </row>
    <row r="445" spans="1:68" x14ac:dyDescent="0.25">
      <c r="A445" s="1">
        <v>49830</v>
      </c>
      <c r="B445" s="1">
        <v>272724</v>
      </c>
      <c r="C445" s="1" t="s">
        <v>153</v>
      </c>
      <c r="D445" s="1">
        <v>4693</v>
      </c>
      <c r="E445" s="1" t="s">
        <v>89</v>
      </c>
      <c r="F445" s="1" t="s">
        <v>78</v>
      </c>
      <c r="G445" s="4">
        <v>43959.458333333336</v>
      </c>
      <c r="H445" s="4">
        <v>43965.4375</v>
      </c>
      <c r="I445" s="1">
        <v>2</v>
      </c>
      <c r="J445" s="1" t="s">
        <v>70</v>
      </c>
      <c r="K445" s="5">
        <v>123.250003099442</v>
      </c>
      <c r="L445" s="5">
        <v>6.1699998378753698</v>
      </c>
      <c r="M445" s="5">
        <v>22.3300004800161</v>
      </c>
      <c r="N445" s="6">
        <v>123.25</v>
      </c>
      <c r="O445" s="6">
        <v>0</v>
      </c>
      <c r="P445" s="6">
        <v>0</v>
      </c>
      <c r="Q445" s="6">
        <v>0</v>
      </c>
      <c r="R445" s="6">
        <v>22.33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>
        <v>1.97</v>
      </c>
      <c r="AA445" s="6">
        <v>4.2</v>
      </c>
      <c r="AB445" s="6">
        <v>0</v>
      </c>
      <c r="AC445" s="6">
        <v>0</v>
      </c>
      <c r="AD445" s="6">
        <v>0</v>
      </c>
      <c r="AE445" s="6">
        <v>0.05</v>
      </c>
      <c r="AF445" s="6">
        <v>0</v>
      </c>
      <c r="AG445" s="6">
        <v>0</v>
      </c>
      <c r="AH445" s="6">
        <v>0</v>
      </c>
      <c r="AI445" s="6">
        <v>0</v>
      </c>
      <c r="AJ445" s="6">
        <v>0</v>
      </c>
      <c r="AK445" s="6">
        <v>2004</v>
      </c>
      <c r="AL445" s="6">
        <v>2048</v>
      </c>
      <c r="AM445" s="6">
        <v>0</v>
      </c>
      <c r="AN445" s="6">
        <v>28451</v>
      </c>
      <c r="AO445" s="6">
        <v>22</v>
      </c>
      <c r="AP445" s="6" t="str" cm="1">
        <f t="array" ref="AP445">_xlfn.IFS(AO445&lt;=15,"&lt;=15",AND(AO445&gt;15,AO445&lt;=20),"15-20",AND(AO445&gt;20,AO445&lt;=25),"20-25",AND(AO445&gt;25,AO445&lt;=30),"25-30",AO445&gt;30,"&gt;30")</f>
        <v>20-25</v>
      </c>
      <c r="AQ445" s="7">
        <v>81.051341820572603</v>
      </c>
      <c r="AR445" s="6">
        <v>4</v>
      </c>
      <c r="AS445" s="6">
        <v>4</v>
      </c>
      <c r="AT445" s="7">
        <v>7.1335664335664299</v>
      </c>
      <c r="AU445" s="7">
        <v>5.2664335664335704</v>
      </c>
      <c r="AV445" s="7">
        <v>2</v>
      </c>
      <c r="AW445" s="7">
        <v>1</v>
      </c>
      <c r="AX445" s="7">
        <v>1.4090909090909101</v>
      </c>
      <c r="AY445" s="7">
        <v>13.965804</v>
      </c>
      <c r="AZ445" s="7">
        <f>AY445</f>
        <v>13.965804</v>
      </c>
      <c r="BA445" s="6" t="str" cm="1">
        <f t="array" ref="BA445">_xlfn.IFS(AZ445&lt;=10,"&lt;=10",AND(AZ445&gt;10,AZ445&lt;=11),"10-11",AND(AZ445&gt;11,AZ445&lt;=12),"11-12",AND(AZ445&gt;12,AZ445&lt;=13),"12-13",AND(AZ445&gt;13,AZ445&lt;=14),"13-14",AND(AZ445&gt;14,AZ445&lt;=15),"14-15")</f>
        <v>13-14</v>
      </c>
      <c r="BB445" s="7">
        <v>13.965804</v>
      </c>
      <c r="BC445" s="7">
        <v>14.272377000000001</v>
      </c>
      <c r="BD445" s="7">
        <v>0.95944055944055895</v>
      </c>
      <c r="BE445" s="7">
        <v>6.2</v>
      </c>
      <c r="BF445" s="7">
        <v>1.867132</v>
      </c>
      <c r="BG445" s="6" t="str" cm="1">
        <f t="array" ref="BG445">_xlfn.IFS(BF445&lt;=0.5,"&lt;=0.5",AND(BF445&gt;0.5,BF445&lt;=1),"0.5-1",AND(BF445&gt;1,BF445&lt;=1.5),"1-1.5",AND(BF445&gt;1.5,BF445&lt;=2),"1.5-2",AND(BF445&gt;2,BF445&lt;=2.5),"2-2.5",AND(BF445&gt;2.5,BF445&lt;=3),"2.5-3")</f>
        <v>1.5-2</v>
      </c>
      <c r="BH445" s="8">
        <v>0</v>
      </c>
      <c r="BI445" s="9">
        <v>143</v>
      </c>
      <c r="BJ445" s="9">
        <v>5.9583333333333304</v>
      </c>
      <c r="BK445" s="9">
        <v>6.4</v>
      </c>
      <c r="BL445" s="9">
        <v>153.6</v>
      </c>
      <c r="BM445" s="9">
        <v>4774.9930069930097</v>
      </c>
      <c r="BN445" s="10">
        <f>K445/$BJ445</f>
        <v>20.685315205500764</v>
      </c>
      <c r="BO445" s="10">
        <f>L445/$BJ445</f>
        <v>1.0355244483147479</v>
      </c>
      <c r="BP445" s="10">
        <f>M445/$BJ445</f>
        <v>3.7476923882544524</v>
      </c>
    </row>
    <row r="446" spans="1:68" x14ac:dyDescent="0.25">
      <c r="A446" s="1">
        <v>50585</v>
      </c>
      <c r="B446" s="1">
        <v>272956</v>
      </c>
      <c r="C446" s="1" t="s">
        <v>99</v>
      </c>
      <c r="D446" s="1">
        <v>4687</v>
      </c>
      <c r="E446" s="1" t="s">
        <v>78</v>
      </c>
      <c r="F446" s="1" t="s">
        <v>142</v>
      </c>
      <c r="G446" s="4">
        <v>44170.8125</v>
      </c>
      <c r="H446" s="4">
        <v>44176.145833333336</v>
      </c>
      <c r="I446" s="1">
        <v>4</v>
      </c>
      <c r="J446" s="1" t="s">
        <v>70</v>
      </c>
      <c r="K446" s="5">
        <v>109.699998696645</v>
      </c>
      <c r="L446" s="5">
        <v>3.6000000524024198</v>
      </c>
      <c r="M446" s="5">
        <v>14.7000000377496</v>
      </c>
      <c r="N446" s="6">
        <v>0</v>
      </c>
      <c r="O446" s="6">
        <v>1</v>
      </c>
      <c r="P446" s="6">
        <v>108.7</v>
      </c>
      <c r="Q446" s="6">
        <v>0</v>
      </c>
      <c r="R446" s="6">
        <v>0</v>
      </c>
      <c r="S446" s="6">
        <v>0.2</v>
      </c>
      <c r="T446" s="6">
        <v>14.5</v>
      </c>
      <c r="U446" s="6">
        <v>0</v>
      </c>
      <c r="V446" s="6">
        <v>0</v>
      </c>
      <c r="W446" s="6">
        <v>0</v>
      </c>
      <c r="X446" s="6">
        <v>3.6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0</v>
      </c>
      <c r="AE446" s="6">
        <v>0</v>
      </c>
      <c r="AF446" s="6">
        <v>0</v>
      </c>
      <c r="AG446" s="6">
        <v>0</v>
      </c>
      <c r="AH446" s="6">
        <v>0</v>
      </c>
      <c r="AI446" s="6">
        <v>0</v>
      </c>
      <c r="AJ446" s="6">
        <v>0</v>
      </c>
      <c r="AK446" s="6">
        <v>1490</v>
      </c>
      <c r="AL446" s="6">
        <v>1500</v>
      </c>
      <c r="AM446" s="6">
        <v>58</v>
      </c>
      <c r="AN446" s="6">
        <v>28387</v>
      </c>
      <c r="AO446" s="6">
        <v>18</v>
      </c>
      <c r="AP446" s="6" t="str" cm="1">
        <f t="array" ref="AP446">_xlfn.IFS(AO446&lt;=15,"&lt;=15",AND(AO446&gt;15,AO446&lt;=20),"15-20",AND(AO446&gt;20,AO446&lt;=25),"20-25",AND(AO446&gt;25,AO446&lt;=30),"25-30",AO446&gt;30,"&gt;30")</f>
        <v>15-20</v>
      </c>
      <c r="AQ446" s="7">
        <v>80.866720085470106</v>
      </c>
      <c r="AR446" s="6">
        <v>6</v>
      </c>
      <c r="AS446" s="6">
        <v>6</v>
      </c>
      <c r="AT446" s="7">
        <v>10.5296875</v>
      </c>
      <c r="AU446" s="7">
        <v>10.2015625</v>
      </c>
      <c r="AV446" s="7">
        <v>4</v>
      </c>
      <c r="AW446" s="7">
        <v>3</v>
      </c>
      <c r="AX446" s="7">
        <v>0.5703125</v>
      </c>
      <c r="AY446" s="7">
        <v>11.552811999999999</v>
      </c>
      <c r="AZ446" s="7">
        <f>AY446</f>
        <v>11.552811999999999</v>
      </c>
      <c r="BA446" s="6" t="str" cm="1">
        <f t="array" ref="BA446">_xlfn.IFS(AZ446&lt;=10,"&lt;=10",AND(AZ446&gt;10,AZ446&lt;=11),"10-11",AND(AZ446&gt;11,AZ446&lt;=12),"11-12",AND(AZ446&gt;12,AZ446&lt;=13),"12-13",AND(AZ446&gt;13,AZ446&lt;=14),"13-14",AND(AZ446&gt;14,AZ446&lt;=15),"14-15")</f>
        <v>11-12</v>
      </c>
      <c r="BB446" s="7">
        <v>11.640312</v>
      </c>
      <c r="BC446" s="7">
        <v>11.717890000000001</v>
      </c>
      <c r="BD446" s="7">
        <v>1.328125</v>
      </c>
      <c r="BE446" s="7">
        <v>10.365625</v>
      </c>
      <c r="BF446" s="7">
        <v>0.328125</v>
      </c>
      <c r="BG446" s="6" t="str" cm="1">
        <f t="array" ref="BG446">_xlfn.IFS(BF446&lt;=0.5,"&lt;=0.5",AND(BF446&gt;0.5,BF446&lt;=1),"0.5-1",AND(BF446&gt;1,BF446&lt;=1.5),"1-1.5",AND(BF446&gt;1.5,BF446&lt;=2),"1.5-2",AND(BF446&gt;2,BF446&lt;=2.5),"2-2.5",AND(BF446&gt;2.5,BF446&lt;=3),"2.5-3")</f>
        <v>&lt;=0.5</v>
      </c>
      <c r="BH446" s="8">
        <v>632</v>
      </c>
      <c r="BI446" s="9">
        <v>128</v>
      </c>
      <c r="BJ446" s="9">
        <v>5.3333333333333304</v>
      </c>
      <c r="BK446" s="9">
        <v>5.33</v>
      </c>
      <c r="BL446" s="9">
        <v>127.92</v>
      </c>
      <c r="BM446" s="9">
        <v>5322.5625000000027</v>
      </c>
      <c r="BN446" s="10">
        <f>K446/$BJ446</f>
        <v>20.568749755620949</v>
      </c>
      <c r="BO446" s="10">
        <f>L446/$BJ446</f>
        <v>0.67500000982545405</v>
      </c>
      <c r="BP446" s="10">
        <f>M446/$BJ446</f>
        <v>2.7562500070780516</v>
      </c>
    </row>
    <row r="447" spans="1:68" x14ac:dyDescent="0.25">
      <c r="A447" s="1">
        <v>47076</v>
      </c>
      <c r="B447" s="1">
        <v>266186</v>
      </c>
      <c r="C447" s="1" t="s">
        <v>153</v>
      </c>
      <c r="D447" s="1">
        <v>4693</v>
      </c>
      <c r="E447" s="1" t="s">
        <v>78</v>
      </c>
      <c r="F447" s="1" t="s">
        <v>103</v>
      </c>
      <c r="G447" s="4">
        <v>43717.833333333336</v>
      </c>
      <c r="H447" s="4">
        <v>43722.8</v>
      </c>
      <c r="I447" s="1">
        <v>3</v>
      </c>
      <c r="J447" s="1" t="s">
        <v>70</v>
      </c>
      <c r="K447" s="5">
        <v>98.340001106262207</v>
      </c>
      <c r="L447" s="5">
        <v>0.68999999761581399</v>
      </c>
      <c r="M447" s="5">
        <v>20.570000092188501</v>
      </c>
      <c r="N447" s="6">
        <v>98.34</v>
      </c>
      <c r="O447" s="6">
        <v>0</v>
      </c>
      <c r="P447" s="6">
        <v>0</v>
      </c>
      <c r="Q447" s="6">
        <v>0</v>
      </c>
      <c r="R447" s="6">
        <v>20.37</v>
      </c>
      <c r="S447" s="6">
        <v>0.2</v>
      </c>
      <c r="T447" s="6">
        <v>0</v>
      </c>
      <c r="U447" s="6">
        <v>0</v>
      </c>
      <c r="V447" s="6">
        <v>0.69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  <c r="AE447" s="6">
        <v>1.4</v>
      </c>
      <c r="AF447" s="6">
        <v>0</v>
      </c>
      <c r="AG447" s="6">
        <v>0</v>
      </c>
      <c r="AH447" s="6">
        <v>0</v>
      </c>
      <c r="AI447" s="6">
        <v>0</v>
      </c>
      <c r="AJ447" s="6">
        <v>0</v>
      </c>
      <c r="AK447" s="6">
        <v>1483</v>
      </c>
      <c r="AL447" s="6">
        <v>1617</v>
      </c>
      <c r="AM447" s="6">
        <v>27</v>
      </c>
      <c r="AN447" s="6">
        <v>28365</v>
      </c>
      <c r="AO447" s="6">
        <v>27</v>
      </c>
      <c r="AP447" s="6" t="str" cm="1">
        <f t="array" ref="AP447">_xlfn.IFS(AO447&lt;=15,"&lt;=15",AND(AO447&gt;15,AO447&lt;=20),"15-20",AND(AO447&gt;20,AO447&lt;=25),"20-25",AND(AO447&gt;25,AO447&lt;=30),"25-30",AO447&gt;30,"&gt;30")</f>
        <v>25-30</v>
      </c>
      <c r="AQ447" s="7">
        <v>80.798678445737295</v>
      </c>
      <c r="AR447" s="6">
        <v>5</v>
      </c>
      <c r="AS447" s="6">
        <v>5</v>
      </c>
      <c r="AT447" s="7">
        <v>11.372268907563001</v>
      </c>
      <c r="AU447" s="7">
        <v>9.1722689075630193</v>
      </c>
      <c r="AV447" s="7">
        <v>3</v>
      </c>
      <c r="AW447" s="7">
        <v>2</v>
      </c>
      <c r="AX447" s="7">
        <v>0.99411764705882399</v>
      </c>
      <c r="AY447" s="7">
        <v>12.462351999999999</v>
      </c>
      <c r="AZ447" s="7">
        <f>AY447</f>
        <v>12.462351999999999</v>
      </c>
      <c r="BA447" s="6" t="str" cm="1">
        <f t="array" ref="BA447">_xlfn.IFS(AZ447&lt;=10,"&lt;=10",AND(AZ447&gt;10,AZ447&lt;=11),"10-11",AND(AZ447&gt;11,AZ447&lt;=12),"11-12",AND(AZ447&gt;12,AZ447&lt;=13),"12-13",AND(AZ447&gt;13,AZ447&lt;=14),"13-14",AND(AZ447&gt;14,AZ447&lt;=15),"14-15")</f>
        <v>12-13</v>
      </c>
      <c r="BB447" s="7">
        <v>12.462351999999999</v>
      </c>
      <c r="BC447" s="7">
        <v>13.566554</v>
      </c>
      <c r="BD447" s="7">
        <v>0.93109243697479005</v>
      </c>
      <c r="BE447" s="7">
        <v>10.272268907562999</v>
      </c>
      <c r="BF447" s="7">
        <v>2.2000000000000002</v>
      </c>
      <c r="BG447" s="6" t="str" cm="1">
        <f t="array" ref="BG447">_xlfn.IFS(BF447&lt;=0.5,"&lt;=0.5",AND(BF447&gt;0.5,BF447&lt;=1),"0.5-1",AND(BF447&gt;1,BF447&lt;=1.5),"1-1.5",AND(BF447&gt;1.5,BF447&lt;=2),"1.5-2",AND(BF447&gt;2,BF447&lt;=2.5),"2-2.5",AND(BF447&gt;2.5,BF447&lt;=3),"2.5-3")</f>
        <v>2-2.5</v>
      </c>
      <c r="BH447" s="8">
        <v>353</v>
      </c>
      <c r="BI447" s="9">
        <v>119</v>
      </c>
      <c r="BJ447" s="9">
        <v>4.9583333333333304</v>
      </c>
      <c r="BK447" s="9">
        <v>4.97</v>
      </c>
      <c r="BL447" s="9">
        <v>119.28</v>
      </c>
      <c r="BM447" s="9">
        <v>5720.6722689075668</v>
      </c>
      <c r="BN447" s="10">
        <f>K447/$BJ447</f>
        <v>19.833277534036089</v>
      </c>
      <c r="BO447" s="10">
        <f>L447/$BJ447</f>
        <v>0.13915966338470206</v>
      </c>
      <c r="BP447" s="10">
        <f>M447/$BJ447</f>
        <v>4.1485714471640698</v>
      </c>
    </row>
    <row r="448" spans="1:68" x14ac:dyDescent="0.25">
      <c r="A448" s="1">
        <v>47004</v>
      </c>
      <c r="B448" s="1">
        <v>267211</v>
      </c>
      <c r="C448" s="1" t="s">
        <v>144</v>
      </c>
      <c r="D448" s="1">
        <v>4689</v>
      </c>
      <c r="E448" s="1" t="s">
        <v>65</v>
      </c>
      <c r="F448" s="1" t="s">
        <v>87</v>
      </c>
      <c r="G448" s="4">
        <v>43103.458333333336</v>
      </c>
      <c r="H448" s="4">
        <v>43113.208333333336</v>
      </c>
      <c r="I448" s="1">
        <v>1</v>
      </c>
      <c r="J448" s="1" t="s">
        <v>70</v>
      </c>
      <c r="K448" s="5">
        <v>130.49199990431501</v>
      </c>
      <c r="L448" s="5">
        <v>24.1050004164378</v>
      </c>
      <c r="M448" s="5">
        <v>29.6499997476737</v>
      </c>
      <c r="N448" s="6">
        <v>103.452</v>
      </c>
      <c r="O448" s="6">
        <v>27.04</v>
      </c>
      <c r="P448" s="6">
        <v>0</v>
      </c>
      <c r="Q448" s="6">
        <v>0</v>
      </c>
      <c r="R448" s="6">
        <v>24.57</v>
      </c>
      <c r="S448" s="6">
        <v>5.08</v>
      </c>
      <c r="T448" s="6">
        <v>0</v>
      </c>
      <c r="U448" s="6">
        <v>0</v>
      </c>
      <c r="V448" s="6">
        <v>7.71</v>
      </c>
      <c r="W448" s="6">
        <v>3.0150000000000001</v>
      </c>
      <c r="X448" s="6">
        <v>0</v>
      </c>
      <c r="Y448" s="6">
        <v>0</v>
      </c>
      <c r="Z448" s="6">
        <v>13.16</v>
      </c>
      <c r="AA448" s="6">
        <v>0.22</v>
      </c>
      <c r="AB448" s="6">
        <v>0</v>
      </c>
      <c r="AC448" s="6">
        <v>0</v>
      </c>
      <c r="AD448" s="6">
        <v>0</v>
      </c>
      <c r="AE448" s="6">
        <v>0</v>
      </c>
      <c r="AF448" s="6">
        <v>0</v>
      </c>
      <c r="AG448" s="6">
        <v>0</v>
      </c>
      <c r="AH448" s="6">
        <v>0</v>
      </c>
      <c r="AI448" s="6">
        <v>0</v>
      </c>
      <c r="AJ448" s="6">
        <v>0</v>
      </c>
      <c r="AK448" s="6">
        <v>2501.5</v>
      </c>
      <c r="AL448" s="6">
        <v>2540</v>
      </c>
      <c r="AM448" s="6">
        <v>96</v>
      </c>
      <c r="AN448" s="6">
        <v>28317</v>
      </c>
      <c r="AO448" s="6">
        <v>16</v>
      </c>
      <c r="AP448" s="6" t="str" cm="1">
        <f t="array" ref="AP448">_xlfn.IFS(AO448&lt;=15,"&lt;=15",AND(AO448&gt;15,AO448&lt;=20),"15-20",AND(AO448&gt;20,AO448&lt;=25),"20-25",AND(AO448&gt;25,AO448&lt;=30),"25-30",AO448&gt;30,"&gt;30")</f>
        <v>15-20</v>
      </c>
      <c r="AQ448" s="7">
        <v>49.365914237709099</v>
      </c>
      <c r="AR448" s="6">
        <v>6</v>
      </c>
      <c r="AS448" s="6">
        <v>6</v>
      </c>
      <c r="AT448" s="7">
        <v>7.5072649572649599</v>
      </c>
      <c r="AU448" s="7">
        <v>5.4072649572649603</v>
      </c>
      <c r="AV448" s="7">
        <v>4</v>
      </c>
      <c r="AW448" s="7">
        <v>3</v>
      </c>
      <c r="AX448" s="7">
        <v>2.6188034188034202</v>
      </c>
      <c r="AY448" s="7" t="s">
        <v>67</v>
      </c>
      <c r="AZ448" s="7">
        <f>AL448/BI448</f>
        <v>10.854700854700855</v>
      </c>
      <c r="BA448" s="6" t="str" cm="1">
        <f t="array" ref="BA448">_xlfn.IFS(AZ448&lt;=10,"&lt;=10",AND(AZ448&gt;10,AZ448&lt;=11),"10-11",AND(AZ448&gt;11,AZ448&lt;=12),"11-12",AND(AZ448&gt;12,AZ448&lt;=13),"12-13",AND(AZ448&gt;13,AZ448&lt;=14),"13-14",AND(AZ448&gt;14,AZ448&lt;=15),"14-15")</f>
        <v>10-11</v>
      </c>
      <c r="BB448" s="7">
        <v>10.622904999999999</v>
      </c>
      <c r="BC448" s="7">
        <v>10.784829</v>
      </c>
      <c r="BD448" s="7">
        <v>2.0384615384615401</v>
      </c>
      <c r="BE448" s="7">
        <v>6.4572649572649601</v>
      </c>
      <c r="BF448" s="7">
        <v>2.1</v>
      </c>
      <c r="BG448" s="6" t="str" cm="1">
        <f t="array" ref="BG448">_xlfn.IFS(BF448&lt;=0.5,"&lt;=0.5",AND(BF448&gt;0.5,BF448&lt;=1),"0.5-1",AND(BF448&gt;1,BF448&lt;=1.5),"1-1.5",AND(BF448&gt;1.5,BF448&lt;=2),"1.5-2",AND(BF448&gt;2,BF448&lt;=2.5),"2-2.5",AND(BF448&gt;2.5,BF448&lt;=3),"2.5-3")</f>
        <v>2-2.5</v>
      </c>
      <c r="BH448" s="8">
        <v>864</v>
      </c>
      <c r="BI448" s="9">
        <v>234</v>
      </c>
      <c r="BJ448" s="9">
        <v>9.75</v>
      </c>
      <c r="BK448" s="9">
        <v>10.54</v>
      </c>
      <c r="BL448" s="9">
        <v>252.96</v>
      </c>
      <c r="BM448" s="9">
        <v>2904.3076923076924</v>
      </c>
      <c r="BN448" s="10">
        <f>K448/$BJ448</f>
        <v>13.383794861981027</v>
      </c>
      <c r="BO448" s="10">
        <f>L448/$BJ448</f>
        <v>2.4723077350192617</v>
      </c>
      <c r="BP448" s="10">
        <f>M448/$BJ448</f>
        <v>3.0410256151460207</v>
      </c>
    </row>
    <row r="449" spans="1:68" x14ac:dyDescent="0.25">
      <c r="A449" s="1">
        <v>45493</v>
      </c>
      <c r="B449" s="1">
        <v>263006</v>
      </c>
      <c r="C449" s="1" t="s">
        <v>118</v>
      </c>
      <c r="D449" s="1">
        <v>4690</v>
      </c>
      <c r="E449" s="1" t="s">
        <v>82</v>
      </c>
      <c r="F449" s="1" t="s">
        <v>81</v>
      </c>
      <c r="G449" s="4">
        <v>43490</v>
      </c>
      <c r="H449" s="4">
        <v>43497.083333333336</v>
      </c>
      <c r="I449" s="1">
        <v>1</v>
      </c>
      <c r="J449" s="1" t="s">
        <v>70</v>
      </c>
      <c r="K449" s="5">
        <v>115.80999938647</v>
      </c>
      <c r="L449" s="5">
        <v>16.799999972184501</v>
      </c>
      <c r="M449" s="5">
        <v>21.679999798536301</v>
      </c>
      <c r="N449" s="6">
        <v>115.81</v>
      </c>
      <c r="O449" s="6">
        <v>0</v>
      </c>
      <c r="P449" s="6">
        <v>0</v>
      </c>
      <c r="Q449" s="6">
        <v>0</v>
      </c>
      <c r="R449" s="6">
        <v>21.68</v>
      </c>
      <c r="S449" s="6">
        <v>0</v>
      </c>
      <c r="T449" s="6">
        <v>0</v>
      </c>
      <c r="U449" s="6">
        <v>0</v>
      </c>
      <c r="V449" s="6">
        <v>15.8</v>
      </c>
      <c r="W449" s="6">
        <v>0</v>
      </c>
      <c r="X449" s="6">
        <v>0</v>
      </c>
      <c r="Y449" s="6">
        <v>0</v>
      </c>
      <c r="Z449" s="6">
        <v>1</v>
      </c>
      <c r="AA449" s="6">
        <v>0</v>
      </c>
      <c r="AB449" s="6">
        <v>0</v>
      </c>
      <c r="AC449" s="6">
        <v>0</v>
      </c>
      <c r="AD449" s="6">
        <v>0</v>
      </c>
      <c r="AE449" s="6">
        <v>0.2</v>
      </c>
      <c r="AF449" s="6">
        <v>0</v>
      </c>
      <c r="AG449" s="6">
        <v>0</v>
      </c>
      <c r="AH449" s="6">
        <v>0</v>
      </c>
      <c r="AI449" s="6">
        <v>0</v>
      </c>
      <c r="AJ449" s="6">
        <v>0</v>
      </c>
      <c r="AK449" s="6">
        <v>2175</v>
      </c>
      <c r="AL449" s="6">
        <v>2225</v>
      </c>
      <c r="AM449" s="6">
        <v>78</v>
      </c>
      <c r="AN449" s="6">
        <v>28270.11</v>
      </c>
      <c r="AO449" s="6">
        <v>26</v>
      </c>
      <c r="AP449" s="6" t="str" cm="1">
        <f t="array" ref="AP449">_xlfn.IFS(AO449&lt;=15,"&lt;=15",AND(AO449&gt;15,AO449&lt;=20),"15-20",AND(AO449&gt;20,AO449&lt;=25),"20-25",AND(AO449&gt;25,AO449&lt;=30),"25-30",AO449&gt;30,"&gt;30")</f>
        <v>25-30</v>
      </c>
      <c r="AQ449" s="7">
        <v>61.627040723981899</v>
      </c>
      <c r="AR449" s="6">
        <v>5</v>
      </c>
      <c r="AS449" s="6">
        <v>5</v>
      </c>
      <c r="AT449" s="7">
        <v>8.2438235294117703</v>
      </c>
      <c r="AU449" s="7">
        <v>6.7102941176470603</v>
      </c>
      <c r="AV449" s="7">
        <v>3</v>
      </c>
      <c r="AW449" s="7">
        <v>0</v>
      </c>
      <c r="AX449" s="7">
        <v>1.54705882352941</v>
      </c>
      <c r="AY449" s="7">
        <v>12.794705</v>
      </c>
      <c r="AZ449" s="7">
        <f>AY449</f>
        <v>12.794705</v>
      </c>
      <c r="BA449" s="6" t="str" cm="1">
        <f t="array" ref="BA449">_xlfn.IFS(AZ449&lt;=10,"&lt;=10",AND(AZ449&gt;10,AZ449&lt;=11),"10-11",AND(AZ449&gt;11,AZ449&lt;=12),"11-12",AND(AZ449&gt;12,AZ449&lt;=13),"12-13",AND(AZ449&gt;13,AZ449&lt;=14),"13-14",AND(AZ449&gt;14,AZ449&lt;=15),"14-15")</f>
        <v>12-13</v>
      </c>
      <c r="BB449" s="7">
        <v>12.794705</v>
      </c>
      <c r="BC449" s="7">
        <v>13.087882</v>
      </c>
      <c r="BD449" s="7">
        <v>1</v>
      </c>
      <c r="BE449" s="7">
        <v>7.4792352941176503</v>
      </c>
      <c r="BF449" s="7">
        <v>1.5335289999999999</v>
      </c>
      <c r="BG449" s="6" t="str" cm="1">
        <f t="array" ref="BG449">_xlfn.IFS(BF449&lt;=0.5,"&lt;=0.5",AND(BF449&gt;0.5,BF449&lt;=1),"0.5-1",AND(BF449&gt;1,BF449&lt;=1.5),"1-1.5",AND(BF449&gt;1.5,BF449&lt;=2),"1.5-2",AND(BF449&gt;2,BF449&lt;=2.5),"2-2.5",AND(BF449&gt;2.5,BF449&lt;=3),"2.5-3")</f>
        <v>1.5-2</v>
      </c>
      <c r="BH449" s="8">
        <v>1084</v>
      </c>
      <c r="BI449" s="9">
        <v>170</v>
      </c>
      <c r="BJ449" s="9">
        <v>7.0833333333333304</v>
      </c>
      <c r="BK449" s="9">
        <v>7.08</v>
      </c>
      <c r="BL449" s="9">
        <v>169.92</v>
      </c>
      <c r="BM449" s="9">
        <v>3991.0743529411784</v>
      </c>
      <c r="BN449" s="10">
        <f>K449/$BJ449</f>
        <v>16.349646972207537</v>
      </c>
      <c r="BO449" s="10">
        <f>L449/$BJ449</f>
        <v>2.3717647019554602</v>
      </c>
      <c r="BP449" s="10">
        <f>M449/$BJ449</f>
        <v>3.0607058539110086</v>
      </c>
    </row>
    <row r="450" spans="1:68" x14ac:dyDescent="0.25">
      <c r="A450" s="1">
        <v>47009</v>
      </c>
      <c r="B450" s="1">
        <v>280223</v>
      </c>
      <c r="C450" s="1" t="s">
        <v>144</v>
      </c>
      <c r="D450" s="1">
        <v>4689</v>
      </c>
      <c r="E450" s="1" t="s">
        <v>78</v>
      </c>
      <c r="F450" s="1" t="s">
        <v>79</v>
      </c>
      <c r="G450" s="4">
        <v>43354.791666666664</v>
      </c>
      <c r="H450" s="4">
        <v>43361.412499999999</v>
      </c>
      <c r="I450" s="1">
        <v>3</v>
      </c>
      <c r="J450" s="1" t="s">
        <v>70</v>
      </c>
      <c r="K450" s="5">
        <v>115.83000000317899</v>
      </c>
      <c r="L450" s="5">
        <v>4.0699999680121701</v>
      </c>
      <c r="M450" s="5">
        <v>21.199999799331</v>
      </c>
      <c r="N450" s="6">
        <v>114.51</v>
      </c>
      <c r="O450" s="6">
        <v>1.32</v>
      </c>
      <c r="P450" s="6">
        <v>0</v>
      </c>
      <c r="Q450" s="6">
        <v>0</v>
      </c>
      <c r="R450" s="6">
        <v>20.8</v>
      </c>
      <c r="S450" s="6">
        <v>0.4</v>
      </c>
      <c r="T450" s="6">
        <v>0</v>
      </c>
      <c r="U450" s="6">
        <v>0</v>
      </c>
      <c r="V450" s="6">
        <v>3.71</v>
      </c>
      <c r="W450" s="6">
        <v>0.36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 s="6">
        <v>0</v>
      </c>
      <c r="AD450" s="6">
        <v>0</v>
      </c>
      <c r="AE450" s="6">
        <v>0.5</v>
      </c>
      <c r="AF450" s="6">
        <v>0</v>
      </c>
      <c r="AG450" s="6">
        <v>0</v>
      </c>
      <c r="AH450" s="6">
        <v>0</v>
      </c>
      <c r="AI450" s="6">
        <v>0</v>
      </c>
      <c r="AJ450" s="6">
        <v>0</v>
      </c>
      <c r="AK450" s="6">
        <v>2046</v>
      </c>
      <c r="AL450" s="6">
        <v>2030</v>
      </c>
      <c r="AM450" s="6">
        <v>0</v>
      </c>
      <c r="AN450" s="6">
        <v>28243</v>
      </c>
      <c r="AO450" s="6">
        <v>25</v>
      </c>
      <c r="AP450" s="6" t="str" cm="1">
        <f t="array" ref="AP450">_xlfn.IFS(AO450&lt;=15,"&lt;=15",AND(AO450&gt;15,AO450&lt;=20),"15-20",AND(AO450&gt;20,AO450&lt;=25),"20-25",AND(AO450&gt;25,AO450&lt;=30),"25-30",AO450&gt;30,"&gt;30")</f>
        <v>20-25</v>
      </c>
      <c r="AQ450" s="7">
        <v>69.063399329222094</v>
      </c>
      <c r="AR450" s="6">
        <v>4</v>
      </c>
      <c r="AS450" s="6">
        <v>4</v>
      </c>
      <c r="AT450" s="7">
        <v>10.4145569620253</v>
      </c>
      <c r="AU450" s="7">
        <v>9.6582278481012693</v>
      </c>
      <c r="AV450" s="7">
        <v>3</v>
      </c>
      <c r="AW450" s="7">
        <v>0</v>
      </c>
      <c r="AX450" s="7">
        <v>0.33291139240506301</v>
      </c>
      <c r="AY450" s="7">
        <v>12.87462</v>
      </c>
      <c r="AZ450" s="7">
        <f>AY450</f>
        <v>12.87462</v>
      </c>
      <c r="BA450" s="6" t="str" cm="1">
        <f t="array" ref="BA450">_xlfn.IFS(AZ450&lt;=10,"&lt;=10",AND(AZ450&gt;10,AZ450&lt;=11),"10-11",AND(AZ450&gt;11,AZ450&lt;=12),"11-12",AND(AZ450&gt;12,AZ450&lt;=13),"12-13",AND(AZ450&gt;13,AZ450&lt;=14),"13-14",AND(AZ450&gt;14,AZ450&lt;=15),"14-15")</f>
        <v>12-13</v>
      </c>
      <c r="BB450" s="7">
        <v>12.87462</v>
      </c>
      <c r="BC450" s="7">
        <v>12.776012</v>
      </c>
      <c r="BD450" s="7">
        <v>0</v>
      </c>
      <c r="BE450" s="7">
        <v>10.0363924050633</v>
      </c>
      <c r="BF450" s="7">
        <v>0.75632900000000003</v>
      </c>
      <c r="BG450" s="6" t="str" cm="1">
        <f t="array" ref="BG450">_xlfn.IFS(BF450&lt;=0.5,"&lt;=0.5",AND(BF450&gt;0.5,BF450&lt;=1),"0.5-1",AND(BF450&gt;1,BF450&lt;=1.5),"1-1.5",AND(BF450&gt;1.5,BF450&lt;=2),"1.5-2",AND(BF450&gt;2,BF450&lt;=2.5),"2-2.5",AND(BF450&gt;2.5,BF450&lt;=3),"2.5-3")</f>
        <v>0.5-1</v>
      </c>
      <c r="BH450" s="8">
        <v>0</v>
      </c>
      <c r="BI450" s="9">
        <v>158</v>
      </c>
      <c r="BJ450" s="9">
        <v>6.5833333333333304</v>
      </c>
      <c r="BK450" s="9">
        <v>6.62</v>
      </c>
      <c r="BL450" s="9">
        <v>158.88</v>
      </c>
      <c r="BM450" s="9">
        <v>4290.0759493670903</v>
      </c>
      <c r="BN450" s="10">
        <f>K450/$BJ450</f>
        <v>17.594430380229728</v>
      </c>
      <c r="BO450" s="10">
        <f>L450/$BJ450</f>
        <v>0.61822784324235525</v>
      </c>
      <c r="BP450" s="10">
        <f>M450/$BJ450</f>
        <v>3.2202531340755964</v>
      </c>
    </row>
    <row r="451" spans="1:68" x14ac:dyDescent="0.25">
      <c r="A451" s="1">
        <v>48903</v>
      </c>
      <c r="B451" s="1">
        <v>271617</v>
      </c>
      <c r="C451" s="1" t="s">
        <v>63</v>
      </c>
      <c r="D451" s="1">
        <v>4688</v>
      </c>
      <c r="E451" s="1" t="s">
        <v>103</v>
      </c>
      <c r="F451" s="1" t="s">
        <v>65</v>
      </c>
      <c r="G451" s="4">
        <v>43870.041666666664</v>
      </c>
      <c r="H451" s="4">
        <v>43876.5</v>
      </c>
      <c r="I451" s="1">
        <v>1</v>
      </c>
      <c r="J451" s="1" t="s">
        <v>70</v>
      </c>
      <c r="K451" s="5">
        <v>92.797000249226897</v>
      </c>
      <c r="L451" s="5">
        <v>24.218102018038401</v>
      </c>
      <c r="M451" s="5">
        <v>17.601049999396</v>
      </c>
      <c r="N451" s="6">
        <v>0</v>
      </c>
      <c r="O451" s="6">
        <v>92.797000288433793</v>
      </c>
      <c r="P451" s="6">
        <v>0</v>
      </c>
      <c r="Q451" s="6">
        <v>0</v>
      </c>
      <c r="R451" s="6">
        <v>0</v>
      </c>
      <c r="S451" s="6">
        <v>17.601049899048199</v>
      </c>
      <c r="T451" s="6">
        <v>0</v>
      </c>
      <c r="U451" s="6">
        <v>0</v>
      </c>
      <c r="V451" s="6">
        <v>0</v>
      </c>
      <c r="W451" s="6">
        <v>23.288944332275701</v>
      </c>
      <c r="X451" s="6">
        <v>0</v>
      </c>
      <c r="Y451" s="6">
        <v>0</v>
      </c>
      <c r="Z451" s="6">
        <v>0</v>
      </c>
      <c r="AA451" s="6">
        <v>0.92915777329103</v>
      </c>
      <c r="AB451" s="6">
        <v>0</v>
      </c>
      <c r="AC451" s="6">
        <v>0</v>
      </c>
      <c r="AD451" s="6">
        <v>0</v>
      </c>
      <c r="AE451" s="6">
        <v>0</v>
      </c>
      <c r="AF451" s="6">
        <v>0</v>
      </c>
      <c r="AG451" s="6">
        <v>0</v>
      </c>
      <c r="AH451" s="6">
        <v>0</v>
      </c>
      <c r="AI451" s="6">
        <v>0</v>
      </c>
      <c r="AJ451" s="6">
        <v>0</v>
      </c>
      <c r="AK451" s="6">
        <v>1822</v>
      </c>
      <c r="AL451" s="6">
        <v>1717</v>
      </c>
      <c r="AM451" s="6">
        <v>97</v>
      </c>
      <c r="AN451" s="6">
        <v>28232</v>
      </c>
      <c r="AO451" s="6">
        <v>16</v>
      </c>
      <c r="AP451" s="6" t="str" cm="1">
        <f t="array" ref="AP451">_xlfn.IFS(AO451&lt;=15,"&lt;=15",AND(AO451&gt;15,AO451&lt;=20),"15-20",AND(AO451&gt;20,AO451&lt;=25),"20-25",AND(AO451&gt;25,AO451&lt;=30),"25-30",AO451&gt;30,"&gt;30")</f>
        <v>15-20</v>
      </c>
      <c r="AQ451" s="7">
        <v>68.602591673559402</v>
      </c>
      <c r="AR451" s="6">
        <v>5</v>
      </c>
      <c r="AS451" s="6">
        <v>5</v>
      </c>
      <c r="AT451" s="7">
        <v>10.616129032258099</v>
      </c>
      <c r="AU451" s="7">
        <v>8.9161290322580609</v>
      </c>
      <c r="AV451" s="7">
        <v>4</v>
      </c>
      <c r="AW451" s="7">
        <v>5</v>
      </c>
      <c r="AX451" s="7">
        <v>1.65161290322581</v>
      </c>
      <c r="AY451" s="7">
        <v>10.083869999999999</v>
      </c>
      <c r="AZ451" s="7">
        <f>AY451</f>
        <v>10.083869999999999</v>
      </c>
      <c r="BA451" s="6" t="str" cm="1">
        <f t="array" ref="BA451">_xlfn.IFS(AZ451&lt;=10,"&lt;=10",AND(AZ451&gt;10,AZ451&lt;=11),"10-11",AND(AZ451&gt;11,AZ451&lt;=12),"11-12",AND(AZ451&gt;12,AZ451&lt;=13),"12-13",AND(AZ451&gt;13,AZ451&lt;=14),"13-14",AND(AZ451&gt;14,AZ451&lt;=15),"14-15")</f>
        <v>10-11</v>
      </c>
      <c r="BB451" s="7">
        <v>11.754580000000001</v>
      </c>
      <c r="BC451" s="7">
        <v>11.077419000000001</v>
      </c>
      <c r="BD451" s="7">
        <v>3.9870967741935499</v>
      </c>
      <c r="BE451" s="7">
        <v>9.7661290322580605</v>
      </c>
      <c r="BF451" s="7">
        <v>1.7</v>
      </c>
      <c r="BG451" s="6" t="str" cm="1">
        <f t="array" ref="BG451">_xlfn.IFS(BF451&lt;=0.5,"&lt;=0.5",AND(BF451&gt;0.5,BF451&lt;=1),"0.5-1",AND(BF451&gt;1,BF451&lt;=1.5),"1-1.5",AND(BF451&gt;1.5,BF451&lt;=2),"1.5-2",AND(BF451&gt;2,BF451&lt;=2.5),"2-2.5",AND(BF451&gt;2.5,BF451&lt;=3),"2.5-3")</f>
        <v>1.5-2</v>
      </c>
      <c r="BH451" s="8">
        <v>1093</v>
      </c>
      <c r="BI451" s="9">
        <v>155</v>
      </c>
      <c r="BJ451" s="9">
        <v>6.4583333333333304</v>
      </c>
      <c r="BK451" s="9">
        <v>6.46</v>
      </c>
      <c r="BL451" s="9">
        <v>155.04</v>
      </c>
      <c r="BM451" s="9">
        <v>4371.4064516129056</v>
      </c>
      <c r="BN451" s="10">
        <f>K451/$BJ451</f>
        <v>14.368567780525462</v>
      </c>
      <c r="BO451" s="10">
        <f>L451/$BJ451</f>
        <v>3.7498996673091733</v>
      </c>
      <c r="BP451" s="10">
        <f>M451/$BJ451</f>
        <v>2.7253238708742207</v>
      </c>
    </row>
    <row r="452" spans="1:68" x14ac:dyDescent="0.25">
      <c r="A452" s="1">
        <v>51708</v>
      </c>
      <c r="B452" s="1">
        <v>276650</v>
      </c>
      <c r="C452" s="1" t="s">
        <v>99</v>
      </c>
      <c r="D452" s="1">
        <v>4687</v>
      </c>
      <c r="E452" s="1" t="s">
        <v>94</v>
      </c>
      <c r="F452" s="1" t="s">
        <v>109</v>
      </c>
      <c r="G452" s="4">
        <v>44364.020833333336</v>
      </c>
      <c r="H452" s="4">
        <v>44369.291666666664</v>
      </c>
      <c r="I452" s="1">
        <v>2</v>
      </c>
      <c r="J452" s="1" t="s">
        <v>70</v>
      </c>
      <c r="K452" s="5">
        <v>105.800001462301</v>
      </c>
      <c r="L452" s="5">
        <v>2.4000000320375001</v>
      </c>
      <c r="M452" s="5">
        <v>12.300000319878301</v>
      </c>
      <c r="N452" s="6">
        <v>0</v>
      </c>
      <c r="O452" s="6">
        <v>21.5</v>
      </c>
      <c r="P452" s="6">
        <v>84.3</v>
      </c>
      <c r="Q452" s="6">
        <v>0</v>
      </c>
      <c r="R452" s="6">
        <v>0</v>
      </c>
      <c r="S452" s="6">
        <v>2.5</v>
      </c>
      <c r="T452" s="6">
        <v>9.8000000000000007</v>
      </c>
      <c r="U452" s="6">
        <v>0</v>
      </c>
      <c r="V452" s="6">
        <v>0</v>
      </c>
      <c r="W452" s="6">
        <v>0.5</v>
      </c>
      <c r="X452" s="6">
        <v>1.9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6">
        <v>0</v>
      </c>
      <c r="AE452" s="6">
        <v>0</v>
      </c>
      <c r="AF452" s="6">
        <v>0</v>
      </c>
      <c r="AG452" s="6">
        <v>0</v>
      </c>
      <c r="AH452" s="6">
        <v>0</v>
      </c>
      <c r="AI452" s="6">
        <v>0</v>
      </c>
      <c r="AJ452" s="6">
        <v>0</v>
      </c>
      <c r="AK452" s="6">
        <v>1525</v>
      </c>
      <c r="AL452" s="6">
        <v>1503</v>
      </c>
      <c r="AM452" s="6">
        <v>14</v>
      </c>
      <c r="AN452" s="6">
        <v>28231</v>
      </c>
      <c r="AO452" s="6">
        <v>28</v>
      </c>
      <c r="AP452" s="6" t="str" cm="1">
        <f t="array" ref="AP452">_xlfn.IFS(AO452&lt;=15,"&lt;=15",AND(AO452&gt;15,AO452&lt;=20),"15-20",AND(AO452&gt;20,AO452&lt;=25),"20-25",AND(AO452&gt;25,AO452&lt;=30),"25-30",AO452&gt;30,"&gt;30")</f>
        <v>25-30</v>
      </c>
      <c r="AQ452" s="7">
        <v>80.407968234739897</v>
      </c>
      <c r="AR452" s="6">
        <v>5</v>
      </c>
      <c r="AS452" s="6">
        <v>5</v>
      </c>
      <c r="AT452" s="7">
        <v>10.740157480315</v>
      </c>
      <c r="AU452" s="7">
        <v>10.199999999999999</v>
      </c>
      <c r="AV452" s="7">
        <v>4</v>
      </c>
      <c r="AW452" s="7">
        <v>2</v>
      </c>
      <c r="AX452" s="7">
        <v>1.5118110236220501</v>
      </c>
      <c r="AY452" s="7">
        <v>12.058109999999999</v>
      </c>
      <c r="AZ452" s="7">
        <f>AY452</f>
        <v>12.058109999999999</v>
      </c>
      <c r="BA452" s="6" t="str" cm="1">
        <f t="array" ref="BA452">_xlfn.IFS(AZ452&lt;=10,"&lt;=10",AND(AZ452&gt;10,AZ452&lt;=11),"10-11",AND(AZ452&gt;11,AZ452&lt;=12),"11-12",AND(AZ452&gt;12,AZ452&lt;=13),"12-13",AND(AZ452&gt;13,AZ452&lt;=14),"13-14",AND(AZ452&gt;14,AZ452&lt;=15),"14-15")</f>
        <v>12-13</v>
      </c>
      <c r="BB452" s="7">
        <v>12.058109999999999</v>
      </c>
      <c r="BC452" s="7">
        <v>11.886614</v>
      </c>
      <c r="BD452" s="7">
        <v>1.18897637795276</v>
      </c>
      <c r="BE452" s="7">
        <v>10.470078740157501</v>
      </c>
      <c r="BF452" s="7">
        <v>0.540157</v>
      </c>
      <c r="BG452" s="6" t="str" cm="1">
        <f t="array" ref="BG452">_xlfn.IFS(BF452&lt;=0.5,"&lt;=0.5",AND(BF452&gt;0.5,BF452&lt;=1),"0.5-1",AND(BF452&gt;1,BF452&lt;=1.5),"1-1.5",AND(BF452&gt;1.5,BF452&lt;=2),"1.5-2",AND(BF452&gt;2,BF452&lt;=2.5),"2-2.5",AND(BF452&gt;2.5,BF452&lt;=3),"2.5-3")</f>
        <v>0.5-1</v>
      </c>
      <c r="BH452" s="8">
        <v>167</v>
      </c>
      <c r="BI452" s="9">
        <v>127</v>
      </c>
      <c r="BJ452" s="9">
        <v>5.2916666666666696</v>
      </c>
      <c r="BK452" s="9">
        <v>5.27</v>
      </c>
      <c r="BL452" s="9">
        <v>126.48</v>
      </c>
      <c r="BM452" s="9">
        <v>5334.9921259842486</v>
      </c>
      <c r="BN452" s="10">
        <f>K452/$BJ452</f>
        <v>19.993701063741909</v>
      </c>
      <c r="BO452" s="10">
        <f>L452/$BJ452</f>
        <v>0.45354331314094465</v>
      </c>
      <c r="BP452" s="10">
        <f>M452/$BJ452</f>
        <v>2.3244095092683388</v>
      </c>
    </row>
    <row r="453" spans="1:68" x14ac:dyDescent="0.25">
      <c r="A453" s="1">
        <v>47007</v>
      </c>
      <c r="B453" s="1">
        <v>265662</v>
      </c>
      <c r="C453" s="1" t="s">
        <v>144</v>
      </c>
      <c r="D453" s="1">
        <v>4689</v>
      </c>
      <c r="E453" s="1" t="s">
        <v>78</v>
      </c>
      <c r="F453" s="1" t="s">
        <v>69</v>
      </c>
      <c r="G453" s="4">
        <v>43250.763888888891</v>
      </c>
      <c r="H453" s="4">
        <v>43257.305555555555</v>
      </c>
      <c r="I453" s="1">
        <v>2</v>
      </c>
      <c r="J453" s="1" t="s">
        <v>70</v>
      </c>
      <c r="K453" s="5">
        <v>114.759999434153</v>
      </c>
      <c r="L453" s="5">
        <v>12.510000209013601</v>
      </c>
      <c r="M453" s="5">
        <v>24.1750000317891</v>
      </c>
      <c r="N453" s="6">
        <v>113.66</v>
      </c>
      <c r="O453" s="6">
        <v>1.1000000000000001</v>
      </c>
      <c r="P453" s="6">
        <v>0</v>
      </c>
      <c r="Q453" s="6">
        <v>0</v>
      </c>
      <c r="R453" s="6">
        <v>22.67</v>
      </c>
      <c r="S453" s="6">
        <v>1.53</v>
      </c>
      <c r="T453" s="6">
        <v>0</v>
      </c>
      <c r="U453" s="6">
        <v>0</v>
      </c>
      <c r="V453" s="6">
        <v>11.68</v>
      </c>
      <c r="W453" s="6">
        <v>0.83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6">
        <v>0</v>
      </c>
      <c r="AD453" s="6">
        <v>0</v>
      </c>
      <c r="AE453" s="6">
        <v>0</v>
      </c>
      <c r="AF453" s="6">
        <v>0</v>
      </c>
      <c r="AG453" s="6">
        <v>0</v>
      </c>
      <c r="AH453" s="6">
        <v>0</v>
      </c>
      <c r="AI453" s="6">
        <v>0</v>
      </c>
      <c r="AJ453" s="6">
        <v>0</v>
      </c>
      <c r="AK453" s="6">
        <v>1926</v>
      </c>
      <c r="AL453" s="6">
        <v>1913</v>
      </c>
      <c r="AM453" s="6">
        <v>4</v>
      </c>
      <c r="AN453" s="6">
        <v>27986</v>
      </c>
      <c r="AO453" s="6">
        <v>22</v>
      </c>
      <c r="AP453" s="6" t="str" cm="1">
        <f t="array" ref="AP453">_xlfn.IFS(AO453&lt;=15,"&lt;=15",AND(AO453&gt;15,AO453&lt;=20),"15-20",AND(AO453&gt;20,AO453&lt;=25),"20-25",AND(AO453&gt;25,AO453&lt;=30),"25-30",AO453&gt;30,"&gt;30")</f>
        <v>20-25</v>
      </c>
      <c r="AQ453" s="7">
        <v>68.168980347324293</v>
      </c>
      <c r="AR453" s="6">
        <v>5</v>
      </c>
      <c r="AS453" s="6">
        <v>5</v>
      </c>
      <c r="AT453" s="7">
        <v>10.5</v>
      </c>
      <c r="AU453" s="7">
        <v>9.1866242038216601</v>
      </c>
      <c r="AV453" s="7">
        <v>3</v>
      </c>
      <c r="AW453" s="7">
        <v>0</v>
      </c>
      <c r="AX453" s="7">
        <v>0.305732484076433</v>
      </c>
      <c r="AY453" s="7">
        <v>12.272038</v>
      </c>
      <c r="AZ453" s="7">
        <f>AY453</f>
        <v>12.272038</v>
      </c>
      <c r="BA453" s="6" t="str" cm="1">
        <f t="array" ref="BA453">_xlfn.IFS(AZ453&lt;=10,"&lt;=10",AND(AZ453&gt;10,AZ453&lt;=11),"10-11",AND(AZ453&gt;11,AZ453&lt;=12),"11-12",AND(AZ453&gt;12,AZ453&lt;=13),"12-13",AND(AZ453&gt;13,AZ453&lt;=14),"13-14",AND(AZ453&gt;14,AZ453&lt;=15),"14-15")</f>
        <v>12-13</v>
      </c>
      <c r="BB453" s="7">
        <v>12.272038</v>
      </c>
      <c r="BC453" s="7">
        <v>12.189871999999999</v>
      </c>
      <c r="BD453" s="7">
        <v>0</v>
      </c>
      <c r="BE453" s="7">
        <v>9.8433121019108292</v>
      </c>
      <c r="BF453" s="7">
        <v>1.313375</v>
      </c>
      <c r="BG453" s="6" t="str" cm="1">
        <f t="array" ref="BG453">_xlfn.IFS(BF453&lt;=0.5,"&lt;=0.5",AND(BF453&gt;0.5,BF453&lt;=1),"0.5-1",AND(BF453&gt;1,BF453&lt;=1.5),"1-1.5",AND(BF453&gt;1.5,BF453&lt;=2),"1.5-2",AND(BF453&gt;2,BF453&lt;=2.5),"2-2.5",AND(BF453&gt;2.5,BF453&lt;=3),"2.5-3")</f>
        <v>1-1.5</v>
      </c>
      <c r="BH453" s="8">
        <v>45</v>
      </c>
      <c r="BI453" s="9">
        <v>157</v>
      </c>
      <c r="BJ453" s="9">
        <v>6.5416666666666696</v>
      </c>
      <c r="BK453" s="9">
        <v>6.54</v>
      </c>
      <c r="BL453" s="9">
        <v>156.96</v>
      </c>
      <c r="BM453" s="9">
        <v>4278.1146496815263</v>
      </c>
      <c r="BN453" s="10">
        <f>K453/$BJ453</f>
        <v>17.542929849806821</v>
      </c>
      <c r="BO453" s="10">
        <f>L453/$BJ453</f>
        <v>1.912356719849212</v>
      </c>
      <c r="BP453" s="10">
        <f>M453/$BJ453</f>
        <v>3.6955414061333638</v>
      </c>
    </row>
    <row r="454" spans="1:68" x14ac:dyDescent="0.25">
      <c r="A454" s="1">
        <v>46997</v>
      </c>
      <c r="B454" s="1">
        <v>266712</v>
      </c>
      <c r="C454" s="1" t="s">
        <v>140</v>
      </c>
      <c r="D454" s="1">
        <v>4691</v>
      </c>
      <c r="E454" s="1" t="s">
        <v>110</v>
      </c>
      <c r="F454" s="1" t="s">
        <v>94</v>
      </c>
      <c r="G454" s="4">
        <v>43791.416666666664</v>
      </c>
      <c r="H454" s="4">
        <v>43796.895833333336</v>
      </c>
      <c r="I454" s="1">
        <v>4</v>
      </c>
      <c r="J454" s="1" t="s">
        <v>66</v>
      </c>
      <c r="K454" s="5">
        <v>117.40000128746</v>
      </c>
      <c r="L454" s="5">
        <v>11.200000144541301</v>
      </c>
      <c r="M454" s="5">
        <v>16.6000001629194</v>
      </c>
      <c r="N454" s="6">
        <v>88.6</v>
      </c>
      <c r="O454" s="6">
        <v>28.8</v>
      </c>
      <c r="P454" s="6">
        <v>0</v>
      </c>
      <c r="Q454" s="6">
        <v>0</v>
      </c>
      <c r="R454" s="6">
        <v>11.3</v>
      </c>
      <c r="S454" s="6">
        <v>5.3</v>
      </c>
      <c r="T454" s="6">
        <v>0</v>
      </c>
      <c r="U454" s="6">
        <v>0</v>
      </c>
      <c r="V454" s="6">
        <v>8.4</v>
      </c>
      <c r="W454" s="6">
        <v>2.8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6">
        <v>0</v>
      </c>
      <c r="AE454" s="6">
        <v>0</v>
      </c>
      <c r="AF454" s="6">
        <v>0</v>
      </c>
      <c r="AG454" s="6">
        <v>0</v>
      </c>
      <c r="AH454" s="6">
        <v>0</v>
      </c>
      <c r="AI454" s="6">
        <v>0</v>
      </c>
      <c r="AJ454" s="6">
        <v>0</v>
      </c>
      <c r="AK454" s="6">
        <v>1725</v>
      </c>
      <c r="AL454" s="6">
        <v>1668</v>
      </c>
      <c r="AM454" s="6">
        <v>0</v>
      </c>
      <c r="AN454" s="6">
        <v>27882</v>
      </c>
      <c r="AO454" s="6">
        <v>24</v>
      </c>
      <c r="AP454" s="6" t="str" cm="1">
        <f t="array" ref="AP454">_xlfn.IFS(AO454&lt;=15,"&lt;=15",AND(AO454&gt;15,AO454&lt;=20),"15-20",AND(AO454&gt;20,AO454&lt;=25),"20-25",AND(AO454&gt;25,AO454&lt;=30),"25-30",AO454&gt;30,"&gt;30")</f>
        <v>20-25</v>
      </c>
      <c r="AQ454" s="7">
        <v>79.686696679063104</v>
      </c>
      <c r="AR454" s="6">
        <v>4</v>
      </c>
      <c r="AS454" s="6">
        <v>4</v>
      </c>
      <c r="AT454" s="7">
        <v>8.6770992366412205</v>
      </c>
      <c r="AU454" s="7">
        <v>7.6587786259542003</v>
      </c>
      <c r="AV454" s="7">
        <v>2</v>
      </c>
      <c r="AW454" s="7">
        <v>1</v>
      </c>
      <c r="AX454" s="7">
        <v>0.33129770992366397</v>
      </c>
      <c r="AY454" s="7">
        <v>13.122061</v>
      </c>
      <c r="AZ454" s="7">
        <f>AY454</f>
        <v>13.122061</v>
      </c>
      <c r="BA454" s="6" t="str" cm="1">
        <f t="array" ref="BA454">_xlfn.IFS(AZ454&lt;=10,"&lt;=10",AND(AZ454&gt;10,AZ454&lt;=11),"10-11",AND(AZ454&gt;11,AZ454&lt;=12),"11-12",AND(AZ454&gt;12,AZ454&lt;=13),"12-13",AND(AZ454&gt;13,AZ454&lt;=14),"13-14",AND(AZ454&gt;14,AZ454&lt;=15),"14-15")</f>
        <v>13-14</v>
      </c>
      <c r="BB454" s="7">
        <v>13.122061</v>
      </c>
      <c r="BC454" s="7">
        <v>12.685114</v>
      </c>
      <c r="BD454" s="7">
        <v>0.20305343511450399</v>
      </c>
      <c r="BE454" s="7">
        <v>8.1679389312977104</v>
      </c>
      <c r="BF454" s="7">
        <v>1.0183199999999999</v>
      </c>
      <c r="BG454" s="6" t="str" cm="1">
        <f t="array" ref="BG454">_xlfn.IFS(BF454&lt;=0.5,"&lt;=0.5",AND(BF454&gt;0.5,BF454&lt;=1),"0.5-1",AND(BF454&gt;1,BF454&lt;=1.5),"1-1.5",AND(BF454&gt;1.5,BF454&lt;=2),"1.5-2",AND(BF454&gt;2,BF454&lt;=2.5),"2-2.5",AND(BF454&gt;2.5,BF454&lt;=3),"2.5-3")</f>
        <v>1-1.5</v>
      </c>
      <c r="BH454" s="8">
        <v>0</v>
      </c>
      <c r="BI454" s="9">
        <v>131</v>
      </c>
      <c r="BJ454" s="9">
        <v>5.4583333333333304</v>
      </c>
      <c r="BK454" s="9">
        <v>5.48</v>
      </c>
      <c r="BL454" s="9">
        <v>131.52000000000001</v>
      </c>
      <c r="BM454" s="9">
        <v>5108.1526717557281</v>
      </c>
      <c r="BN454" s="10">
        <f>K454/$BJ454</f>
        <v>21.508397182435431</v>
      </c>
      <c r="BO454" s="10">
        <f>L454/$BJ454</f>
        <v>2.051908423427415</v>
      </c>
      <c r="BP454" s="10">
        <f>M454/$BJ454</f>
        <v>3.041221403893632</v>
      </c>
    </row>
    <row r="455" spans="1:68" x14ac:dyDescent="0.25">
      <c r="A455" s="1">
        <v>49970</v>
      </c>
      <c r="B455" s="1">
        <v>272025</v>
      </c>
      <c r="C455" s="1" t="s">
        <v>99</v>
      </c>
      <c r="D455" s="1">
        <v>4687</v>
      </c>
      <c r="E455" s="1" t="s">
        <v>87</v>
      </c>
      <c r="F455" s="1" t="s">
        <v>69</v>
      </c>
      <c r="G455" s="4">
        <v>44008.9375</v>
      </c>
      <c r="H455" s="4">
        <v>44014.354166666664</v>
      </c>
      <c r="I455" s="1">
        <v>2</v>
      </c>
      <c r="J455" s="1" t="s">
        <v>70</v>
      </c>
      <c r="K455" s="5">
        <v>107.799999713898</v>
      </c>
      <c r="L455" s="5">
        <v>0.80000000447034803</v>
      </c>
      <c r="M455" s="5">
        <v>14.1999999682109</v>
      </c>
      <c r="N455" s="6">
        <v>0</v>
      </c>
      <c r="O455" s="6">
        <v>0</v>
      </c>
      <c r="P455" s="6">
        <v>107.8</v>
      </c>
      <c r="Q455" s="6">
        <v>0</v>
      </c>
      <c r="R455" s="6">
        <v>0</v>
      </c>
      <c r="S455" s="6">
        <v>0</v>
      </c>
      <c r="T455" s="6">
        <v>14.2</v>
      </c>
      <c r="U455" s="6">
        <v>0</v>
      </c>
      <c r="V455" s="6">
        <v>0</v>
      </c>
      <c r="W455" s="6">
        <v>0</v>
      </c>
      <c r="X455" s="6">
        <v>0.8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  <c r="AD455" s="6">
        <v>0</v>
      </c>
      <c r="AE455" s="6">
        <v>0</v>
      </c>
      <c r="AF455" s="6">
        <v>0</v>
      </c>
      <c r="AG455" s="6">
        <v>0</v>
      </c>
      <c r="AH455" s="6">
        <v>0</v>
      </c>
      <c r="AI455" s="6">
        <v>0</v>
      </c>
      <c r="AJ455" s="6">
        <v>0</v>
      </c>
      <c r="AK455" s="6">
        <v>1540</v>
      </c>
      <c r="AL455" s="6">
        <v>1559</v>
      </c>
      <c r="AM455" s="6">
        <v>87</v>
      </c>
      <c r="AN455" s="6">
        <v>27829</v>
      </c>
      <c r="AO455" s="6">
        <v>25</v>
      </c>
      <c r="AP455" s="6" t="str" cm="1">
        <f t="array" ref="AP455">_xlfn.IFS(AO455&lt;=15,"&lt;=15",AND(AO455&gt;15,AO455&lt;=20),"15-20",AND(AO455&gt;20,AO455&lt;=25),"20-25",AND(AO455&gt;25,AO455&lt;=30),"25-30",AO455&gt;30,"&gt;30")</f>
        <v>20-25</v>
      </c>
      <c r="AQ455" s="7">
        <v>79.290203813280698</v>
      </c>
      <c r="AR455" s="6">
        <v>6</v>
      </c>
      <c r="AS455" s="6">
        <v>6</v>
      </c>
      <c r="AT455" s="7">
        <v>10.4523076923077</v>
      </c>
      <c r="AU455" s="7">
        <v>10.2830769230769</v>
      </c>
      <c r="AV455" s="7">
        <v>5</v>
      </c>
      <c r="AW455" s="7">
        <v>5</v>
      </c>
      <c r="AX455" s="7">
        <v>3.2346153846153798</v>
      </c>
      <c r="AY455" s="7">
        <v>11.846923</v>
      </c>
      <c r="AZ455" s="7">
        <f>AY455</f>
        <v>11.846923</v>
      </c>
      <c r="BA455" s="6" t="str" cm="1">
        <f t="array" ref="BA455">_xlfn.IFS(AZ455&lt;=10,"&lt;=10",AND(AZ455&gt;10,AZ455&lt;=11),"10-11",AND(AZ455&gt;11,AZ455&lt;=12),"11-12",AND(AZ455&gt;12,AZ455&lt;=13),"12-13",AND(AZ455&gt;13,AZ455&lt;=14),"13-14",AND(AZ455&gt;14,AZ455&lt;=15),"14-15")</f>
        <v>11-12</v>
      </c>
      <c r="BB455" s="7">
        <v>11.846923</v>
      </c>
      <c r="BC455" s="7">
        <v>11.995384</v>
      </c>
      <c r="BD455" s="7">
        <v>3.2346153846153798</v>
      </c>
      <c r="BE455" s="7">
        <v>10.3676923076923</v>
      </c>
      <c r="BF455" s="7">
        <v>0.16922999999999999</v>
      </c>
      <c r="BG455" s="6" t="str" cm="1">
        <f t="array" ref="BG455">_xlfn.IFS(BF455&lt;=0.5,"&lt;=0.5",AND(BF455&gt;0.5,BF455&lt;=1),"0.5-1",AND(BF455&gt;1,BF455&lt;=1.5),"1-1.5",AND(BF455&gt;1.5,BF455&lt;=2),"1.5-2",AND(BF455&gt;2,BF455&lt;=2.5),"2-2.5",AND(BF455&gt;2.5,BF455&lt;=3),"2.5-3")</f>
        <v>&lt;=0.5</v>
      </c>
      <c r="BH455" s="8">
        <v>1020</v>
      </c>
      <c r="BI455" s="9">
        <v>130</v>
      </c>
      <c r="BJ455" s="9">
        <v>5.4166666666666696</v>
      </c>
      <c r="BK455" s="9">
        <v>5.42</v>
      </c>
      <c r="BL455" s="9">
        <v>130.08000000000001</v>
      </c>
      <c r="BM455" s="9">
        <v>5137.6615384615352</v>
      </c>
      <c r="BN455" s="10">
        <f>K455/$BJ455</f>
        <v>19.90153840871962</v>
      </c>
      <c r="BO455" s="10">
        <f>L455/$BJ455</f>
        <v>0.14769230851760262</v>
      </c>
      <c r="BP455" s="10">
        <f>M455/$BJ455</f>
        <v>2.621538455669703</v>
      </c>
    </row>
    <row r="456" spans="1:68" x14ac:dyDescent="0.25">
      <c r="A456" s="1">
        <v>47008</v>
      </c>
      <c r="B456" s="1">
        <v>266614</v>
      </c>
      <c r="C456" s="1" t="s">
        <v>144</v>
      </c>
      <c r="D456" s="1">
        <v>4689</v>
      </c>
      <c r="E456" s="1" t="s">
        <v>65</v>
      </c>
      <c r="F456" s="1" t="s">
        <v>87</v>
      </c>
      <c r="G456" s="4">
        <v>43277.416666666664</v>
      </c>
      <c r="H456" s="4">
        <v>43285.344444444447</v>
      </c>
      <c r="I456" s="1">
        <v>2</v>
      </c>
      <c r="J456" s="1" t="s">
        <v>70</v>
      </c>
      <c r="K456" s="5">
        <v>121.934999863307</v>
      </c>
      <c r="L456" s="5">
        <v>20.6999998490016</v>
      </c>
      <c r="M456" s="5">
        <v>26.590000232060799</v>
      </c>
      <c r="N456" s="6">
        <v>115.485</v>
      </c>
      <c r="O456" s="6">
        <v>6.45</v>
      </c>
      <c r="P456" s="6">
        <v>0</v>
      </c>
      <c r="Q456" s="6">
        <v>0</v>
      </c>
      <c r="R456" s="6">
        <v>25.61</v>
      </c>
      <c r="S456" s="6">
        <v>0.98</v>
      </c>
      <c r="T456" s="6">
        <v>0</v>
      </c>
      <c r="U456" s="6">
        <v>0</v>
      </c>
      <c r="V456" s="6">
        <v>1.74</v>
      </c>
      <c r="W456" s="6">
        <v>0.32</v>
      </c>
      <c r="X456" s="6">
        <v>0</v>
      </c>
      <c r="Y456" s="6">
        <v>0</v>
      </c>
      <c r="Z456" s="6">
        <v>18.309999999999999</v>
      </c>
      <c r="AA456" s="6">
        <v>0.33</v>
      </c>
      <c r="AB456" s="6">
        <v>0</v>
      </c>
      <c r="AC456" s="6">
        <v>0</v>
      </c>
      <c r="AD456" s="6">
        <v>0</v>
      </c>
      <c r="AE456" s="6">
        <v>0</v>
      </c>
      <c r="AF456" s="6">
        <v>0</v>
      </c>
      <c r="AG456" s="6">
        <v>0</v>
      </c>
      <c r="AH456" s="6">
        <v>0</v>
      </c>
      <c r="AI456" s="6">
        <v>0</v>
      </c>
      <c r="AJ456" s="6">
        <v>0</v>
      </c>
      <c r="AK456" s="6">
        <v>2417</v>
      </c>
      <c r="AL456" s="6">
        <v>2431</v>
      </c>
      <c r="AM456" s="6">
        <v>22</v>
      </c>
      <c r="AN456" s="6">
        <v>27748</v>
      </c>
      <c r="AO456" s="6">
        <v>23</v>
      </c>
      <c r="AP456" s="6" t="str" cm="1">
        <f t="array" ref="AP456">_xlfn.IFS(AO456&lt;=15,"&lt;=15",AND(AO456&gt;15,AO456&lt;=20),"15-20",AND(AO456&gt;20,AO456&lt;=25),"20-25",AND(AO456&gt;25,AO456&lt;=30),"25-30",AO456&gt;30,"&gt;30")</f>
        <v>20-25</v>
      </c>
      <c r="AQ456" s="7">
        <v>60.124066576698198</v>
      </c>
      <c r="AR456" s="6">
        <v>4</v>
      </c>
      <c r="AS456" s="6">
        <v>4</v>
      </c>
      <c r="AT456" s="7">
        <v>7.3684210526315796</v>
      </c>
      <c r="AU456" s="7">
        <v>5.5894736842105299</v>
      </c>
      <c r="AV456" s="7">
        <v>3</v>
      </c>
      <c r="AW456" s="7">
        <v>1</v>
      </c>
      <c r="AX456" s="7">
        <v>0.38684210526315799</v>
      </c>
      <c r="AY456" s="7">
        <v>12.709472999999999</v>
      </c>
      <c r="AZ456" s="7">
        <f>AY456</f>
        <v>12.709472999999999</v>
      </c>
      <c r="BA456" s="6" t="str" cm="1">
        <f t="array" ref="BA456">_xlfn.IFS(AZ456&lt;=10,"&lt;=10",AND(AZ456&gt;10,AZ456&lt;=11),"10-11",AND(AZ456&gt;11,AZ456&lt;=12),"11-12",AND(AZ456&gt;12,AZ456&lt;=13),"12-13",AND(AZ456&gt;13,AZ456&lt;=14),"13-14",AND(AZ456&gt;14,AZ456&lt;=15),"14-15")</f>
        <v>12-13</v>
      </c>
      <c r="BB456" s="7">
        <v>12.709472999999999</v>
      </c>
      <c r="BC456" s="7">
        <v>12.782315000000001</v>
      </c>
      <c r="BD456" s="7">
        <v>0</v>
      </c>
      <c r="BE456" s="7">
        <v>6.4789473684210499</v>
      </c>
      <c r="BF456" s="7">
        <v>1.7789470000000001</v>
      </c>
      <c r="BG456" s="6" t="str" cm="1">
        <f t="array" ref="BG456">_xlfn.IFS(BF456&lt;=0.5,"&lt;=0.5",AND(BF456&gt;0.5,BF456&lt;=1),"0.5-1",AND(BF456&gt;1,BF456&lt;=1.5),"1-1.5",AND(BF456&gt;1.5,BF456&lt;=2),"1.5-2",AND(BF456&gt;2,BF456&lt;=2.5),"2-2.5",AND(BF456&gt;2.5,BF456&lt;=3),"2.5-3")</f>
        <v>1.5-2</v>
      </c>
      <c r="BH456" s="8">
        <v>234</v>
      </c>
      <c r="BI456" s="9">
        <v>190</v>
      </c>
      <c r="BJ456" s="9">
        <v>7.9166666666666696</v>
      </c>
      <c r="BK456" s="9">
        <v>8.61</v>
      </c>
      <c r="BL456" s="9">
        <v>206.64</v>
      </c>
      <c r="BM456" s="9">
        <v>3505.010526315788</v>
      </c>
      <c r="BN456" s="10">
        <f>K456/$BJ456</f>
        <v>15.402315772207194</v>
      </c>
      <c r="BO456" s="10">
        <f>L456/$BJ456</f>
        <v>2.6147368230317802</v>
      </c>
      <c r="BP456" s="10">
        <f>M456/$BJ456</f>
        <v>3.3587368714182051</v>
      </c>
    </row>
    <row r="457" spans="1:68" x14ac:dyDescent="0.25">
      <c r="A457" s="1">
        <v>51128</v>
      </c>
      <c r="B457" s="1">
        <v>281487</v>
      </c>
      <c r="C457" s="1" t="s">
        <v>128</v>
      </c>
      <c r="D457" s="1">
        <v>4692</v>
      </c>
      <c r="E457" s="1" t="s">
        <v>111</v>
      </c>
      <c r="F457" s="1" t="s">
        <v>179</v>
      </c>
      <c r="G457" s="4">
        <v>44286.770833333336</v>
      </c>
      <c r="H457" s="4">
        <v>44293.395833333336</v>
      </c>
      <c r="I457" s="1">
        <v>1</v>
      </c>
      <c r="J457" s="1" t="s">
        <v>66</v>
      </c>
      <c r="K457" s="5">
        <v>121.510001500448</v>
      </c>
      <c r="L457" s="5">
        <v>12.279999971389801</v>
      </c>
      <c r="M457" s="5">
        <v>20.419999867677699</v>
      </c>
      <c r="N457" s="6">
        <v>0</v>
      </c>
      <c r="O457" s="6">
        <v>0</v>
      </c>
      <c r="P457" s="6">
        <v>121.51</v>
      </c>
      <c r="Q457" s="6">
        <v>0</v>
      </c>
      <c r="R457" s="6">
        <v>0</v>
      </c>
      <c r="S457" s="6">
        <v>0</v>
      </c>
      <c r="T457" s="6">
        <v>20.420000000000002</v>
      </c>
      <c r="U457" s="6">
        <v>0</v>
      </c>
      <c r="V457" s="6">
        <v>0</v>
      </c>
      <c r="W457" s="6">
        <v>0</v>
      </c>
      <c r="X457" s="6">
        <v>1.97</v>
      </c>
      <c r="Y457" s="6">
        <v>0</v>
      </c>
      <c r="Z457" s="6">
        <v>0</v>
      </c>
      <c r="AA457" s="6">
        <v>0</v>
      </c>
      <c r="AB457" s="6">
        <v>10.31</v>
      </c>
      <c r="AC457" s="6">
        <v>0</v>
      </c>
      <c r="AD457" s="6">
        <v>0</v>
      </c>
      <c r="AE457" s="6">
        <v>0</v>
      </c>
      <c r="AF457" s="6">
        <v>0</v>
      </c>
      <c r="AG457" s="6">
        <v>0</v>
      </c>
      <c r="AH457" s="6">
        <v>0</v>
      </c>
      <c r="AI457" s="6">
        <v>0</v>
      </c>
      <c r="AJ457" s="6">
        <v>0</v>
      </c>
      <c r="AK457" s="6">
        <v>2067</v>
      </c>
      <c r="AL457" s="6">
        <v>2109</v>
      </c>
      <c r="AM457" s="6">
        <v>52</v>
      </c>
      <c r="AN457" s="6">
        <v>27747.8</v>
      </c>
      <c r="AO457" s="6">
        <v>26</v>
      </c>
      <c r="AP457" s="6" t="str" cm="1">
        <f t="array" ref="AP457">_xlfn.IFS(AO457&lt;=15,"&lt;=15",AND(AO457&gt;15,AO457&lt;=20),"15-20",AND(AO457&gt;20,AO457&lt;=25),"20-25",AND(AO457&gt;25,AO457&lt;=30),"25-30",AO457&gt;30,"&gt;30")</f>
        <v>25-30</v>
      </c>
      <c r="AQ457" s="7">
        <v>69.026651615330806</v>
      </c>
      <c r="AR457" s="6">
        <v>5</v>
      </c>
      <c r="AS457" s="6">
        <v>5</v>
      </c>
      <c r="AT457" s="7">
        <v>7.9</v>
      </c>
      <c r="AU457" s="7">
        <v>6.4</v>
      </c>
      <c r="AV457" s="7">
        <v>3</v>
      </c>
      <c r="AW457" s="7">
        <v>3</v>
      </c>
      <c r="AX457" s="7">
        <v>1.0188679245283001</v>
      </c>
      <c r="AY457" s="7">
        <v>13.000754000000001</v>
      </c>
      <c r="AZ457" s="7">
        <f>AY457</f>
        <v>13.000754000000001</v>
      </c>
      <c r="BA457" s="6" t="str" cm="1">
        <f t="array" ref="BA457">_xlfn.IFS(AZ457&lt;=10,"&lt;=10",AND(AZ457&gt;10,AZ457&lt;=11),"10-11",AND(AZ457&gt;11,AZ457&lt;=12),"11-12",AND(AZ457&gt;12,AZ457&lt;=13),"12-13",AND(AZ457&gt;13,AZ457&lt;=14),"13-14",AND(AZ457&gt;14,AZ457&lt;=15),"14-15")</f>
        <v>13-14</v>
      </c>
      <c r="BB457" s="7">
        <v>13.000754000000001</v>
      </c>
      <c r="BC457" s="7">
        <v>13.262703999999999</v>
      </c>
      <c r="BD457" s="7">
        <v>1.0251572327044001</v>
      </c>
      <c r="BE457" s="7">
        <v>7.15</v>
      </c>
      <c r="BF457" s="7">
        <v>1.5</v>
      </c>
      <c r="BG457" s="6" t="str" cm="1">
        <f t="array" ref="BG457">_xlfn.IFS(BF457&lt;=0.5,"&lt;=0.5",AND(BF457&gt;0.5,BF457&lt;=1),"0.5-1",AND(BF457&gt;1,BF457&lt;=1.5),"1-1.5",AND(BF457&gt;1.5,BF457&lt;=2),"1.5-2",AND(BF457&gt;2,BF457&lt;=2.5),"2-2.5",AND(BF457&gt;2.5,BF457&lt;=3),"2.5-3")</f>
        <v>1-1.5</v>
      </c>
      <c r="BH457" s="8">
        <v>621</v>
      </c>
      <c r="BI457" s="9">
        <v>159</v>
      </c>
      <c r="BJ457" s="9">
        <v>6.625</v>
      </c>
      <c r="BK457" s="9">
        <v>6.63</v>
      </c>
      <c r="BL457" s="9">
        <v>159.12</v>
      </c>
      <c r="BM457" s="9">
        <v>4188.3471698113208</v>
      </c>
      <c r="BN457" s="10">
        <f>K457/$BJ457</f>
        <v>18.341132301954413</v>
      </c>
      <c r="BO457" s="10">
        <f>L457/$BJ457</f>
        <v>1.8535849013418566</v>
      </c>
      <c r="BP457" s="10">
        <f>M457/$BJ457</f>
        <v>3.0822641309702186</v>
      </c>
    </row>
    <row r="458" spans="1:68" x14ac:dyDescent="0.25">
      <c r="A458" s="1">
        <v>50169</v>
      </c>
      <c r="B458" s="1">
        <v>272610</v>
      </c>
      <c r="C458" s="1" t="s">
        <v>99</v>
      </c>
      <c r="D458" s="1">
        <v>4687</v>
      </c>
      <c r="E458" s="1" t="s">
        <v>78</v>
      </c>
      <c r="F458" s="1" t="s">
        <v>103</v>
      </c>
      <c r="G458" s="4">
        <v>44072.708333333336</v>
      </c>
      <c r="H458" s="4">
        <v>44078.083333333336</v>
      </c>
      <c r="I458" s="1">
        <v>3</v>
      </c>
      <c r="J458" s="1" t="s">
        <v>70</v>
      </c>
      <c r="K458" s="5">
        <v>104.500001589457</v>
      </c>
      <c r="L458" s="5">
        <v>0</v>
      </c>
      <c r="M458" s="5">
        <v>12.999999960263599</v>
      </c>
      <c r="N458" s="6">
        <v>0</v>
      </c>
      <c r="O458" s="6">
        <v>0</v>
      </c>
      <c r="P458" s="6">
        <v>104.5</v>
      </c>
      <c r="Q458" s="6">
        <v>0</v>
      </c>
      <c r="R458" s="6">
        <v>0</v>
      </c>
      <c r="S458" s="6">
        <v>0</v>
      </c>
      <c r="T458" s="6">
        <v>13</v>
      </c>
      <c r="U458" s="6">
        <v>0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6">
        <v>0</v>
      </c>
      <c r="AE458" s="6">
        <v>0.3</v>
      </c>
      <c r="AF458" s="6">
        <v>0</v>
      </c>
      <c r="AG458" s="6">
        <v>0</v>
      </c>
      <c r="AH458" s="6">
        <v>0</v>
      </c>
      <c r="AI458" s="6">
        <v>0</v>
      </c>
      <c r="AJ458" s="6">
        <v>0</v>
      </c>
      <c r="AK458" s="6">
        <v>1618</v>
      </c>
      <c r="AL458" s="6">
        <v>1622</v>
      </c>
      <c r="AM458" s="6">
        <v>0</v>
      </c>
      <c r="AN458" s="6">
        <v>27595</v>
      </c>
      <c r="AO458" s="6">
        <v>28</v>
      </c>
      <c r="AP458" s="6" t="str" cm="1">
        <f t="array" ref="AP458">_xlfn.IFS(AO458&lt;=15,"&lt;=15",AND(AO458&gt;15,AO458&lt;=20),"15-20",AND(AO458&gt;20,AO458&lt;=25),"20-25",AND(AO458&gt;25,AO458&lt;=30),"25-30",AO458&gt;30,"&gt;30")</f>
        <v>25-30</v>
      </c>
      <c r="AQ458" s="7">
        <v>78.635128867687001</v>
      </c>
      <c r="AR458" s="6">
        <v>4</v>
      </c>
      <c r="AS458" s="6">
        <v>4</v>
      </c>
      <c r="AT458" s="7">
        <v>10.7</v>
      </c>
      <c r="AU458" s="7">
        <v>10</v>
      </c>
      <c r="AV458" s="7">
        <v>3</v>
      </c>
      <c r="AW458" s="7">
        <v>3</v>
      </c>
      <c r="AX458" s="7">
        <v>0</v>
      </c>
      <c r="AY458" s="7">
        <v>12.54</v>
      </c>
      <c r="AZ458" s="7">
        <f>AY458</f>
        <v>12.54</v>
      </c>
      <c r="BA458" s="6" t="str" cm="1">
        <f t="array" ref="BA458">_xlfn.IFS(AZ458&lt;=10,"&lt;=10",AND(AZ458&gt;10,AZ458&lt;=11),"10-11",AND(AZ458&gt;11,AZ458&lt;=12),"11-12",AND(AZ458&gt;12,AZ458&lt;=13),"12-13",AND(AZ458&gt;13,AZ458&lt;=14),"13-14",AND(AZ458&gt;14,AZ458&lt;=15),"14-15")</f>
        <v>12-13</v>
      </c>
      <c r="BB458" s="7">
        <v>12.54</v>
      </c>
      <c r="BC458" s="7">
        <v>12.574728</v>
      </c>
      <c r="BD458" s="7">
        <v>0</v>
      </c>
      <c r="BE458" s="7">
        <v>10.35</v>
      </c>
      <c r="BF458" s="7">
        <v>0.7</v>
      </c>
      <c r="BG458" s="6" t="str" cm="1">
        <f t="array" ref="BG458">_xlfn.IFS(BF458&lt;=0.5,"&lt;=0.5",AND(BF458&gt;0.5,BF458&lt;=1),"0.5-1",AND(BF458&gt;1,BF458&lt;=1.5),"1-1.5",AND(BF458&gt;1.5,BF458&lt;=2),"1.5-2",AND(BF458&gt;2,BF458&lt;=2.5),"2-2.5",AND(BF458&gt;2.5,BF458&lt;=3),"2.5-3")</f>
        <v>0.5-1</v>
      </c>
      <c r="BH458" s="8">
        <v>0</v>
      </c>
      <c r="BI458" s="9">
        <v>129</v>
      </c>
      <c r="BJ458" s="9">
        <v>5.375</v>
      </c>
      <c r="BK458" s="9">
        <v>5.38</v>
      </c>
      <c r="BL458" s="9">
        <v>129.12</v>
      </c>
      <c r="BM458" s="9">
        <v>5133.9534883720926</v>
      </c>
      <c r="BN458" s="10">
        <f>K458/$BJ458</f>
        <v>19.441860760829208</v>
      </c>
      <c r="BO458" s="10">
        <f>L458/$BJ458</f>
        <v>0</v>
      </c>
      <c r="BP458" s="10">
        <f>M458/$BJ458</f>
        <v>2.4186046437699718</v>
      </c>
    </row>
    <row r="459" spans="1:68" x14ac:dyDescent="0.25">
      <c r="A459" s="1">
        <v>51572</v>
      </c>
      <c r="B459" s="1">
        <v>278797</v>
      </c>
      <c r="C459" s="1" t="s">
        <v>144</v>
      </c>
      <c r="D459" s="1">
        <v>4689</v>
      </c>
      <c r="E459" s="1" t="s">
        <v>173</v>
      </c>
      <c r="F459" s="1" t="s">
        <v>175</v>
      </c>
      <c r="G459" s="4">
        <v>44369.65</v>
      </c>
      <c r="H459" s="4">
        <v>44375.224999999999</v>
      </c>
      <c r="I459" s="1">
        <v>2</v>
      </c>
      <c r="J459" s="1" t="s">
        <v>70</v>
      </c>
      <c r="K459" s="5">
        <v>107.31999929746</v>
      </c>
      <c r="L459" s="5">
        <v>0</v>
      </c>
      <c r="M459" s="5">
        <v>16.260000089804301</v>
      </c>
      <c r="N459" s="6">
        <v>0</v>
      </c>
      <c r="O459" s="6">
        <v>0</v>
      </c>
      <c r="P459" s="6">
        <v>107.32</v>
      </c>
      <c r="Q459" s="6">
        <v>0</v>
      </c>
      <c r="R459" s="6">
        <v>0</v>
      </c>
      <c r="S459" s="6">
        <v>0</v>
      </c>
      <c r="T459" s="6">
        <v>16.260000000000002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  <c r="AJ459" s="6">
        <v>0</v>
      </c>
      <c r="AK459" s="6">
        <v>1738</v>
      </c>
      <c r="AL459" s="6">
        <v>1792</v>
      </c>
      <c r="AM459" s="6">
        <v>4</v>
      </c>
      <c r="AN459" s="6">
        <v>27577</v>
      </c>
      <c r="AO459" s="6">
        <v>29</v>
      </c>
      <c r="AP459" s="6" t="str" cm="1">
        <f t="array" ref="AP459">_xlfn.IFS(AO459&lt;=15,"&lt;=15",AND(AO459&gt;15,AO459&lt;=20),"15-20",AND(AO459&gt;20,AO459&lt;=25),"20-25",AND(AO459&gt;25,AO459&lt;=30),"25-30",AO459&gt;30,"&gt;30")</f>
        <v>25-30</v>
      </c>
      <c r="AQ459" s="7">
        <v>78.674575838755004</v>
      </c>
      <c r="AR459" s="6">
        <v>3</v>
      </c>
      <c r="AS459" s="6">
        <v>3</v>
      </c>
      <c r="AT459" s="7">
        <v>8.5</v>
      </c>
      <c r="AU459" s="7">
        <v>6.4440298507462703</v>
      </c>
      <c r="AV459" s="7">
        <v>2</v>
      </c>
      <c r="AW459" s="7">
        <v>0</v>
      </c>
      <c r="AX459" s="7">
        <v>1.1910447761194001</v>
      </c>
      <c r="AY459" s="7">
        <v>12.987835</v>
      </c>
      <c r="AZ459" s="7">
        <f>AY459</f>
        <v>12.987835</v>
      </c>
      <c r="BA459" s="6" t="str" cm="1">
        <f t="array" ref="BA459">_xlfn.IFS(AZ459&lt;=10,"&lt;=10",AND(AZ459&gt;10,AZ459&lt;=11),"10-11",AND(AZ459&gt;11,AZ459&lt;=12),"11-12",AND(AZ459&gt;12,AZ459&lt;=13),"12-13",AND(AZ459&gt;13,AZ459&lt;=14),"13-14",AND(AZ459&gt;14,AZ459&lt;=15),"14-15")</f>
        <v>12-13</v>
      </c>
      <c r="BB459" s="7">
        <v>12.987835</v>
      </c>
      <c r="BC459" s="7">
        <v>13.392313</v>
      </c>
      <c r="BD459" s="7">
        <v>0.328358208955224</v>
      </c>
      <c r="BE459" s="7">
        <v>7.4720149253731298</v>
      </c>
      <c r="BF459" s="7">
        <v>2.0559699999999999</v>
      </c>
      <c r="BG459" s="6" t="str" cm="1">
        <f t="array" ref="BG459">_xlfn.IFS(BF459&lt;=0.5,"&lt;=0.5",AND(BF459&gt;0.5,BF459&lt;=1),"0.5-1",AND(BF459&gt;1,BF459&lt;=1.5),"1-1.5",AND(BF459&gt;1.5,BF459&lt;=2),"1.5-2",AND(BF459&gt;2,BF459&lt;=2.5),"2-2.5",AND(BF459&gt;2.5,BF459&lt;=3),"2.5-3")</f>
        <v>2-2.5</v>
      </c>
      <c r="BH459" s="8">
        <v>55</v>
      </c>
      <c r="BI459" s="9">
        <v>134</v>
      </c>
      <c r="BJ459" s="9">
        <v>5.5833333333333304</v>
      </c>
      <c r="BK459" s="9">
        <v>5.58</v>
      </c>
      <c r="BL459" s="9">
        <v>133.91999999999999</v>
      </c>
      <c r="BM459" s="9">
        <v>4939.1641791044804</v>
      </c>
      <c r="BN459" s="10">
        <f>K459/$BJ459</f>
        <v>19.221492411485382</v>
      </c>
      <c r="BO459" s="10">
        <f>L459/$BJ459</f>
        <v>0</v>
      </c>
      <c r="BP459" s="10">
        <f>M459/$BJ459</f>
        <v>2.912238822054503</v>
      </c>
    </row>
    <row r="460" spans="1:68" x14ac:dyDescent="0.25">
      <c r="A460" s="1">
        <v>52477</v>
      </c>
      <c r="B460" s="1">
        <v>278074</v>
      </c>
      <c r="C460" s="1" t="s">
        <v>118</v>
      </c>
      <c r="D460" s="1">
        <v>4690</v>
      </c>
      <c r="E460" s="1" t="s">
        <v>78</v>
      </c>
      <c r="F460" s="1" t="s">
        <v>103</v>
      </c>
      <c r="G460" s="4">
        <v>44550.770833333336</v>
      </c>
      <c r="H460" s="4">
        <v>44556.229166666664</v>
      </c>
      <c r="I460" s="1">
        <v>4</v>
      </c>
      <c r="J460" s="1" t="s">
        <v>70</v>
      </c>
      <c r="K460" s="5">
        <v>107.370000680288</v>
      </c>
      <c r="L460" s="5">
        <v>5.3400001625220002</v>
      </c>
      <c r="M460" s="5">
        <v>15.340000033378599</v>
      </c>
      <c r="N460" s="6">
        <v>0</v>
      </c>
      <c r="O460" s="6">
        <v>0.16</v>
      </c>
      <c r="P460" s="6">
        <v>107.21</v>
      </c>
      <c r="Q460" s="6">
        <v>0</v>
      </c>
      <c r="R460" s="6">
        <v>0</v>
      </c>
      <c r="S460" s="6">
        <v>0.05</v>
      </c>
      <c r="T460" s="6">
        <v>15.29</v>
      </c>
      <c r="U460" s="6">
        <v>0</v>
      </c>
      <c r="V460" s="6">
        <v>0</v>
      </c>
      <c r="W460" s="6">
        <v>7.0000000000000007E-2</v>
      </c>
      <c r="X460" s="6">
        <v>5.27</v>
      </c>
      <c r="Y460" s="6">
        <v>0</v>
      </c>
      <c r="Z460" s="6">
        <v>0</v>
      </c>
      <c r="AA460" s="6">
        <v>0</v>
      </c>
      <c r="AB460" s="6">
        <v>0</v>
      </c>
      <c r="AC460" s="6">
        <v>0</v>
      </c>
      <c r="AD460" s="6">
        <v>0</v>
      </c>
      <c r="AE460" s="6">
        <v>0</v>
      </c>
      <c r="AF460" s="6">
        <v>0</v>
      </c>
      <c r="AG460" s="6">
        <v>0</v>
      </c>
      <c r="AH460" s="6">
        <v>0</v>
      </c>
      <c r="AI460" s="6">
        <v>0</v>
      </c>
      <c r="AJ460" s="6">
        <v>0</v>
      </c>
      <c r="AK460" s="6">
        <v>1628</v>
      </c>
      <c r="AL460" s="6">
        <v>1620</v>
      </c>
      <c r="AM460" s="6">
        <v>15.5</v>
      </c>
      <c r="AN460" s="6">
        <v>27548.7</v>
      </c>
      <c r="AO460" s="6">
        <v>18</v>
      </c>
      <c r="AP460" s="6" t="str" cm="1">
        <f t="array" ref="AP460">_xlfn.IFS(AO460&lt;=15,"&lt;=15",AND(AO460&gt;15,AO460&lt;=20),"15-20",AND(AO460&gt;20,AO460&lt;=25),"20-25",AND(AO460&gt;25,AO460&lt;=30),"25-30",AO460&gt;30,"&gt;30")</f>
        <v>15-20</v>
      </c>
      <c r="AQ460" s="7">
        <v>78.631408625301802</v>
      </c>
      <c r="AR460" s="6">
        <v>4</v>
      </c>
      <c r="AS460" s="6">
        <v>4</v>
      </c>
      <c r="AT460" s="7">
        <v>11</v>
      </c>
      <c r="AU460" s="7">
        <v>9.3725190839694701</v>
      </c>
      <c r="AV460" s="7">
        <v>3</v>
      </c>
      <c r="AW460" s="7">
        <v>1</v>
      </c>
      <c r="AX460" s="7">
        <v>1.04885496183206</v>
      </c>
      <c r="AY460" s="7">
        <v>12.423664</v>
      </c>
      <c r="AZ460" s="7">
        <f>AY460</f>
        <v>12.423664</v>
      </c>
      <c r="BA460" s="6" t="str" cm="1">
        <f t="array" ref="BA460">_xlfn.IFS(AZ460&lt;=10,"&lt;=10",AND(AZ460&gt;10,AZ460&lt;=11),"10-11",AND(AZ460&gt;11,AZ460&lt;=12),"11-12",AND(AZ460&gt;12,AZ460&lt;=13),"12-13",AND(AZ460&gt;13,AZ460&lt;=14),"13-14",AND(AZ460&gt;14,AZ460&lt;=15),"14-15")</f>
        <v>12-13</v>
      </c>
      <c r="BB460" s="7">
        <v>12.423664</v>
      </c>
      <c r="BC460" s="7">
        <v>12.361832</v>
      </c>
      <c r="BD460" s="7">
        <v>0.522900763358779</v>
      </c>
      <c r="BE460" s="7">
        <v>10.1862595419847</v>
      </c>
      <c r="BF460" s="7">
        <v>1.62748</v>
      </c>
      <c r="BG460" s="6" t="str" cm="1">
        <f t="array" ref="BG460">_xlfn.IFS(BF460&lt;=0.5,"&lt;=0.5",AND(BF460&gt;0.5,BF460&lt;=1),"0.5-1",AND(BF460&gt;1,BF460&lt;=1.5),"1-1.5",AND(BF460&gt;1.5,BF460&lt;=2),"1.5-2",AND(BF460&gt;2,BF460&lt;=2.5),"2-2.5",AND(BF460&gt;2.5,BF460&lt;=3),"2.5-3")</f>
        <v>1.5-2</v>
      </c>
      <c r="BH460" s="8">
        <v>174</v>
      </c>
      <c r="BI460" s="9">
        <v>131</v>
      </c>
      <c r="BJ460" s="9">
        <v>5.4583333333333304</v>
      </c>
      <c r="BK460" s="9">
        <v>5.46</v>
      </c>
      <c r="BL460" s="9">
        <v>131.04</v>
      </c>
      <c r="BM460" s="9">
        <v>5047.0900763358804</v>
      </c>
      <c r="BN460" s="10">
        <f>K460/$BJ460</f>
        <v>19.670839819289416</v>
      </c>
      <c r="BO460" s="10">
        <f>L460/$BJ460</f>
        <v>0.97832064046204636</v>
      </c>
      <c r="BP460" s="10">
        <f>M460/$BJ460</f>
        <v>2.8103816855044776</v>
      </c>
    </row>
    <row r="461" spans="1:68" x14ac:dyDescent="0.25">
      <c r="A461" s="1">
        <v>49153</v>
      </c>
      <c r="B461" s="1">
        <v>280916</v>
      </c>
      <c r="C461" s="1" t="s">
        <v>153</v>
      </c>
      <c r="D461" s="1">
        <v>4693</v>
      </c>
      <c r="E461" s="1" t="s">
        <v>73</v>
      </c>
      <c r="F461" s="1" t="s">
        <v>87</v>
      </c>
      <c r="G461" s="4">
        <v>43867.125</v>
      </c>
      <c r="H461" s="4">
        <v>43872.541666666664</v>
      </c>
      <c r="I461" s="1">
        <v>1</v>
      </c>
      <c r="J461" s="1" t="s">
        <v>70</v>
      </c>
      <c r="K461" s="5">
        <v>106.440001646678</v>
      </c>
      <c r="L461" s="5">
        <v>3.34999991953373</v>
      </c>
      <c r="M461" s="5">
        <v>21.370000203450498</v>
      </c>
      <c r="N461" s="6">
        <v>106.44</v>
      </c>
      <c r="O461" s="6">
        <v>0</v>
      </c>
      <c r="P461" s="6">
        <v>0</v>
      </c>
      <c r="Q461" s="6">
        <v>0</v>
      </c>
      <c r="R461" s="6">
        <v>21.37</v>
      </c>
      <c r="S461" s="6">
        <v>0</v>
      </c>
      <c r="T461" s="6">
        <v>0</v>
      </c>
      <c r="U461" s="6">
        <v>0</v>
      </c>
      <c r="V461" s="6">
        <v>3.25</v>
      </c>
      <c r="W461" s="6">
        <v>0.1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  <c r="AE461" s="6">
        <v>0</v>
      </c>
      <c r="AF461" s="6">
        <v>0</v>
      </c>
      <c r="AG461" s="6">
        <v>0</v>
      </c>
      <c r="AH461" s="6">
        <v>0</v>
      </c>
      <c r="AI461" s="6">
        <v>0</v>
      </c>
      <c r="AJ461" s="6">
        <v>0</v>
      </c>
      <c r="AK461" s="6">
        <v>1769</v>
      </c>
      <c r="AL461" s="6">
        <v>1794</v>
      </c>
      <c r="AM461" s="6">
        <v>18</v>
      </c>
      <c r="AN461" s="6">
        <v>27515</v>
      </c>
      <c r="AO461" s="6">
        <v>22</v>
      </c>
      <c r="AP461" s="6" t="str" cm="1">
        <f t="array" ref="AP461">_xlfn.IFS(AO461&lt;=15,"&lt;=15",AND(AO461&gt;15,AO461&lt;=20),"15-20",AND(AO461&gt;20,AO461&lt;=25),"20-25",AND(AO461&gt;25,AO461&lt;=30),"25-30",AO461&gt;30,"&gt;30")</f>
        <v>20-25</v>
      </c>
      <c r="AQ461" s="7">
        <v>78.667981591058506</v>
      </c>
      <c r="AR461" s="6">
        <v>5</v>
      </c>
      <c r="AS461" s="6">
        <v>5</v>
      </c>
      <c r="AT461" s="7">
        <v>8.6576923076923098</v>
      </c>
      <c r="AU461" s="7">
        <v>7.0038461538461503</v>
      </c>
      <c r="AV461" s="7">
        <v>3</v>
      </c>
      <c r="AW461" s="7">
        <v>2</v>
      </c>
      <c r="AX461" s="7">
        <v>2.2230769230769201</v>
      </c>
      <c r="AY461" s="7">
        <v>13.609538000000001</v>
      </c>
      <c r="AZ461" s="7">
        <f>AY461</f>
        <v>13.609538000000001</v>
      </c>
      <c r="BA461" s="6" t="str" cm="1">
        <f t="array" ref="BA461">_xlfn.IFS(AZ461&lt;=10,"&lt;=10",AND(AZ461&gt;10,AZ461&lt;=11),"10-11",AND(AZ461&gt;11,AZ461&lt;=12),"11-12",AND(AZ461&gt;12,AZ461&lt;=13),"12-13",AND(AZ461&gt;13,AZ461&lt;=14),"13-14",AND(AZ461&gt;14,AZ461&lt;=15),"14-15")</f>
        <v>13-14</v>
      </c>
      <c r="BB461" s="7">
        <v>13.609538000000001</v>
      </c>
      <c r="BC461" s="7">
        <v>13.80123</v>
      </c>
      <c r="BD461" s="7">
        <v>1.7538461538461501</v>
      </c>
      <c r="BE461" s="7">
        <v>7.8307692307692296</v>
      </c>
      <c r="BF461" s="7">
        <v>1.6538459999999999</v>
      </c>
      <c r="BG461" s="6" t="str" cm="1">
        <f t="array" ref="BG461">_xlfn.IFS(BF461&lt;=0.5,"&lt;=0.5",AND(BF461&gt;0.5,BF461&lt;=1),"0.5-1",AND(BF461&gt;1,BF461&lt;=1.5),"1-1.5",AND(BF461&gt;1.5,BF461&lt;=2),"1.5-2",AND(BF461&gt;2,BF461&lt;=2.5),"2-2.5",AND(BF461&gt;2.5,BF461&lt;=3),"2.5-3")</f>
        <v>1.5-2</v>
      </c>
      <c r="BH461" s="8">
        <v>303</v>
      </c>
      <c r="BI461" s="9">
        <v>130</v>
      </c>
      <c r="BJ461" s="9">
        <v>5.4166666666666696</v>
      </c>
      <c r="BK461" s="9">
        <v>5.42</v>
      </c>
      <c r="BL461" s="9">
        <v>130.08000000000001</v>
      </c>
      <c r="BM461" s="9">
        <v>5079.6923076923049</v>
      </c>
      <c r="BN461" s="10">
        <f>K461/$BJ461</f>
        <v>19.650461842463621</v>
      </c>
      <c r="BO461" s="10">
        <f>L461/$BJ461</f>
        <v>0.61846152360622675</v>
      </c>
      <c r="BP461" s="10">
        <f>M461/$BJ461</f>
        <v>3.945230806790859</v>
      </c>
    </row>
    <row r="462" spans="1:68" x14ac:dyDescent="0.25">
      <c r="A462" s="1">
        <v>50373</v>
      </c>
      <c r="B462" s="1">
        <v>272945</v>
      </c>
      <c r="C462" s="1" t="s">
        <v>63</v>
      </c>
      <c r="D462" s="1">
        <v>4688</v>
      </c>
      <c r="E462" s="1" t="s">
        <v>78</v>
      </c>
      <c r="F462" s="1" t="s">
        <v>103</v>
      </c>
      <c r="G462" s="4">
        <v>44117.716666666667</v>
      </c>
      <c r="H462" s="4">
        <v>44123.1</v>
      </c>
      <c r="I462" s="1">
        <v>4</v>
      </c>
      <c r="J462" s="1" t="s">
        <v>70</v>
      </c>
      <c r="K462" s="5">
        <v>104.800000349681</v>
      </c>
      <c r="L462" s="5">
        <v>5.2100000083446503</v>
      </c>
      <c r="M462" s="5">
        <v>16.3199997842312</v>
      </c>
      <c r="N462" s="6">
        <v>0</v>
      </c>
      <c r="O462" s="6">
        <v>0</v>
      </c>
      <c r="P462" s="6">
        <v>104.8</v>
      </c>
      <c r="Q462" s="6">
        <v>0</v>
      </c>
      <c r="R462" s="6">
        <v>0</v>
      </c>
      <c r="S462" s="6">
        <v>0</v>
      </c>
      <c r="T462" s="6">
        <v>16.32</v>
      </c>
      <c r="U462" s="6">
        <v>0</v>
      </c>
      <c r="V462" s="6">
        <v>0</v>
      </c>
      <c r="W462" s="6">
        <v>0</v>
      </c>
      <c r="X462" s="6">
        <v>5.21</v>
      </c>
      <c r="Y462" s="6">
        <v>0</v>
      </c>
      <c r="Z462" s="6">
        <v>0</v>
      </c>
      <c r="AA462" s="6">
        <v>0</v>
      </c>
      <c r="AB462" s="6">
        <v>0</v>
      </c>
      <c r="AC462" s="6">
        <v>0</v>
      </c>
      <c r="AD462" s="6">
        <v>0</v>
      </c>
      <c r="AE462" s="6">
        <v>0</v>
      </c>
      <c r="AF462" s="6">
        <v>0</v>
      </c>
      <c r="AG462" s="6">
        <v>0</v>
      </c>
      <c r="AH462" s="6">
        <v>0</v>
      </c>
      <c r="AI462" s="6">
        <v>0</v>
      </c>
      <c r="AJ462" s="6">
        <v>0</v>
      </c>
      <c r="AK462" s="6">
        <v>1635</v>
      </c>
      <c r="AL462" s="6">
        <v>1629</v>
      </c>
      <c r="AM462" s="6">
        <v>0</v>
      </c>
      <c r="AN462" s="6">
        <v>27473</v>
      </c>
      <c r="AO462" s="6">
        <v>22</v>
      </c>
      <c r="AP462" s="6" t="str" cm="1">
        <f t="array" ref="AP462">_xlfn.IFS(AO462&lt;=15,"&lt;=15",AND(AO462&gt;15,AO462&lt;=20),"15-20",AND(AO462&gt;20,AO462&lt;=25),"20-25",AND(AO462&gt;25,AO462&lt;=30),"25-30",AO462&gt;30,"&gt;30")</f>
        <v>20-25</v>
      </c>
      <c r="AQ462" s="7">
        <v>78.288743125952394</v>
      </c>
      <c r="AR462" s="6">
        <v>3</v>
      </c>
      <c r="AS462" s="6">
        <v>3</v>
      </c>
      <c r="AT462" s="7">
        <v>11.1875968992248</v>
      </c>
      <c r="AU462" s="7">
        <v>9.1124031007751896</v>
      </c>
      <c r="AV462" s="7">
        <v>2</v>
      </c>
      <c r="AW462" s="7">
        <v>2</v>
      </c>
      <c r="AX462" s="7">
        <v>0.31162790697674397</v>
      </c>
      <c r="AY462" s="7">
        <v>12.655813</v>
      </c>
      <c r="AZ462" s="7">
        <f>AY462</f>
        <v>12.655813</v>
      </c>
      <c r="BA462" s="6" t="str" cm="1">
        <f t="array" ref="BA462">_xlfn.IFS(AZ462&lt;=10,"&lt;=10",AND(AZ462&gt;10,AZ462&lt;=11),"10-11",AND(AZ462&gt;11,AZ462&lt;=12),"11-12",AND(AZ462&gt;12,AZ462&lt;=13),"12-13",AND(AZ462&gt;13,AZ462&lt;=14),"13-14",AND(AZ462&gt;14,AZ462&lt;=15),"14-15")</f>
        <v>12-13</v>
      </c>
      <c r="BB462" s="7">
        <v>12.655813</v>
      </c>
      <c r="BC462" s="7">
        <v>12.609147</v>
      </c>
      <c r="BD462" s="7">
        <v>0.31162790697674397</v>
      </c>
      <c r="BE462" s="7">
        <v>10.15</v>
      </c>
      <c r="BF462" s="7">
        <v>2.0751930000000001</v>
      </c>
      <c r="BG462" s="6" t="str" cm="1">
        <f t="array" ref="BG462">_xlfn.IFS(BF462&lt;=0.5,"&lt;=0.5",AND(BF462&gt;0.5,BF462&lt;=1),"0.5-1",AND(BF462&gt;1,BF462&lt;=1.5),"1-1.5",AND(BF462&gt;1.5,BF462&lt;=2),"1.5-2",AND(BF462&gt;2,BF462&lt;=2.5),"2-2.5",AND(BF462&gt;2.5,BF462&lt;=3),"2.5-3")</f>
        <v>2-2.5</v>
      </c>
      <c r="BH462" s="8">
        <v>0</v>
      </c>
      <c r="BI462" s="9">
        <v>129</v>
      </c>
      <c r="BJ462" s="9">
        <v>5.375</v>
      </c>
      <c r="BK462" s="9">
        <v>5.38</v>
      </c>
      <c r="BL462" s="9">
        <v>129.12</v>
      </c>
      <c r="BM462" s="9">
        <v>5111.2558139534885</v>
      </c>
      <c r="BN462" s="10">
        <f>K462/$BJ462</f>
        <v>19.49767448366158</v>
      </c>
      <c r="BO462" s="10">
        <f>L462/$BJ462</f>
        <v>0.96930232713388842</v>
      </c>
      <c r="BP462" s="10">
        <f>M462/$BJ462</f>
        <v>3.0362790296244095</v>
      </c>
    </row>
    <row r="463" spans="1:68" x14ac:dyDescent="0.25">
      <c r="A463" s="1">
        <v>46990</v>
      </c>
      <c r="B463" s="1">
        <v>265800</v>
      </c>
      <c r="C463" s="1" t="s">
        <v>140</v>
      </c>
      <c r="D463" s="1">
        <v>4691</v>
      </c>
      <c r="E463" s="1" t="s">
        <v>78</v>
      </c>
      <c r="F463" s="1" t="s">
        <v>103</v>
      </c>
      <c r="G463" s="4">
        <v>43449.729166666664</v>
      </c>
      <c r="H463" s="4">
        <v>43455.224999999999</v>
      </c>
      <c r="I463" s="1">
        <v>4</v>
      </c>
      <c r="J463" s="1" t="s">
        <v>70</v>
      </c>
      <c r="K463" s="5">
        <v>101.19999821980799</v>
      </c>
      <c r="L463" s="5">
        <v>2.8000000280638502</v>
      </c>
      <c r="M463" s="5">
        <v>23.700000147024799</v>
      </c>
      <c r="N463" s="6">
        <v>101.2</v>
      </c>
      <c r="O463" s="6">
        <v>0</v>
      </c>
      <c r="P463" s="6">
        <v>0</v>
      </c>
      <c r="Q463" s="6">
        <v>0</v>
      </c>
      <c r="R463" s="6">
        <v>23.7</v>
      </c>
      <c r="S463" s="6">
        <v>0</v>
      </c>
      <c r="T463" s="6">
        <v>0</v>
      </c>
      <c r="U463" s="6">
        <v>0</v>
      </c>
      <c r="V463" s="6">
        <v>2.8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  <c r="AB463" s="6">
        <v>0</v>
      </c>
      <c r="AC463" s="6">
        <v>0</v>
      </c>
      <c r="AD463" s="6">
        <v>0</v>
      </c>
      <c r="AE463" s="6">
        <v>0</v>
      </c>
      <c r="AF463" s="6">
        <v>0</v>
      </c>
      <c r="AG463" s="6">
        <v>0</v>
      </c>
      <c r="AH463" s="6">
        <v>0</v>
      </c>
      <c r="AI463" s="6">
        <v>0</v>
      </c>
      <c r="AJ463" s="6">
        <v>0</v>
      </c>
      <c r="AK463" s="6">
        <v>1625</v>
      </c>
      <c r="AL463" s="6">
        <v>1633</v>
      </c>
      <c r="AM463" s="6">
        <v>71.5</v>
      </c>
      <c r="AN463" s="6">
        <v>27421</v>
      </c>
      <c r="AO463" s="6">
        <v>18</v>
      </c>
      <c r="AP463" s="6" t="str" cm="1">
        <f t="array" ref="AP463">_xlfn.IFS(AO463&lt;=15,"&lt;=15",AND(AO463&gt;15,AO463&lt;=20),"15-20",AND(AO463&gt;20,AO463&lt;=25),"20-25",AND(AO463&gt;25,AO463&lt;=30),"25-30",AO463&gt;30,"&gt;30")</f>
        <v>15-20</v>
      </c>
      <c r="AQ463" s="7">
        <v>78.399378399378406</v>
      </c>
      <c r="AR463" s="6">
        <v>5</v>
      </c>
      <c r="AS463" s="6">
        <v>5</v>
      </c>
      <c r="AT463" s="7">
        <v>9.0954545454545404</v>
      </c>
      <c r="AU463" s="7">
        <v>7.9363636363636401</v>
      </c>
      <c r="AV463" s="7">
        <v>4</v>
      </c>
      <c r="AW463" s="7">
        <v>3</v>
      </c>
      <c r="AX463" s="7">
        <v>2.1613636363636402</v>
      </c>
      <c r="AY463" s="7">
        <v>12.320983999999999</v>
      </c>
      <c r="AZ463" s="7">
        <f>AY463</f>
        <v>12.320983999999999</v>
      </c>
      <c r="BA463" s="6" t="str" cm="1">
        <f t="array" ref="BA463">_xlfn.IFS(AZ463&lt;=10,"&lt;=10",AND(AZ463&gt;10,AZ463&lt;=11),"10-11",AND(AZ463&gt;11,AZ463&lt;=12),"11-12",AND(AZ463&gt;12,AZ463&lt;=13),"12-13",AND(AZ463&gt;13,AZ463&lt;=14),"13-14",AND(AZ463&gt;14,AZ463&lt;=15),"14-15")</f>
        <v>12-13</v>
      </c>
      <c r="BB463" s="7">
        <v>12.320983999999999</v>
      </c>
      <c r="BC463" s="7">
        <v>12.382348</v>
      </c>
      <c r="BD463" s="7">
        <v>1.9795454545454501</v>
      </c>
      <c r="BE463" s="7">
        <v>8.5159090909090907</v>
      </c>
      <c r="BF463" s="7">
        <v>1.15909</v>
      </c>
      <c r="BG463" s="6" t="str" cm="1">
        <f t="array" ref="BG463">_xlfn.IFS(BF463&lt;=0.5,"&lt;=0.5",AND(BF463&gt;0.5,BF463&lt;=1),"0.5-1",AND(BF463&gt;1,BF463&lt;=1.5),"1-1.5",AND(BF463&gt;1.5,BF463&lt;=2),"1.5-2",AND(BF463&gt;2,BF463&lt;=2.5),"2-2.5",AND(BF463&gt;2.5,BF463&lt;=3),"2.5-3")</f>
        <v>1-1.5</v>
      </c>
      <c r="BH463" s="8">
        <v>849</v>
      </c>
      <c r="BI463" s="9">
        <v>132</v>
      </c>
      <c r="BJ463" s="9">
        <v>5.5</v>
      </c>
      <c r="BK463" s="9">
        <v>5.5</v>
      </c>
      <c r="BL463" s="9">
        <v>132</v>
      </c>
      <c r="BM463" s="9">
        <v>4985.636363636364</v>
      </c>
      <c r="BN463" s="10">
        <f>K463/$BJ463</f>
        <v>18.399999676328726</v>
      </c>
      <c r="BO463" s="10">
        <f>L463/$BJ463</f>
        <v>0.50909091419342734</v>
      </c>
      <c r="BP463" s="10">
        <f>M463/$BJ463</f>
        <v>4.3090909358226908</v>
      </c>
    </row>
    <row r="464" spans="1:68" x14ac:dyDescent="0.25">
      <c r="A464" s="1">
        <v>49684</v>
      </c>
      <c r="B464" s="1">
        <v>273830</v>
      </c>
      <c r="C464" s="1" t="s">
        <v>99</v>
      </c>
      <c r="D464" s="1">
        <v>4687</v>
      </c>
      <c r="E464" s="1" t="s">
        <v>78</v>
      </c>
      <c r="F464" s="1" t="s">
        <v>103</v>
      </c>
      <c r="G464" s="4">
        <v>43976.779166666667</v>
      </c>
      <c r="H464" s="4">
        <v>43982.208333333336</v>
      </c>
      <c r="I464" s="1">
        <v>2</v>
      </c>
      <c r="J464" s="1" t="s">
        <v>70</v>
      </c>
      <c r="K464" s="5">
        <v>110.29999820391301</v>
      </c>
      <c r="L464" s="5">
        <v>11.3000000317891</v>
      </c>
      <c r="M464" s="5">
        <v>14.2999999622504</v>
      </c>
      <c r="N464" s="6">
        <v>0</v>
      </c>
      <c r="O464" s="6">
        <v>1.5</v>
      </c>
      <c r="P464" s="6">
        <v>108.8</v>
      </c>
      <c r="Q464" s="6">
        <v>0</v>
      </c>
      <c r="R464" s="6">
        <v>0</v>
      </c>
      <c r="S464" s="6">
        <v>0.3</v>
      </c>
      <c r="T464" s="6">
        <v>14</v>
      </c>
      <c r="U464" s="6">
        <v>0</v>
      </c>
      <c r="V464" s="6">
        <v>0</v>
      </c>
      <c r="W464" s="6">
        <v>0.3</v>
      </c>
      <c r="X464" s="6">
        <v>11</v>
      </c>
      <c r="Y464" s="6">
        <v>0</v>
      </c>
      <c r="Z464" s="6">
        <v>0</v>
      </c>
      <c r="AA464" s="6">
        <v>0</v>
      </c>
      <c r="AB464" s="6">
        <v>0</v>
      </c>
      <c r="AC464" s="6">
        <v>0</v>
      </c>
      <c r="AD464" s="6">
        <v>0</v>
      </c>
      <c r="AE464" s="6">
        <v>0.2</v>
      </c>
      <c r="AF464" s="6">
        <v>0</v>
      </c>
      <c r="AG464" s="6">
        <v>0</v>
      </c>
      <c r="AH464" s="6">
        <v>0</v>
      </c>
      <c r="AI464" s="6">
        <v>0</v>
      </c>
      <c r="AJ464" s="6">
        <v>0</v>
      </c>
      <c r="AK464" s="6">
        <v>1623</v>
      </c>
      <c r="AL464" s="6">
        <v>1627</v>
      </c>
      <c r="AM464" s="6">
        <v>0</v>
      </c>
      <c r="AN464" s="6">
        <v>27415</v>
      </c>
      <c r="AO464" s="6">
        <v>22</v>
      </c>
      <c r="AP464" s="6" t="str" cm="1">
        <f t="array" ref="AP464">_xlfn.IFS(AO464&lt;=15,"&lt;=15",AND(AO464&gt;15,AO464&lt;=20),"15-20",AND(AO464&gt;20,AO464&lt;=25),"20-25",AND(AO464&gt;25,AO464&lt;=30),"25-30",AO464&gt;30,"&gt;30")</f>
        <v>20-25</v>
      </c>
      <c r="AQ464" s="7">
        <v>78.309519149213799</v>
      </c>
      <c r="AR464" s="6">
        <v>4</v>
      </c>
      <c r="AS464" s="6">
        <v>4</v>
      </c>
      <c r="AT464" s="7">
        <v>11.056488549618299</v>
      </c>
      <c r="AU464" s="7">
        <v>8.4450381679389306</v>
      </c>
      <c r="AV464" s="7">
        <v>3</v>
      </c>
      <c r="AW464" s="7">
        <v>3</v>
      </c>
      <c r="AX464" s="7">
        <v>5.8015267175572503E-2</v>
      </c>
      <c r="AY464" s="7">
        <v>12.489007000000001</v>
      </c>
      <c r="AZ464" s="7">
        <f>AY464</f>
        <v>12.489007000000001</v>
      </c>
      <c r="BA464" s="6" t="str" cm="1">
        <f t="array" ref="BA464">_xlfn.IFS(AZ464&lt;=10,"&lt;=10",AND(AZ464&gt;10,AZ464&lt;=11),"10-11",AND(AZ464&gt;11,AZ464&lt;=12),"11-12",AND(AZ464&gt;12,AZ464&lt;=13),"12-13",AND(AZ464&gt;13,AZ464&lt;=14),"13-14",AND(AZ464&gt;14,AZ464&lt;=15),"14-15")</f>
        <v>12-13</v>
      </c>
      <c r="BB464" s="7">
        <v>12.458473</v>
      </c>
      <c r="BC464" s="7">
        <v>12.489007000000001</v>
      </c>
      <c r="BD464" s="7">
        <v>5.8015267175572503E-2</v>
      </c>
      <c r="BE464" s="7">
        <v>9.7507633587786309</v>
      </c>
      <c r="BF464" s="7">
        <v>2.61145</v>
      </c>
      <c r="BG464" s="6" t="str" cm="1">
        <f t="array" ref="BG464">_xlfn.IFS(BF464&lt;=0.5,"&lt;=0.5",AND(BF464&gt;0.5,BF464&lt;=1),"0.5-1",AND(BF464&gt;1,BF464&lt;=1.5),"1-1.5",AND(BF464&gt;1.5,BF464&lt;=2),"1.5-2",AND(BF464&gt;2,BF464&lt;=2.5),"2-2.5",AND(BF464&gt;2.5,BF464&lt;=3),"2.5-3")</f>
        <v>2.5-3</v>
      </c>
      <c r="BH464" s="8">
        <v>0</v>
      </c>
      <c r="BI464" s="9">
        <v>131</v>
      </c>
      <c r="BJ464" s="9">
        <v>5.4583333333333304</v>
      </c>
      <c r="BK464" s="9">
        <v>5.43</v>
      </c>
      <c r="BL464" s="9">
        <v>130.32</v>
      </c>
      <c r="BM464" s="9">
        <v>5022.595419847331</v>
      </c>
      <c r="BN464" s="10">
        <f>K464/$BJ464</f>
        <v>20.207633258732166</v>
      </c>
      <c r="BO464" s="10">
        <f>L464/$BJ464</f>
        <v>2.0702290134575461</v>
      </c>
      <c r="BP464" s="10">
        <f>M464/$BJ464</f>
        <v>2.6198473213283191</v>
      </c>
    </row>
    <row r="465" spans="1:68" x14ac:dyDescent="0.25">
      <c r="A465" s="1">
        <v>49684</v>
      </c>
      <c r="B465" s="1">
        <v>273156</v>
      </c>
      <c r="C465" s="1" t="s">
        <v>99</v>
      </c>
      <c r="D465" s="1">
        <v>4687</v>
      </c>
      <c r="E465" s="1" t="s">
        <v>103</v>
      </c>
      <c r="F465" s="1" t="s">
        <v>65</v>
      </c>
      <c r="G465" s="4">
        <v>43983.258333333331</v>
      </c>
      <c r="H465" s="4">
        <v>43989.470833333333</v>
      </c>
      <c r="I465" s="1">
        <v>2</v>
      </c>
      <c r="J465" s="1" t="s">
        <v>70</v>
      </c>
      <c r="K465" s="5">
        <v>125.399999698003</v>
      </c>
      <c r="L465" s="5">
        <v>19.599999835093801</v>
      </c>
      <c r="M465" s="5">
        <v>16.2999997238318</v>
      </c>
      <c r="N465" s="6">
        <v>0</v>
      </c>
      <c r="O465" s="6">
        <v>24.1</v>
      </c>
      <c r="P465" s="6">
        <v>101.3</v>
      </c>
      <c r="Q465" s="6">
        <v>0</v>
      </c>
      <c r="R465" s="6">
        <v>0</v>
      </c>
      <c r="S465" s="6">
        <v>3.5</v>
      </c>
      <c r="T465" s="6">
        <v>12.8</v>
      </c>
      <c r="U465" s="6">
        <v>0</v>
      </c>
      <c r="V465" s="6">
        <v>0</v>
      </c>
      <c r="W465" s="6">
        <v>4.3</v>
      </c>
      <c r="X465" s="6">
        <v>15.3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0.4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1792</v>
      </c>
      <c r="AL465" s="6">
        <v>1644</v>
      </c>
      <c r="AM465" s="6">
        <v>16</v>
      </c>
      <c r="AN465" s="6">
        <v>27400</v>
      </c>
      <c r="AO465" s="6">
        <v>18</v>
      </c>
      <c r="AP465" s="6" t="str" cm="1">
        <f t="array" ref="AP465">_xlfn.IFS(AO465&lt;=15,"&lt;=15",AND(AO465&gt;15,AO465&lt;=20),"15-20",AND(AO465&gt;20,AO465&lt;=25),"20-25",AND(AO465&gt;25,AO465&lt;=30),"25-30",AO465&gt;30,"&gt;30")</f>
        <v>15-20</v>
      </c>
      <c r="AQ465" s="7">
        <v>78.051740951069803</v>
      </c>
      <c r="AR465" s="6">
        <v>4</v>
      </c>
      <c r="AS465" s="6">
        <v>4</v>
      </c>
      <c r="AT465" s="7">
        <v>10.9</v>
      </c>
      <c r="AU465" s="7">
        <v>8.3671140939597297</v>
      </c>
      <c r="AV465" s="7">
        <v>3</v>
      </c>
      <c r="AW465" s="7">
        <v>3</v>
      </c>
      <c r="AX465" s="7">
        <v>0.48322147651006703</v>
      </c>
      <c r="AY465" s="7">
        <v>12.173825000000001</v>
      </c>
      <c r="AZ465" s="7">
        <f>AY465</f>
        <v>12.173825000000001</v>
      </c>
      <c r="BA465" s="6" t="str" cm="1">
        <f t="array" ref="BA465">_xlfn.IFS(AZ465&lt;=10,"&lt;=10",AND(AZ465&gt;10,AZ465&lt;=11),"10-11",AND(AZ465&gt;11,AZ465&lt;=12),"11-12",AND(AZ465&gt;12,AZ465&lt;=13),"12-13",AND(AZ465&gt;13,AZ465&lt;=14),"13-14",AND(AZ465&gt;14,AZ465&lt;=15),"14-15")</f>
        <v>12-13</v>
      </c>
      <c r="BB465" s="7">
        <v>12.021610000000001</v>
      </c>
      <c r="BC465" s="7">
        <v>11.040939</v>
      </c>
      <c r="BD465" s="7">
        <v>0.48322147651006703</v>
      </c>
      <c r="BE465" s="7">
        <v>9.6335570469798704</v>
      </c>
      <c r="BF465" s="7">
        <v>2.5328849999999998</v>
      </c>
      <c r="BG465" s="6" t="str" cm="1">
        <f t="array" ref="BG465">_xlfn.IFS(BF465&lt;=0.5,"&lt;=0.5",AND(BF465&gt;0.5,BF465&lt;=1),"0.5-1",AND(BF465&gt;1,BF465&lt;=1.5),"1-1.5",AND(BF465&gt;1.5,BF465&lt;=2),"1.5-2",AND(BF465&gt;2,BF465&lt;=2.5),"2-2.5",AND(BF465&gt;2.5,BF465&lt;=3),"2.5-3")</f>
        <v>2.5-3</v>
      </c>
      <c r="BH465" s="8">
        <v>190</v>
      </c>
      <c r="BI465" s="9">
        <v>149</v>
      </c>
      <c r="BJ465" s="9">
        <v>6.2083333333333304</v>
      </c>
      <c r="BK465" s="9">
        <v>6.21</v>
      </c>
      <c r="BL465" s="9">
        <v>149.04</v>
      </c>
      <c r="BM465" s="9">
        <v>4413.422818791948</v>
      </c>
      <c r="BN465" s="10">
        <f>K465/$BJ465</f>
        <v>20.198657669477004</v>
      </c>
      <c r="BO465" s="10">
        <f>L465/$BJ465</f>
        <v>3.1570469533037011</v>
      </c>
      <c r="BP465" s="10">
        <f>M465/$BJ465</f>
        <v>2.6255033112212307</v>
      </c>
    </row>
    <row r="466" spans="1:68" x14ac:dyDescent="0.25">
      <c r="A466" s="1">
        <v>45938</v>
      </c>
      <c r="B466" s="1">
        <v>264452</v>
      </c>
      <c r="C466" s="1" t="s">
        <v>128</v>
      </c>
      <c r="D466" s="1">
        <v>4692</v>
      </c>
      <c r="E466" s="1" t="s">
        <v>78</v>
      </c>
      <c r="F466" s="1" t="s">
        <v>103</v>
      </c>
      <c r="G466" s="4">
        <v>43708.8125</v>
      </c>
      <c r="H466" s="4">
        <v>43714.258333333331</v>
      </c>
      <c r="I466" s="1">
        <v>3</v>
      </c>
      <c r="J466" s="1" t="s">
        <v>70</v>
      </c>
      <c r="K466" s="5">
        <v>100.38999803861</v>
      </c>
      <c r="L466" s="5">
        <v>3.70000002533197</v>
      </c>
      <c r="M466" s="5">
        <v>22.959999521573401</v>
      </c>
      <c r="N466" s="6">
        <v>99.93</v>
      </c>
      <c r="O466" s="6">
        <v>0.46</v>
      </c>
      <c r="P466" s="6">
        <v>0</v>
      </c>
      <c r="Q466" s="6">
        <v>0</v>
      </c>
      <c r="R466" s="6">
        <v>22.76</v>
      </c>
      <c r="S466" s="6">
        <v>0.2</v>
      </c>
      <c r="T466" s="6">
        <v>0</v>
      </c>
      <c r="U466" s="6">
        <v>0</v>
      </c>
      <c r="V466" s="6">
        <v>3.6</v>
      </c>
      <c r="W466" s="6">
        <v>0.1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6">
        <v>0</v>
      </c>
      <c r="AF466" s="6">
        <v>0</v>
      </c>
      <c r="AG466" s="6">
        <v>0</v>
      </c>
      <c r="AH466" s="6">
        <v>0</v>
      </c>
      <c r="AI466" s="6">
        <v>0</v>
      </c>
      <c r="AJ466" s="6">
        <v>0</v>
      </c>
      <c r="AK466" s="6">
        <v>1753</v>
      </c>
      <c r="AL466" s="6">
        <v>1621</v>
      </c>
      <c r="AM466" s="6">
        <v>24</v>
      </c>
      <c r="AN466" s="6">
        <v>27388.799999999999</v>
      </c>
      <c r="AO466" s="6">
        <v>24</v>
      </c>
      <c r="AP466" s="6" t="str" cm="1">
        <f t="array" ref="AP466">_xlfn.IFS(AO466&lt;=15,"&lt;=15",AND(AO466&gt;15,AO466&lt;=20),"15-20",AND(AO466&gt;20,AO466&lt;=25),"20-25",AND(AO466&gt;25,AO466&lt;=30),"25-30",AO466&gt;30,"&gt;30")</f>
        <v>20-25</v>
      </c>
      <c r="AQ466" s="7">
        <v>77.2718862138709</v>
      </c>
      <c r="AR466" s="6">
        <v>5</v>
      </c>
      <c r="AS466" s="6">
        <v>5</v>
      </c>
      <c r="AT466" s="7">
        <v>11.2</v>
      </c>
      <c r="AU466" s="7">
        <v>9.4847328244274802</v>
      </c>
      <c r="AV466" s="7">
        <v>4</v>
      </c>
      <c r="AW466" s="7">
        <v>4</v>
      </c>
      <c r="AX466" s="7">
        <v>1.9618320610686999</v>
      </c>
      <c r="AY466" s="7">
        <v>13.429694</v>
      </c>
      <c r="AZ466" s="7">
        <f>AY466</f>
        <v>13.429694</v>
      </c>
      <c r="BA466" s="6" t="str" cm="1">
        <f t="array" ref="BA466">_xlfn.IFS(AZ466&lt;=10,"&lt;=10",AND(AZ466&gt;10,AZ466&lt;=11),"10-11",AND(AZ466&gt;11,AZ466&lt;=12),"11-12",AND(AZ466&gt;12,AZ466&lt;=13),"12-13",AND(AZ466&gt;13,AZ466&lt;=14),"13-14",AND(AZ466&gt;14,AZ466&lt;=15),"14-15")</f>
        <v>13-14</v>
      </c>
      <c r="BB466" s="7">
        <v>13.409846999999999</v>
      </c>
      <c r="BC466" s="7">
        <v>12.405495999999999</v>
      </c>
      <c r="BD466" s="7">
        <v>1.9618320610686999</v>
      </c>
      <c r="BE466" s="7">
        <v>10.3423664122137</v>
      </c>
      <c r="BF466" s="7">
        <v>1.7152670000000001</v>
      </c>
      <c r="BG466" s="6" t="str" cm="1">
        <f t="array" ref="BG466">_xlfn.IFS(BF466&lt;=0.5,"&lt;=0.5",AND(BF466&gt;0.5,BF466&lt;=1),"0.5-1",AND(BF466&gt;1,BF466&lt;=1.5),"1-1.5",AND(BF466&gt;1.5,BF466&lt;=2),"1.5-2",AND(BF466&gt;2,BF466&lt;=2.5),"2-2.5",AND(BF466&gt;2.5,BF466&lt;=3),"2.5-3")</f>
        <v>1.5-2</v>
      </c>
      <c r="BH466" s="8">
        <v>250</v>
      </c>
      <c r="BI466" s="9">
        <v>131</v>
      </c>
      <c r="BJ466" s="9">
        <v>5.4583333333333304</v>
      </c>
      <c r="BK466" s="9">
        <v>5.45</v>
      </c>
      <c r="BL466" s="9">
        <v>130.80000000000001</v>
      </c>
      <c r="BM466" s="9">
        <v>5017.7954198473308</v>
      </c>
      <c r="BN466" s="10">
        <f>K466/$BJ466</f>
        <v>18.392060709363676</v>
      </c>
      <c r="BO466" s="10">
        <f>L466/$BJ466</f>
        <v>0.67786260006081933</v>
      </c>
      <c r="BP466" s="10">
        <f>M466/$BJ466</f>
        <v>4.206412126089786</v>
      </c>
    </row>
    <row r="467" spans="1:68" x14ac:dyDescent="0.25">
      <c r="A467" s="1">
        <v>47077</v>
      </c>
      <c r="B467" s="1">
        <v>267320</v>
      </c>
      <c r="C467" s="1" t="s">
        <v>153</v>
      </c>
      <c r="D467" s="1">
        <v>4693</v>
      </c>
      <c r="E467" s="1" t="s">
        <v>89</v>
      </c>
      <c r="F467" s="1" t="s">
        <v>78</v>
      </c>
      <c r="G467" s="4">
        <v>43738.416666666664</v>
      </c>
      <c r="H467" s="4">
        <v>43743.625</v>
      </c>
      <c r="I467" s="1">
        <v>3</v>
      </c>
      <c r="J467" s="1" t="s">
        <v>70</v>
      </c>
      <c r="K467" s="5">
        <v>99.420000473658206</v>
      </c>
      <c r="L467" s="5">
        <v>5.1799999475479099</v>
      </c>
      <c r="M467" s="5">
        <v>24.391666571299201</v>
      </c>
      <c r="N467" s="6">
        <v>99.42</v>
      </c>
      <c r="O467" s="6">
        <v>0</v>
      </c>
      <c r="P467" s="6">
        <v>0</v>
      </c>
      <c r="Q467" s="6">
        <v>0</v>
      </c>
      <c r="R467" s="6">
        <v>24.18</v>
      </c>
      <c r="S467" s="6">
        <v>0.5</v>
      </c>
      <c r="T467" s="6">
        <v>0</v>
      </c>
      <c r="U467" s="6">
        <v>0</v>
      </c>
      <c r="V467" s="6">
        <v>5.18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  <c r="AE467" s="6">
        <v>1.6</v>
      </c>
      <c r="AF467" s="6">
        <v>0</v>
      </c>
      <c r="AG467" s="6">
        <v>0</v>
      </c>
      <c r="AH467" s="6">
        <v>0</v>
      </c>
      <c r="AI467" s="6">
        <v>0</v>
      </c>
      <c r="AJ467" s="6">
        <v>0</v>
      </c>
      <c r="AK467" s="6">
        <v>1758</v>
      </c>
      <c r="AL467" s="6">
        <v>1790</v>
      </c>
      <c r="AM467" s="6">
        <v>36</v>
      </c>
      <c r="AN467" s="6">
        <v>27348</v>
      </c>
      <c r="AO467" s="6">
        <v>25</v>
      </c>
      <c r="AP467" s="6" t="str" cm="1">
        <f t="array" ref="AP467">_xlfn.IFS(AO467&lt;=15,"&lt;=15",AND(AO467&gt;15,AO467&lt;=20),"15-20",AND(AO467&gt;20,AO467&lt;=25),"20-25",AND(AO467&gt;25,AO467&lt;=30),"25-30",AO467&gt;30,"&gt;30")</f>
        <v>20-25</v>
      </c>
      <c r="AQ467" s="7">
        <v>78.327658119658096</v>
      </c>
      <c r="AR467" s="6">
        <v>4</v>
      </c>
      <c r="AS467" s="6">
        <v>4</v>
      </c>
      <c r="AT467" s="7">
        <v>6.9231999999999996</v>
      </c>
      <c r="AU467" s="7">
        <v>5.7304000000000004</v>
      </c>
      <c r="AV467" s="7">
        <v>3</v>
      </c>
      <c r="AW467" s="7">
        <v>1</v>
      </c>
      <c r="AX467" s="7">
        <v>1.5167999999999999</v>
      </c>
      <c r="AY467" s="7">
        <v>14.214079999999999</v>
      </c>
      <c r="AZ467" s="7">
        <f>AY467</f>
        <v>14.214079999999999</v>
      </c>
      <c r="BA467" s="6" t="str" cm="1">
        <f t="array" ref="BA467">_xlfn.IFS(AZ467&lt;=10,"&lt;=10",AND(AZ467&gt;10,AZ467&lt;=11),"10-11",AND(AZ467&gt;11,AZ467&lt;=12),"11-12",AND(AZ467&gt;12,AZ467&lt;=13),"12-13",AND(AZ467&gt;13,AZ467&lt;=14),"13-14",AND(AZ467&gt;14,AZ467&lt;=15),"14-15")</f>
        <v>14-15</v>
      </c>
      <c r="BB467" s="7">
        <v>14.214079999999999</v>
      </c>
      <c r="BC467" s="7">
        <v>14.47296</v>
      </c>
      <c r="BD467" s="7">
        <v>0.67200000000000004</v>
      </c>
      <c r="BE467" s="7">
        <v>6.3268000000000004</v>
      </c>
      <c r="BF467" s="7">
        <v>1.1928000000000001</v>
      </c>
      <c r="BG467" s="6" t="str" cm="1">
        <f t="array" ref="BG467">_xlfn.IFS(BF467&lt;=0.5,"&lt;=0.5",AND(BF467&gt;0.5,BF467&lt;=1),"0.5-1",AND(BF467&gt;1,BF467&lt;=1.5),"1-1.5",AND(BF467&gt;1.5,BF467&lt;=2),"1.5-2",AND(BF467&gt;2,BF467&lt;=2.5),"2-2.5",AND(BF467&gt;2.5,BF467&lt;=3),"2.5-3")</f>
        <v>1-1.5</v>
      </c>
      <c r="BH467" s="8">
        <v>493</v>
      </c>
      <c r="BI467" s="9">
        <v>125</v>
      </c>
      <c r="BJ467" s="9">
        <v>5.2083333333333304</v>
      </c>
      <c r="BK467" s="9">
        <v>6.37</v>
      </c>
      <c r="BL467" s="9">
        <v>152.88</v>
      </c>
      <c r="BM467" s="9">
        <v>5250.8160000000025</v>
      </c>
      <c r="BN467" s="10">
        <f>K467/$BJ467</f>
        <v>19.088640090942388</v>
      </c>
      <c r="BO467" s="10">
        <f>L467/$BJ467</f>
        <v>0.99455998992919925</v>
      </c>
      <c r="BP467" s="10">
        <f>M467/$BJ467</f>
        <v>4.683199981689449</v>
      </c>
    </row>
    <row r="468" spans="1:68" x14ac:dyDescent="0.25">
      <c r="A468" s="1">
        <v>45496</v>
      </c>
      <c r="B468" s="1">
        <v>261751</v>
      </c>
      <c r="C468" s="1" t="s">
        <v>118</v>
      </c>
      <c r="D468" s="1">
        <v>4690</v>
      </c>
      <c r="E468" s="1" t="s">
        <v>78</v>
      </c>
      <c r="F468" s="1" t="s">
        <v>103</v>
      </c>
      <c r="G468" s="4">
        <v>43632.666666666664</v>
      </c>
      <c r="H468" s="4">
        <v>43637.9375</v>
      </c>
      <c r="I468" s="1">
        <v>2</v>
      </c>
      <c r="J468" s="1" t="s">
        <v>70</v>
      </c>
      <c r="K468" s="5">
        <v>100.499999523163</v>
      </c>
      <c r="L468" s="5">
        <v>5.7999999821186101</v>
      </c>
      <c r="M468" s="5">
        <v>12.589999794960001</v>
      </c>
      <c r="N468" s="6">
        <v>100.5</v>
      </c>
      <c r="O468" s="6">
        <v>0</v>
      </c>
      <c r="P468" s="6">
        <v>0</v>
      </c>
      <c r="Q468" s="6">
        <v>0</v>
      </c>
      <c r="R468" s="6">
        <v>12.59</v>
      </c>
      <c r="S468" s="6">
        <v>0</v>
      </c>
      <c r="T468" s="6">
        <v>0</v>
      </c>
      <c r="U468" s="6">
        <v>0</v>
      </c>
      <c r="V468" s="6">
        <v>5.8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0.6</v>
      </c>
      <c r="AF468" s="6">
        <v>0</v>
      </c>
      <c r="AG468" s="6">
        <v>0</v>
      </c>
      <c r="AH468" s="6">
        <v>0</v>
      </c>
      <c r="AI468" s="6">
        <v>0</v>
      </c>
      <c r="AJ468" s="6">
        <v>0</v>
      </c>
      <c r="AK468" s="6">
        <v>1634</v>
      </c>
      <c r="AL468" s="6">
        <v>1639</v>
      </c>
      <c r="AM468" s="6">
        <v>0</v>
      </c>
      <c r="AN468" s="6">
        <v>27323</v>
      </c>
      <c r="AO468" s="6">
        <v>26</v>
      </c>
      <c r="AP468" s="6" t="str" cm="1">
        <f t="array" ref="AP468">_xlfn.IFS(AO468&lt;=15,"&lt;=15",AND(AO468&gt;15,AO468&lt;=20),"15-20",AND(AO468&gt;20,AO468&lt;=25),"20-25",AND(AO468&gt;25,AO468&lt;=30),"25-30",AO468&gt;30,"&gt;30")</f>
        <v>25-30</v>
      </c>
      <c r="AQ468" s="7">
        <v>78.394790394790405</v>
      </c>
      <c r="AR468" s="6">
        <v>4</v>
      </c>
      <c r="AS468" s="6">
        <v>4</v>
      </c>
      <c r="AT468" s="7">
        <v>10.1285714285714</v>
      </c>
      <c r="AU468" s="7">
        <v>9.3714285714285701</v>
      </c>
      <c r="AV468" s="7">
        <v>2</v>
      </c>
      <c r="AW468" s="7">
        <v>0</v>
      </c>
      <c r="AX468" s="7">
        <v>0.66666666666666696</v>
      </c>
      <c r="AY468" s="7">
        <v>13.275714000000001</v>
      </c>
      <c r="AZ468" s="7">
        <f>AY468</f>
        <v>13.275714000000001</v>
      </c>
      <c r="BA468" s="6" t="str" cm="1">
        <f t="array" ref="BA468">_xlfn.IFS(AZ468&lt;=10,"&lt;=10",AND(AZ468&gt;10,AZ468&lt;=11),"10-11",AND(AZ468&gt;11,AZ468&lt;=12),"11-12",AND(AZ468&gt;12,AZ468&lt;=13),"12-13",AND(AZ468&gt;13,AZ468&lt;=14),"13-14",AND(AZ468&gt;14,AZ468&lt;=15),"14-15")</f>
        <v>13-14</v>
      </c>
      <c r="BB468" s="7">
        <v>12.919523</v>
      </c>
      <c r="BC468" s="7">
        <v>12.956666</v>
      </c>
      <c r="BD468" s="7">
        <v>0.14285714285714299</v>
      </c>
      <c r="BE468" s="7">
        <v>9.75</v>
      </c>
      <c r="BF468" s="7">
        <v>0.75714199999999998</v>
      </c>
      <c r="BG468" s="6" t="str" cm="1">
        <f t="array" ref="BG468">_xlfn.IFS(BF468&lt;=0.5,"&lt;=0.5",AND(BF468&gt;0.5,BF468&lt;=1),"0.5-1",AND(BF468&gt;1,BF468&lt;=1.5),"1-1.5",AND(BF468&gt;1.5,BF468&lt;=2),"1.5-2",AND(BF468&gt;2,BF468&lt;=2.5),"2-2.5",AND(BF468&gt;2.5,BF468&lt;=3),"2.5-3")</f>
        <v>0.5-1</v>
      </c>
      <c r="BH468" s="8">
        <v>0</v>
      </c>
      <c r="BI468" s="9">
        <v>126</v>
      </c>
      <c r="BJ468" s="9">
        <v>5.25</v>
      </c>
      <c r="BK468" s="9">
        <v>5.27</v>
      </c>
      <c r="BL468" s="9">
        <v>126.48</v>
      </c>
      <c r="BM468" s="9">
        <v>5204.3809523809523</v>
      </c>
      <c r="BN468" s="10">
        <f>K468/$BJ468</f>
        <v>19.142857052031047</v>
      </c>
      <c r="BO468" s="10">
        <f>L468/$BJ468</f>
        <v>1.1047619013559258</v>
      </c>
      <c r="BP468" s="10">
        <f>M468/$BJ468</f>
        <v>2.3980951990400001</v>
      </c>
    </row>
    <row r="469" spans="1:68" x14ac:dyDescent="0.25">
      <c r="A469" s="1">
        <v>47075</v>
      </c>
      <c r="B469" s="1">
        <v>267620</v>
      </c>
      <c r="C469" s="1" t="s">
        <v>153</v>
      </c>
      <c r="D469" s="1">
        <v>4693</v>
      </c>
      <c r="E469" s="1" t="s">
        <v>68</v>
      </c>
      <c r="F469" s="1" t="s">
        <v>87</v>
      </c>
      <c r="G469" s="4">
        <v>43658.416666666664</v>
      </c>
      <c r="H469" s="4">
        <v>43665.3125</v>
      </c>
      <c r="I469" s="1">
        <v>3</v>
      </c>
      <c r="J469" s="1" t="s">
        <v>66</v>
      </c>
      <c r="K469" s="5">
        <v>117.97000126044</v>
      </c>
      <c r="L469" s="5">
        <v>6.3440001122653502</v>
      </c>
      <c r="M469" s="5">
        <v>28.5200001498063</v>
      </c>
      <c r="N469" s="6">
        <v>108.01</v>
      </c>
      <c r="O469" s="6">
        <v>9.9600000000000009</v>
      </c>
      <c r="P469" s="6">
        <v>0</v>
      </c>
      <c r="Q469" s="6">
        <v>0</v>
      </c>
      <c r="R469" s="6">
        <v>26.41</v>
      </c>
      <c r="S469" s="6">
        <v>2.11</v>
      </c>
      <c r="T469" s="6">
        <v>0</v>
      </c>
      <c r="U469" s="6">
        <v>0</v>
      </c>
      <c r="V469" s="6">
        <v>3.09</v>
      </c>
      <c r="W469" s="6">
        <v>0</v>
      </c>
      <c r="X469" s="6">
        <v>0</v>
      </c>
      <c r="Y469" s="6">
        <v>0</v>
      </c>
      <c r="Z469" s="6">
        <v>2.3639999999999999</v>
      </c>
      <c r="AA469" s="6">
        <v>0.89</v>
      </c>
      <c r="AB469" s="6">
        <v>0</v>
      </c>
      <c r="AC469" s="6">
        <v>0</v>
      </c>
      <c r="AD469" s="6">
        <v>0</v>
      </c>
      <c r="AE469" s="6">
        <v>0</v>
      </c>
      <c r="AF469" s="6">
        <v>0</v>
      </c>
      <c r="AG469" s="6">
        <v>0</v>
      </c>
      <c r="AH469" s="6">
        <v>0</v>
      </c>
      <c r="AI469" s="6">
        <v>0</v>
      </c>
      <c r="AJ469" s="6">
        <v>0</v>
      </c>
      <c r="AK469" s="6">
        <v>2293</v>
      </c>
      <c r="AL469" s="6">
        <v>2328</v>
      </c>
      <c r="AM469" s="6">
        <v>124.5</v>
      </c>
      <c r="AN469" s="6">
        <v>27132</v>
      </c>
      <c r="AO469" s="6">
        <v>23</v>
      </c>
      <c r="AP469" s="6" t="str" cm="1">
        <f t="array" ref="AP469">_xlfn.IFS(AO469&lt;=15,"&lt;=15",AND(AO469&gt;15,AO469&lt;=20),"15-20",AND(AO469&gt;20,AO469&lt;=25),"20-25",AND(AO469&gt;25,AO469&lt;=30),"25-30",AO469&gt;30,"&gt;30")</f>
        <v>20-25</v>
      </c>
      <c r="AQ469" s="7">
        <v>66.677233877233903</v>
      </c>
      <c r="AR469" s="6">
        <v>6</v>
      </c>
      <c r="AS469" s="6">
        <v>6</v>
      </c>
      <c r="AT469" s="7">
        <v>7.5</v>
      </c>
      <c r="AU469" s="7">
        <v>5.3</v>
      </c>
      <c r="AV469" s="7">
        <v>4</v>
      </c>
      <c r="AW469" s="7">
        <v>3</v>
      </c>
      <c r="AX469" s="7">
        <v>2.39636363636364</v>
      </c>
      <c r="AY469" s="7">
        <v>13.860969000000001</v>
      </c>
      <c r="AZ469" s="7">
        <f>AY469</f>
        <v>13.860969000000001</v>
      </c>
      <c r="BA469" s="6" t="str" cm="1">
        <f t="array" ref="BA469">_xlfn.IFS(AZ469&lt;=10,"&lt;=10",AND(AZ469&gt;10,AZ469&lt;=11),"10-11",AND(AZ469&gt;11,AZ469&lt;=12),"11-12",AND(AZ469&gt;12,AZ469&lt;=13),"12-13",AND(AZ469&gt;13,AZ469&lt;=14),"13-14",AND(AZ469&gt;14,AZ469&lt;=15),"14-15")</f>
        <v>13-14</v>
      </c>
      <c r="BB469" s="7">
        <v>13.860969000000001</v>
      </c>
      <c r="BC469" s="7">
        <v>14.074484</v>
      </c>
      <c r="BD469" s="7">
        <v>1.4030303030303</v>
      </c>
      <c r="BE469" s="7">
        <v>6.4</v>
      </c>
      <c r="BF469" s="7">
        <v>2.2000000000000002</v>
      </c>
      <c r="BG469" s="6" t="str" cm="1">
        <f t="array" ref="BG469">_xlfn.IFS(BF469&lt;=0.5,"&lt;=0.5",AND(BF469&gt;0.5,BF469&lt;=1),"0.5-1",AND(BF469&gt;1,BF469&lt;=1.5),"1-1.5",AND(BF469&gt;1.5,BF469&lt;=2),"1.5-2",AND(BF469&gt;2,BF469&lt;=2.5),"2-2.5",AND(BF469&gt;2.5,BF469&lt;=3),"2.5-3")</f>
        <v>2-2.5</v>
      </c>
      <c r="BH469" s="8">
        <v>1732</v>
      </c>
      <c r="BI469" s="9">
        <v>165</v>
      </c>
      <c r="BJ469" s="9">
        <v>6.875</v>
      </c>
      <c r="BK469" s="9">
        <v>7.63</v>
      </c>
      <c r="BL469" s="9">
        <v>183.12</v>
      </c>
      <c r="BM469" s="9">
        <v>3946.4727272727273</v>
      </c>
      <c r="BN469" s="10">
        <f>K469/$BJ469</f>
        <v>17.159272910609456</v>
      </c>
      <c r="BO469" s="10">
        <f>L469/$BJ469</f>
        <v>0.92276365269314187</v>
      </c>
      <c r="BP469" s="10">
        <f>M469/$BJ469</f>
        <v>4.1483636581536434</v>
      </c>
    </row>
    <row r="470" spans="1:68" x14ac:dyDescent="0.25">
      <c r="A470" s="1">
        <v>47079</v>
      </c>
      <c r="B470" s="1">
        <v>267420</v>
      </c>
      <c r="C470" s="1" t="s">
        <v>153</v>
      </c>
      <c r="D470" s="1">
        <v>4693</v>
      </c>
      <c r="E470" s="1" t="s">
        <v>78</v>
      </c>
      <c r="F470" s="1" t="s">
        <v>103</v>
      </c>
      <c r="G470" s="4">
        <v>43834.75</v>
      </c>
      <c r="H470" s="4">
        <v>43840.5625</v>
      </c>
      <c r="I470" s="1">
        <v>1</v>
      </c>
      <c r="J470" s="1" t="s">
        <v>70</v>
      </c>
      <c r="K470" s="5">
        <v>110.880000352859</v>
      </c>
      <c r="L470" s="5">
        <v>14.219999969005601</v>
      </c>
      <c r="M470" s="5">
        <v>21.220000127951302</v>
      </c>
      <c r="N470" s="6">
        <v>110.88</v>
      </c>
      <c r="O470" s="6">
        <v>0</v>
      </c>
      <c r="P470" s="6">
        <v>0</v>
      </c>
      <c r="Q470" s="6">
        <v>0</v>
      </c>
      <c r="R470" s="6">
        <v>21.22</v>
      </c>
      <c r="S470" s="6">
        <v>0</v>
      </c>
      <c r="T470" s="6">
        <v>0</v>
      </c>
      <c r="U470" s="6">
        <v>0</v>
      </c>
      <c r="V470" s="6">
        <v>14.22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6">
        <v>0</v>
      </c>
      <c r="AE470" s="6">
        <v>0.3</v>
      </c>
      <c r="AF470" s="6">
        <v>0</v>
      </c>
      <c r="AG470" s="6">
        <v>0</v>
      </c>
      <c r="AH470" s="6">
        <v>0</v>
      </c>
      <c r="AI470" s="6">
        <v>0</v>
      </c>
      <c r="AJ470" s="6">
        <v>0</v>
      </c>
      <c r="AK470" s="6">
        <v>1641</v>
      </c>
      <c r="AL470" s="6">
        <v>1643</v>
      </c>
      <c r="AM470" s="6">
        <v>60</v>
      </c>
      <c r="AN470" s="6">
        <v>27130</v>
      </c>
      <c r="AO470" s="6">
        <v>15</v>
      </c>
      <c r="AP470" s="6" t="str" cm="1">
        <f t="array" ref="AP470">_xlfn.IFS(AO470&lt;=15,"&lt;=15",AND(AO470&gt;15,AO470&lt;=20),"15-20",AND(AO470&gt;20,AO470&lt;=25),"20-25",AND(AO470&gt;25,AO470&lt;=30),"25-30",AO470&gt;30,"&gt;30")</f>
        <v>&lt;=15</v>
      </c>
      <c r="AQ470" s="7">
        <v>77.286847445120799</v>
      </c>
      <c r="AR470" s="6">
        <v>7</v>
      </c>
      <c r="AS470" s="6" t="s">
        <v>77</v>
      </c>
      <c r="AT470" s="7">
        <v>10.5489208633094</v>
      </c>
      <c r="AU470" s="7">
        <v>10.232374100719399</v>
      </c>
      <c r="AV470" s="7">
        <v>5</v>
      </c>
      <c r="AW470" s="7">
        <v>4</v>
      </c>
      <c r="AX470" s="7">
        <v>3.5539568345323702</v>
      </c>
      <c r="AY470" s="7">
        <v>11.75928</v>
      </c>
      <c r="AZ470" s="7">
        <f>AY470</f>
        <v>11.75928</v>
      </c>
      <c r="BA470" s="6" t="str" cm="1">
        <f t="array" ref="BA470">_xlfn.IFS(AZ470&lt;=10,"&lt;=10",AND(AZ470&gt;10,AZ470&lt;=11),"10-11",AND(AZ470&gt;11,AZ470&lt;=12),"11-12",AND(AZ470&gt;12,AZ470&lt;=13),"12-13",AND(AZ470&gt;13,AZ470&lt;=14),"13-14",AND(AZ470&gt;14,AZ470&lt;=15),"14-15")</f>
        <v>11-12</v>
      </c>
      <c r="BB470" s="7">
        <v>11.933740999999999</v>
      </c>
      <c r="BC470" s="7">
        <v>11.950215</v>
      </c>
      <c r="BD470" s="7">
        <v>3.05035971223022</v>
      </c>
      <c r="BE470" s="7">
        <v>10.390647482014399</v>
      </c>
      <c r="BF470" s="7">
        <v>0.35395599999999999</v>
      </c>
      <c r="BG470" s="6" t="str" cm="1">
        <f t="array" ref="BG470">_xlfn.IFS(BF470&lt;=0.5,"&lt;=0.5",AND(BF470&gt;0.5,BF470&lt;=1),"0.5-1",AND(BF470&gt;1,BF470&lt;=1.5),"1-1.5",AND(BF470&gt;1.5,BF470&lt;=2),"1.5-2",AND(BF470&gt;2,BF470&lt;=2.5),"2-2.5",AND(BF470&gt;2.5,BF470&lt;=3),"2.5-3")</f>
        <v>&lt;=0.5</v>
      </c>
      <c r="BH470" s="8">
        <v>576</v>
      </c>
      <c r="BI470" s="9">
        <v>139</v>
      </c>
      <c r="BJ470" s="9">
        <v>5.7916666666666696</v>
      </c>
      <c r="BK470" s="9">
        <v>5.81</v>
      </c>
      <c r="BL470" s="9">
        <v>139.44</v>
      </c>
      <c r="BM470" s="9">
        <v>4684.3165467625877</v>
      </c>
      <c r="BN470" s="10">
        <f>K470/$BJ470</f>
        <v>19.144748262364136</v>
      </c>
      <c r="BO470" s="10">
        <f>L470/$BJ470</f>
        <v>2.455251793209599</v>
      </c>
      <c r="BP470" s="10">
        <f>M470/$BJ470</f>
        <v>3.6638849141786403</v>
      </c>
    </row>
    <row r="471" spans="1:68" x14ac:dyDescent="0.25">
      <c r="A471" s="1">
        <v>49685</v>
      </c>
      <c r="B471" s="1">
        <v>273159</v>
      </c>
      <c r="C471" s="1" t="s">
        <v>118</v>
      </c>
      <c r="D471" s="1">
        <v>4690</v>
      </c>
      <c r="E471" s="1" t="s">
        <v>78</v>
      </c>
      <c r="F471" s="1" t="s">
        <v>142</v>
      </c>
      <c r="G471" s="4">
        <v>43994.666666666664</v>
      </c>
      <c r="H471" s="4">
        <v>43999.75</v>
      </c>
      <c r="I471" s="1">
        <v>2</v>
      </c>
      <c r="J471" s="1" t="s">
        <v>70</v>
      </c>
      <c r="K471" s="5">
        <v>97.660000642140702</v>
      </c>
      <c r="L471" s="5">
        <v>0.15000000347693801</v>
      </c>
      <c r="M471" s="5">
        <v>12.1599997878075</v>
      </c>
      <c r="N471" s="6">
        <v>0</v>
      </c>
      <c r="O471" s="6">
        <v>0.56999999999999995</v>
      </c>
      <c r="P471" s="6">
        <v>97.09</v>
      </c>
      <c r="Q471" s="6">
        <v>0</v>
      </c>
      <c r="R471" s="6">
        <v>0</v>
      </c>
      <c r="S471" s="6">
        <v>1.1100000000000001</v>
      </c>
      <c r="T471" s="6">
        <v>11.05</v>
      </c>
      <c r="U471" s="6">
        <v>0</v>
      </c>
      <c r="V471" s="6">
        <v>0</v>
      </c>
      <c r="W471" s="6">
        <v>0.05</v>
      </c>
      <c r="X471" s="6">
        <v>0.1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6">
        <v>0</v>
      </c>
      <c r="AE471" s="6">
        <v>0.32</v>
      </c>
      <c r="AF471" s="6">
        <v>0</v>
      </c>
      <c r="AG471" s="6">
        <v>0</v>
      </c>
      <c r="AH471" s="6">
        <v>0</v>
      </c>
      <c r="AI471" s="6">
        <v>0</v>
      </c>
      <c r="AJ471" s="6">
        <v>0</v>
      </c>
      <c r="AK471" s="6">
        <v>1519</v>
      </c>
      <c r="AL471" s="6">
        <v>1523</v>
      </c>
      <c r="AM471" s="6">
        <v>4</v>
      </c>
      <c r="AN471" s="6">
        <v>27080.400000000001</v>
      </c>
      <c r="AO471" s="6">
        <v>23</v>
      </c>
      <c r="AP471" s="6" t="str" cm="1">
        <f t="array" ref="AP471">_xlfn.IFS(AO471&lt;=15,"&lt;=15",AND(AO471&gt;15,AO471&lt;=20),"15-20",AND(AO471&gt;20,AO471&lt;=25),"20-25",AND(AO471&gt;25,AO471&lt;=30),"25-30",AO471&gt;30,"&gt;30")</f>
        <v>20-25</v>
      </c>
      <c r="AQ471" s="7">
        <v>76.6422306291159</v>
      </c>
      <c r="AR471" s="6">
        <v>4</v>
      </c>
      <c r="AS471" s="6">
        <v>4</v>
      </c>
      <c r="AT471" s="7">
        <v>10.6737704918033</v>
      </c>
      <c r="AU471" s="7">
        <v>9.9754098360655696</v>
      </c>
      <c r="AV471" s="7">
        <v>3</v>
      </c>
      <c r="AW471" s="7">
        <v>2</v>
      </c>
      <c r="AX471" s="7">
        <v>1.09508196721311</v>
      </c>
      <c r="AY471" s="7">
        <v>12.450818999999999</v>
      </c>
      <c r="AZ471" s="7">
        <f>AY471</f>
        <v>12.450818999999999</v>
      </c>
      <c r="BA471" s="6" t="str" cm="1">
        <f t="array" ref="BA471">_xlfn.IFS(AZ471&lt;=10,"&lt;=10",AND(AZ471&gt;10,AZ471&lt;=11),"10-11",AND(AZ471&gt;11,AZ471&lt;=12),"11-12",AND(AZ471&gt;12,AZ471&lt;=13),"12-13",AND(AZ471&gt;13,AZ471&lt;=14),"13-14",AND(AZ471&gt;14,AZ471&lt;=15),"14-15")</f>
        <v>12-13</v>
      </c>
      <c r="BB471" s="7">
        <v>12.450818999999999</v>
      </c>
      <c r="BC471" s="7">
        <v>12.484918</v>
      </c>
      <c r="BD471" s="7">
        <v>0.83278688524590205</v>
      </c>
      <c r="BE471" s="7">
        <v>10.324590163934401</v>
      </c>
      <c r="BF471" s="7">
        <v>0.69835999999999998</v>
      </c>
      <c r="BG471" s="6" t="str" cm="1">
        <f t="array" ref="BG471">_xlfn.IFS(BF471&lt;=0.5,"&lt;=0.5",AND(BF471&gt;0.5,BF471&lt;=1),"0.5-1",AND(BF471&gt;1,BF471&lt;=1.5),"1-1.5",AND(BF471&gt;1.5,BF471&lt;=2),"1.5-2",AND(BF471&gt;2,BF471&lt;=2.5),"2-2.5",AND(BF471&gt;2.5,BF471&lt;=3),"2.5-3")</f>
        <v>0.5-1</v>
      </c>
      <c r="BH471" s="8">
        <v>45</v>
      </c>
      <c r="BI471" s="9">
        <v>122</v>
      </c>
      <c r="BJ471" s="9">
        <v>5.0833333333333304</v>
      </c>
      <c r="BK471" s="9">
        <v>5.08</v>
      </c>
      <c r="BL471" s="9">
        <v>121.92</v>
      </c>
      <c r="BM471" s="9">
        <v>5327.291803278692</v>
      </c>
      <c r="BN471" s="10">
        <f>K471/$BJ471</f>
        <v>19.211803405011295</v>
      </c>
      <c r="BO471" s="10">
        <f>L471/$BJ471</f>
        <v>2.9508197405299297E-2</v>
      </c>
      <c r="BP471" s="10">
        <f>M471/$BJ471</f>
        <v>2.3921311057981982</v>
      </c>
    </row>
    <row r="472" spans="1:68" x14ac:dyDescent="0.25">
      <c r="A472" s="1">
        <v>52265</v>
      </c>
      <c r="B472" s="1">
        <v>276755</v>
      </c>
      <c r="C472" s="1" t="s">
        <v>128</v>
      </c>
      <c r="D472" s="1">
        <v>4692</v>
      </c>
      <c r="E472" s="1" t="s">
        <v>94</v>
      </c>
      <c r="F472" s="1" t="s">
        <v>109</v>
      </c>
      <c r="G472" s="4">
        <v>44512.229166666664</v>
      </c>
      <c r="H472" s="4">
        <v>44517.241666666669</v>
      </c>
      <c r="I472" s="1">
        <v>4</v>
      </c>
      <c r="J472" s="1" t="s">
        <v>70</v>
      </c>
      <c r="K472" s="5">
        <v>92.879998524983705</v>
      </c>
      <c r="L472" s="5">
        <v>5.81999992827574</v>
      </c>
      <c r="M472" s="5">
        <v>17.380000174045598</v>
      </c>
      <c r="N472" s="6">
        <v>0</v>
      </c>
      <c r="O472" s="6">
        <v>19.28</v>
      </c>
      <c r="P472" s="6">
        <v>73.599999999999994</v>
      </c>
      <c r="Q472" s="6">
        <v>0</v>
      </c>
      <c r="R472" s="6">
        <v>0</v>
      </c>
      <c r="S472" s="6">
        <v>3.18</v>
      </c>
      <c r="T472" s="6">
        <v>14.2</v>
      </c>
      <c r="U472" s="6">
        <v>0</v>
      </c>
      <c r="V472" s="6">
        <v>0</v>
      </c>
      <c r="W472" s="6">
        <v>0.56000000000000005</v>
      </c>
      <c r="X472" s="6">
        <v>5.26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6">
        <v>0</v>
      </c>
      <c r="AE472" s="6">
        <v>0</v>
      </c>
      <c r="AF472" s="6">
        <v>0</v>
      </c>
      <c r="AG472" s="6">
        <v>0</v>
      </c>
      <c r="AH472" s="6">
        <v>0</v>
      </c>
      <c r="AI472" s="6">
        <v>0</v>
      </c>
      <c r="AJ472" s="6">
        <v>0</v>
      </c>
      <c r="AK472" s="6">
        <v>1522</v>
      </c>
      <c r="AL472" s="6">
        <v>1489</v>
      </c>
      <c r="AM472" s="6">
        <v>0</v>
      </c>
      <c r="AN472" s="6">
        <v>27049.5</v>
      </c>
      <c r="AO472" s="6">
        <v>27</v>
      </c>
      <c r="AP472" s="6" t="str" cm="1">
        <f t="array" ref="AP472">_xlfn.IFS(AO472&lt;=15,"&lt;=15",AND(AO472&gt;15,AO472&lt;=20),"15-20",AND(AO472&gt;20,AO472&lt;=25),"20-25",AND(AO472&gt;25,AO472&lt;=30),"25-30",AO472&gt;30,"&gt;30")</f>
        <v>25-30</v>
      </c>
      <c r="AQ472" s="7">
        <v>77.619017094017096</v>
      </c>
      <c r="AR472" s="6">
        <v>4</v>
      </c>
      <c r="AS472" s="6">
        <v>4</v>
      </c>
      <c r="AT472" s="7">
        <v>10.740833333333301</v>
      </c>
      <c r="AU472" s="7">
        <v>9.1516666666666708</v>
      </c>
      <c r="AV472" s="7">
        <v>2</v>
      </c>
      <c r="AW472" s="7">
        <v>2</v>
      </c>
      <c r="AX472" s="7">
        <v>0.90583333333333305</v>
      </c>
      <c r="AY472" s="7">
        <v>12.653333</v>
      </c>
      <c r="AZ472" s="7">
        <f>AY472</f>
        <v>12.653333</v>
      </c>
      <c r="BA472" s="6" t="str" cm="1">
        <f t="array" ref="BA472">_xlfn.IFS(AZ472&lt;=10,"&lt;=10",AND(AZ472&gt;10,AZ472&lt;=11),"10-11",AND(AZ472&gt;11,AZ472&lt;=12),"11-12",AND(AZ472&gt;12,AZ472&lt;=13),"12-13",AND(AZ472&gt;13,AZ472&lt;=14),"13-14",AND(AZ472&gt;14,AZ472&lt;=15),"14-15")</f>
        <v>12-13</v>
      </c>
      <c r="BB472" s="7">
        <v>12.653333</v>
      </c>
      <c r="BC472" s="7">
        <v>12.382332999999999</v>
      </c>
      <c r="BD472" s="7">
        <v>0.90749999999999997</v>
      </c>
      <c r="BE472" s="7">
        <v>9.9462499999999991</v>
      </c>
      <c r="BF472" s="7">
        <v>1.5891660000000001</v>
      </c>
      <c r="BG472" s="6" t="str" cm="1">
        <f t="array" ref="BG472">_xlfn.IFS(BF472&lt;=0.5,"&lt;=0.5",AND(BF472&gt;0.5,BF472&lt;=1),"0.5-1",AND(BF472&gt;1,BF472&lt;=1.5),"1-1.5",AND(BF472&gt;1.5,BF472&lt;=2),"1.5-2",AND(BF472&gt;2,BF472&lt;=2.5),"2-2.5",AND(BF472&gt;2.5,BF472&lt;=3),"2.5-3")</f>
        <v>1.5-2</v>
      </c>
      <c r="BH472" s="8">
        <v>0</v>
      </c>
      <c r="BI472" s="9">
        <v>120</v>
      </c>
      <c r="BJ472" s="9">
        <v>5</v>
      </c>
      <c r="BK472" s="9">
        <v>5.01</v>
      </c>
      <c r="BL472" s="9">
        <v>120.24</v>
      </c>
      <c r="BM472" s="9">
        <v>5409.9</v>
      </c>
      <c r="BN472" s="10">
        <f>K472/$BJ472</f>
        <v>18.57599970499674</v>
      </c>
      <c r="BO472" s="10">
        <f>L472/$BJ472</f>
        <v>1.163999985655148</v>
      </c>
      <c r="BP472" s="10">
        <f>M472/$BJ472</f>
        <v>3.4760000348091196</v>
      </c>
    </row>
    <row r="473" spans="1:68" x14ac:dyDescent="0.25">
      <c r="A473" s="1">
        <v>51197</v>
      </c>
      <c r="B473" s="1">
        <v>275127</v>
      </c>
      <c r="C473" s="1" t="s">
        <v>128</v>
      </c>
      <c r="D473" s="1">
        <v>4692</v>
      </c>
      <c r="E473" s="1" t="s">
        <v>107</v>
      </c>
      <c r="F473" s="1" t="s">
        <v>115</v>
      </c>
      <c r="G473" s="4">
        <v>44307.125</v>
      </c>
      <c r="H473" s="4">
        <v>44313.9375</v>
      </c>
      <c r="I473" s="1">
        <v>2</v>
      </c>
      <c r="J473" s="1" t="s">
        <v>66</v>
      </c>
      <c r="K473" s="5">
        <v>116.749999324481</v>
      </c>
      <c r="L473" s="5">
        <v>5.5699999301383896</v>
      </c>
      <c r="M473" s="5">
        <v>21.920000175635</v>
      </c>
      <c r="N473" s="6">
        <v>0</v>
      </c>
      <c r="O473" s="6">
        <v>0</v>
      </c>
      <c r="P473" s="6">
        <v>116.75</v>
      </c>
      <c r="Q473" s="6">
        <v>0</v>
      </c>
      <c r="R473" s="6">
        <v>0</v>
      </c>
      <c r="S473" s="6">
        <v>0</v>
      </c>
      <c r="T473" s="6">
        <v>21.92</v>
      </c>
      <c r="U473" s="6">
        <v>0</v>
      </c>
      <c r="V473" s="6">
        <v>0</v>
      </c>
      <c r="W473" s="6">
        <v>0</v>
      </c>
      <c r="X473" s="6">
        <v>0.57999999999999996</v>
      </c>
      <c r="Y473" s="6">
        <v>0</v>
      </c>
      <c r="Z473" s="6">
        <v>0</v>
      </c>
      <c r="AA473" s="6">
        <v>0</v>
      </c>
      <c r="AB473" s="6">
        <v>4.99</v>
      </c>
      <c r="AC473" s="6">
        <v>0</v>
      </c>
      <c r="AD473" s="6">
        <v>0</v>
      </c>
      <c r="AE473" s="6">
        <v>0</v>
      </c>
      <c r="AF473" s="6">
        <v>0</v>
      </c>
      <c r="AG473" s="6">
        <v>0</v>
      </c>
      <c r="AH473" s="6">
        <v>0</v>
      </c>
      <c r="AI473" s="6">
        <v>0</v>
      </c>
      <c r="AJ473" s="6">
        <v>0</v>
      </c>
      <c r="AK473" s="6">
        <v>2171</v>
      </c>
      <c r="AL473" s="6">
        <v>2171</v>
      </c>
      <c r="AM473" s="6">
        <v>0</v>
      </c>
      <c r="AN473" s="6">
        <v>27025.599999999999</v>
      </c>
      <c r="AO473" s="6">
        <v>28</v>
      </c>
      <c r="AP473" s="6" t="str" cm="1">
        <f t="array" ref="AP473">_xlfn.IFS(AO473&lt;=15,"&lt;=15",AND(AO473&gt;15,AO473&lt;=20),"15-20",AND(AO473&gt;20,AO473&lt;=25),"20-25",AND(AO473&gt;25,AO473&lt;=30),"25-30",AO473&gt;30,"&gt;30")</f>
        <v>25-30</v>
      </c>
      <c r="AQ473" s="7">
        <v>66.444381521682104</v>
      </c>
      <c r="AR473" s="6">
        <v>3</v>
      </c>
      <c r="AS473" s="6">
        <v>3</v>
      </c>
      <c r="AT473" s="7">
        <v>7.4687116564417204</v>
      </c>
      <c r="AU473" s="7">
        <v>5.9165644171779102</v>
      </c>
      <c r="AV473" s="7">
        <v>3</v>
      </c>
      <c r="AW473" s="7">
        <v>2</v>
      </c>
      <c r="AX473" s="7">
        <v>0.47116564417177897</v>
      </c>
      <c r="AY473" s="7">
        <v>13.279877000000001</v>
      </c>
      <c r="AZ473" s="7">
        <f>AY473</f>
        <v>13.279877000000001</v>
      </c>
      <c r="BA473" s="6" t="str" cm="1">
        <f t="array" ref="BA473">_xlfn.IFS(AZ473&lt;=10,"&lt;=10",AND(AZ473&gt;10,AZ473&lt;=11),"10-11",AND(AZ473&gt;11,AZ473&lt;=12),"11-12",AND(AZ473&gt;12,AZ473&lt;=13),"12-13",AND(AZ473&gt;13,AZ473&lt;=14),"13-14",AND(AZ473&gt;14,AZ473&lt;=15),"14-15")</f>
        <v>13-14</v>
      </c>
      <c r="BB473" s="7">
        <v>13.279877000000001</v>
      </c>
      <c r="BC473" s="7">
        <v>13.281840000000001</v>
      </c>
      <c r="BD473" s="7">
        <v>0.60368098159509198</v>
      </c>
      <c r="BE473" s="7">
        <v>6.6926380368098197</v>
      </c>
      <c r="BF473" s="7">
        <v>1.5521469999999999</v>
      </c>
      <c r="BG473" s="6" t="str" cm="1">
        <f t="array" ref="BG473">_xlfn.IFS(BF473&lt;=0.5,"&lt;=0.5",AND(BF473&gt;0.5,BF473&lt;=1),"0.5-1",AND(BF473&gt;1,BF473&lt;=1.5),"1-1.5",AND(BF473&gt;1.5,BF473&lt;=2),"1.5-2",AND(BF473&gt;2,BF473&lt;=2.5),"2-2.5",AND(BF473&gt;2.5,BF473&lt;=3),"2.5-3")</f>
        <v>1.5-2</v>
      </c>
      <c r="BH473" s="8">
        <v>0</v>
      </c>
      <c r="BI473" s="9">
        <v>163</v>
      </c>
      <c r="BJ473" s="9">
        <v>6.7916666666666696</v>
      </c>
      <c r="BK473" s="9">
        <v>7.94</v>
      </c>
      <c r="BL473" s="9">
        <v>190.56</v>
      </c>
      <c r="BM473" s="9">
        <v>3979.2294478527588</v>
      </c>
      <c r="BN473" s="10">
        <f>K473/$BJ473</f>
        <v>17.190183949616827</v>
      </c>
      <c r="BO473" s="10">
        <f>L473/$BJ473</f>
        <v>0.82012268910013064</v>
      </c>
      <c r="BP473" s="10">
        <f>M473/$BJ473</f>
        <v>3.2274846884370536</v>
      </c>
    </row>
    <row r="474" spans="1:68" x14ac:dyDescent="0.25">
      <c r="A474" s="1">
        <v>47366</v>
      </c>
      <c r="B474" s="1">
        <v>266426</v>
      </c>
      <c r="C474" s="1" t="s">
        <v>163</v>
      </c>
      <c r="D474" s="1">
        <v>4694</v>
      </c>
      <c r="E474" s="1" t="s">
        <v>111</v>
      </c>
      <c r="F474" s="1" t="s">
        <v>150</v>
      </c>
      <c r="G474" s="4">
        <v>43138.989583333336</v>
      </c>
      <c r="H474" s="4">
        <v>43143.854166666664</v>
      </c>
      <c r="I474" s="1">
        <v>1</v>
      </c>
      <c r="J474" s="1" t="s">
        <v>66</v>
      </c>
      <c r="K474" s="5">
        <v>77.500000258286804</v>
      </c>
      <c r="L474" s="5">
        <v>6.4000000134110504</v>
      </c>
      <c r="M474" s="5">
        <v>8.0000001614292504</v>
      </c>
      <c r="N474" s="6">
        <v>77.5</v>
      </c>
      <c r="O474" s="6">
        <v>0</v>
      </c>
      <c r="P474" s="6">
        <v>0</v>
      </c>
      <c r="Q474" s="6">
        <v>0</v>
      </c>
      <c r="R474" s="6">
        <v>8</v>
      </c>
      <c r="S474" s="6">
        <v>0</v>
      </c>
      <c r="T474" s="6">
        <v>0</v>
      </c>
      <c r="U474" s="6">
        <v>0</v>
      </c>
      <c r="V474" s="6">
        <v>6.4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  <c r="AD474" s="6">
        <v>0</v>
      </c>
      <c r="AE474" s="6">
        <v>0</v>
      </c>
      <c r="AF474" s="6">
        <v>0</v>
      </c>
      <c r="AG474" s="6">
        <v>0</v>
      </c>
      <c r="AH474" s="6">
        <v>0</v>
      </c>
      <c r="AI474" s="6">
        <v>0</v>
      </c>
      <c r="AJ474" s="6">
        <v>0</v>
      </c>
      <c r="AK474" s="6">
        <v>1499</v>
      </c>
      <c r="AL474" s="6">
        <v>1501</v>
      </c>
      <c r="AM474" s="6">
        <v>0</v>
      </c>
      <c r="AN474" s="6">
        <v>26943</v>
      </c>
      <c r="AO474" s="6">
        <v>30</v>
      </c>
      <c r="AP474" s="6" t="str" cm="1">
        <f t="array" ref="AP474">_xlfn.IFS(AO474&lt;=15,"&lt;=15",AND(AO474&gt;15,AO474&lt;=20),"15-20",AND(AO474&gt;20,AO474&lt;=25),"20-25",AND(AO474&gt;25,AO474&lt;=30),"25-30",AO474&gt;30,"&gt;30")</f>
        <v>25-30</v>
      </c>
      <c r="AQ474" s="7">
        <v>77.342537804076301</v>
      </c>
      <c r="AR474" s="6">
        <v>3</v>
      </c>
      <c r="AS474" s="6">
        <v>3</v>
      </c>
      <c r="AT474" s="7">
        <v>11</v>
      </c>
      <c r="AU474" s="7">
        <v>9.8000000000000007</v>
      </c>
      <c r="AV474" s="7">
        <v>2</v>
      </c>
      <c r="AW474" s="7">
        <v>0</v>
      </c>
      <c r="AX474" s="7">
        <v>0</v>
      </c>
      <c r="AY474" s="7" t="s">
        <v>67</v>
      </c>
      <c r="AZ474" s="7">
        <f>AL474/BI474</f>
        <v>12.82905982905983</v>
      </c>
      <c r="BA474" s="6" t="str" cm="1">
        <f t="array" ref="BA474">_xlfn.IFS(AZ474&lt;=10,"&lt;=10",AND(AZ474&gt;10,AZ474&lt;=11),"10-11",AND(AZ474&gt;11,AZ474&lt;=12),"11-12",AND(AZ474&gt;12,AZ474&lt;=13),"12-13",AND(AZ474&gt;13,AZ474&lt;=14),"13-14",AND(AZ474&gt;14,AZ474&lt;=15),"14-15")</f>
        <v>12-13</v>
      </c>
      <c r="BB474" s="7">
        <v>12.835298999999999</v>
      </c>
      <c r="BC474" s="7">
        <v>12.854786000000001</v>
      </c>
      <c r="BD474" s="7">
        <v>0</v>
      </c>
      <c r="BE474" s="7">
        <v>10.4</v>
      </c>
      <c r="BF474" s="7">
        <v>1.2</v>
      </c>
      <c r="BG474" s="6" t="str" cm="1">
        <f t="array" ref="BG474">_xlfn.IFS(BF474&lt;=0.5,"&lt;=0.5",AND(BF474&gt;0.5,BF474&lt;=1),"0.5-1",AND(BF474&gt;1,BF474&lt;=1.5),"1-1.5",AND(BF474&gt;1.5,BF474&lt;=2),"1.5-2",AND(BF474&gt;2,BF474&lt;=2.5),"2-2.5",AND(BF474&gt;2.5,BF474&lt;=3),"2.5-3")</f>
        <v>1-1.5</v>
      </c>
      <c r="BH474" s="8">
        <v>0</v>
      </c>
      <c r="BI474" s="9">
        <v>117</v>
      </c>
      <c r="BJ474" s="9">
        <v>4.875</v>
      </c>
      <c r="BK474" s="9">
        <v>4.8600000000000003</v>
      </c>
      <c r="BL474" s="9">
        <v>116.64</v>
      </c>
      <c r="BM474" s="9">
        <v>5526.7692307692305</v>
      </c>
      <c r="BN474" s="10">
        <f>K474/$BJ474</f>
        <v>15.897435950417806</v>
      </c>
      <c r="BO474" s="10">
        <f>L474/$BJ474</f>
        <v>1.3128205155714976</v>
      </c>
      <c r="BP474" s="10">
        <f>M474/$BJ474</f>
        <v>1.6410256741393334</v>
      </c>
    </row>
    <row r="475" spans="1:68" x14ac:dyDescent="0.25">
      <c r="A475" s="1">
        <v>46984</v>
      </c>
      <c r="B475" s="1">
        <v>280206</v>
      </c>
      <c r="C475" s="1" t="s">
        <v>140</v>
      </c>
      <c r="D475" s="1">
        <v>4691</v>
      </c>
      <c r="E475" s="1" t="s">
        <v>103</v>
      </c>
      <c r="F475" s="1" t="s">
        <v>72</v>
      </c>
      <c r="G475" s="4">
        <v>43199.474999999999</v>
      </c>
      <c r="H475" s="4">
        <v>43205.333333333336</v>
      </c>
      <c r="I475" s="1">
        <v>2</v>
      </c>
      <c r="J475" s="1" t="s">
        <v>70</v>
      </c>
      <c r="K475" s="5">
        <v>98.999999562899305</v>
      </c>
      <c r="L475" s="5">
        <v>16.9000000754992</v>
      </c>
      <c r="M475" s="5">
        <v>23.5000001390775</v>
      </c>
      <c r="N475" s="6">
        <v>87.9</v>
      </c>
      <c r="O475" s="6">
        <v>11.1</v>
      </c>
      <c r="P475" s="6">
        <v>0</v>
      </c>
      <c r="Q475" s="6">
        <v>0</v>
      </c>
      <c r="R475" s="6">
        <v>20.8</v>
      </c>
      <c r="S475" s="6">
        <v>2.7</v>
      </c>
      <c r="T475" s="6">
        <v>0</v>
      </c>
      <c r="U475" s="6">
        <v>0</v>
      </c>
      <c r="V475" s="6">
        <v>0.2</v>
      </c>
      <c r="W475" s="6">
        <v>0.9</v>
      </c>
      <c r="X475" s="6">
        <v>0</v>
      </c>
      <c r="Y475" s="6">
        <v>0</v>
      </c>
      <c r="Z475" s="6">
        <v>15.8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6">
        <v>1783</v>
      </c>
      <c r="AL475" s="6">
        <v>1716</v>
      </c>
      <c r="AM475" s="6">
        <v>64</v>
      </c>
      <c r="AN475" s="6">
        <v>26796</v>
      </c>
      <c r="AO475" s="6">
        <v>16</v>
      </c>
      <c r="AP475" s="6" t="str" cm="1">
        <f t="array" ref="AP475">_xlfn.IFS(AO475&lt;=15,"&lt;=15",AND(AO475&gt;15,AO475&lt;=20),"15-20",AND(AO475&gt;20,AO475&lt;=25),"20-25",AND(AO475&gt;25,AO475&lt;=30),"25-30",AO475&gt;30,"&gt;30")</f>
        <v>15-20</v>
      </c>
      <c r="AQ475" s="7">
        <v>76.589804206825505</v>
      </c>
      <c r="AR475" s="6">
        <v>6</v>
      </c>
      <c r="AS475" s="6">
        <v>6</v>
      </c>
      <c r="AT475" s="7">
        <v>8.7843971631205697</v>
      </c>
      <c r="AU475" s="7">
        <v>7.7</v>
      </c>
      <c r="AV475" s="7">
        <v>5</v>
      </c>
      <c r="AW475" s="7">
        <v>5</v>
      </c>
      <c r="AX475" s="7">
        <v>2.1446808510638302</v>
      </c>
      <c r="AY475" s="7">
        <v>12.681630999999999</v>
      </c>
      <c r="AZ475" s="7">
        <f>AY475</f>
        <v>12.681630999999999</v>
      </c>
      <c r="BA475" s="6" t="str" cm="1">
        <f t="array" ref="BA475">_xlfn.IFS(AZ475&lt;=10,"&lt;=10",AND(AZ475&gt;10,AZ475&lt;=11),"10-11",AND(AZ475&gt;11,AZ475&lt;=12),"11-12",AND(AZ475&gt;12,AZ475&lt;=13),"12-13",AND(AZ475&gt;13,AZ475&lt;=14),"13-14",AND(AZ475&gt;14,AZ475&lt;=15),"14-15")</f>
        <v>12-13</v>
      </c>
      <c r="BB475" s="7">
        <v>12.681630999999999</v>
      </c>
      <c r="BC475" s="7">
        <v>12.206382</v>
      </c>
      <c r="BD475" s="7">
        <v>2.0936170212766001</v>
      </c>
      <c r="BE475" s="7">
        <v>8.2421985815602792</v>
      </c>
      <c r="BF475" s="7">
        <v>1.0843970000000001</v>
      </c>
      <c r="BG475" s="6" t="str" cm="1">
        <f t="array" ref="BG475">_xlfn.IFS(BF475&lt;=0.5,"&lt;=0.5",AND(BF475&gt;0.5,BF475&lt;=1),"0.5-1",AND(BF475&gt;1,BF475&lt;=1.5),"1-1.5",AND(BF475&gt;1.5,BF475&lt;=2),"1.5-2",AND(BF475&gt;2,BF475&lt;=2.5),"2-2.5",AND(BF475&gt;2.5,BF475&lt;=3),"2.5-3")</f>
        <v>1-1.5</v>
      </c>
      <c r="BH475" s="8">
        <v>749</v>
      </c>
      <c r="BI475" s="9">
        <v>141</v>
      </c>
      <c r="BJ475" s="9">
        <v>5.875</v>
      </c>
      <c r="BK475" s="9">
        <v>5.86</v>
      </c>
      <c r="BL475" s="9">
        <v>140.63999999999999</v>
      </c>
      <c r="BM475" s="9">
        <v>4561.0212765957449</v>
      </c>
      <c r="BN475" s="10">
        <f>K475/$BJ475</f>
        <v>16.851063755387116</v>
      </c>
      <c r="BO475" s="10">
        <f>L475/$BJ475</f>
        <v>2.8765957575317787</v>
      </c>
      <c r="BP475" s="10">
        <f>M475/$BJ475</f>
        <v>4.000000023672766</v>
      </c>
    </row>
    <row r="476" spans="1:68" x14ac:dyDescent="0.25">
      <c r="A476" s="1">
        <v>52122</v>
      </c>
      <c r="B476" s="1">
        <v>277350</v>
      </c>
      <c r="C476" s="1" t="s">
        <v>144</v>
      </c>
      <c r="D476" s="1">
        <v>4689</v>
      </c>
      <c r="E476" s="1" t="s">
        <v>179</v>
      </c>
      <c r="F476" s="1" t="s">
        <v>185</v>
      </c>
      <c r="G476" s="4">
        <v>44520.366666666669</v>
      </c>
      <c r="H476" s="4">
        <v>44527.970833333333</v>
      </c>
      <c r="I476" s="1">
        <v>4</v>
      </c>
      <c r="J476" s="1" t="s">
        <v>66</v>
      </c>
      <c r="K476" s="5">
        <v>113.14999953905701</v>
      </c>
      <c r="L476" s="5">
        <v>1.9400000063081599</v>
      </c>
      <c r="M476" s="5">
        <v>25.250000089406999</v>
      </c>
      <c r="N476" s="6">
        <v>0</v>
      </c>
      <c r="O476" s="6">
        <v>0</v>
      </c>
      <c r="P476" s="6">
        <v>113.15</v>
      </c>
      <c r="Q476" s="6">
        <v>0</v>
      </c>
      <c r="R476" s="6">
        <v>0</v>
      </c>
      <c r="S476" s="6">
        <v>0</v>
      </c>
      <c r="T476" s="6">
        <v>25.25</v>
      </c>
      <c r="U476" s="6">
        <v>0</v>
      </c>
      <c r="V476" s="6">
        <v>0</v>
      </c>
      <c r="W476" s="6">
        <v>0</v>
      </c>
      <c r="X476" s="6">
        <v>1.94</v>
      </c>
      <c r="Y476" s="6">
        <v>0</v>
      </c>
      <c r="Z476" s="6">
        <v>0</v>
      </c>
      <c r="AA476" s="6">
        <v>0</v>
      </c>
      <c r="AB476" s="6">
        <v>0</v>
      </c>
      <c r="AC476" s="6">
        <v>0</v>
      </c>
      <c r="AD476" s="6">
        <v>0</v>
      </c>
      <c r="AE476" s="6">
        <v>0</v>
      </c>
      <c r="AF476" s="6">
        <v>0</v>
      </c>
      <c r="AG476" s="6">
        <v>0</v>
      </c>
      <c r="AH476" s="6">
        <v>0</v>
      </c>
      <c r="AI476" s="6">
        <v>0</v>
      </c>
      <c r="AJ476" s="6">
        <v>0</v>
      </c>
      <c r="AK476" s="6">
        <v>2248</v>
      </c>
      <c r="AL476" s="6">
        <v>2239</v>
      </c>
      <c r="AM476" s="6">
        <v>0</v>
      </c>
      <c r="AN476" s="6">
        <v>26719</v>
      </c>
      <c r="AO476" s="6">
        <v>27</v>
      </c>
      <c r="AP476" s="6" t="str" cm="1">
        <f t="array" ref="AP476">_xlfn.IFS(AO476&lt;=15,"&lt;=15",AND(AO476&gt;15,AO476&lt;=20),"15-20",AND(AO476&gt;20,AO476&lt;=25),"20-25",AND(AO476&gt;25,AO476&lt;=30),"25-30",AO476&gt;30,"&gt;30")</f>
        <v>25-30</v>
      </c>
      <c r="AQ476" s="7">
        <v>57.1200784643408</v>
      </c>
      <c r="AR476" s="6">
        <v>5</v>
      </c>
      <c r="AS476" s="6">
        <v>5</v>
      </c>
      <c r="AT476" s="7">
        <v>8.5016393442622995</v>
      </c>
      <c r="AU476" s="7">
        <v>5.3803278688524596</v>
      </c>
      <c r="AV476" s="7">
        <v>3</v>
      </c>
      <c r="AW476" s="7">
        <v>4</v>
      </c>
      <c r="AX476" s="7">
        <v>1.43497267759563</v>
      </c>
      <c r="AY476" s="7">
        <v>12.274699</v>
      </c>
      <c r="AZ476" s="7">
        <f>AY476</f>
        <v>12.274699</v>
      </c>
      <c r="BA476" s="6" t="str" cm="1">
        <f t="array" ref="BA476">_xlfn.IFS(AZ476&lt;=10,"&lt;=10",AND(AZ476&gt;10,AZ476&lt;=11),"10-11",AND(AZ476&gt;11,AZ476&lt;=12),"11-12",AND(AZ476&gt;12,AZ476&lt;=13),"12-13",AND(AZ476&gt;13,AZ476&lt;=14),"13-14",AND(AZ476&gt;14,AZ476&lt;=15),"14-15")</f>
        <v>12-13</v>
      </c>
      <c r="BB476" s="7">
        <v>12.322896</v>
      </c>
      <c r="BC476" s="7">
        <v>12.274972</v>
      </c>
      <c r="BD476" s="7">
        <v>1.4081967213114801</v>
      </c>
      <c r="BE476" s="7">
        <v>6.9409836065573796</v>
      </c>
      <c r="BF476" s="7">
        <v>2.715846</v>
      </c>
      <c r="BG476" s="6" t="str" cm="1">
        <f t="array" ref="BG476">_xlfn.IFS(BF476&lt;=0.5,"&lt;=0.5",AND(BF476&gt;0.5,BF476&lt;=1),"0.5-1",AND(BF476&gt;1,BF476&lt;=1.5),"1-1.5",AND(BF476&gt;1.5,BF476&lt;=2),"1.5-2",AND(BF476&gt;2,BF476&lt;=2.5),"2-2.5",AND(BF476&gt;2.5,BF476&lt;=3),"2.5-3")</f>
        <v>2.5-3</v>
      </c>
      <c r="BH476" s="8">
        <v>0</v>
      </c>
      <c r="BI476" s="9">
        <v>183</v>
      </c>
      <c r="BJ476" s="9">
        <v>7.625</v>
      </c>
      <c r="BK476" s="9">
        <v>7.6</v>
      </c>
      <c r="BL476" s="9">
        <v>182.4</v>
      </c>
      <c r="BM476" s="9">
        <v>3504.1311475409834</v>
      </c>
      <c r="BN476" s="10">
        <f>K476/$BJ476</f>
        <v>14.839344201843542</v>
      </c>
      <c r="BO476" s="10">
        <f>L476/$BJ476</f>
        <v>0.25442623033549638</v>
      </c>
      <c r="BP476" s="10">
        <f>M476/$BJ476</f>
        <v>3.3114754215615738</v>
      </c>
    </row>
    <row r="477" spans="1:68" x14ac:dyDescent="0.25">
      <c r="A477" s="1">
        <v>45937</v>
      </c>
      <c r="B477" s="1">
        <v>264451</v>
      </c>
      <c r="C477" s="1" t="s">
        <v>128</v>
      </c>
      <c r="D477" s="1">
        <v>4692</v>
      </c>
      <c r="E477" s="1" t="s">
        <v>68</v>
      </c>
      <c r="F477" s="1" t="s">
        <v>73</v>
      </c>
      <c r="G477" s="4">
        <v>43621.666666666664</v>
      </c>
      <c r="H477" s="4">
        <v>43626.6875</v>
      </c>
      <c r="I477" s="1">
        <v>2</v>
      </c>
      <c r="J477" s="1" t="s">
        <v>70</v>
      </c>
      <c r="K477" s="5">
        <v>96.029999494552598</v>
      </c>
      <c r="L477" s="5">
        <v>4.1240000091493103</v>
      </c>
      <c r="M477" s="5">
        <v>17.660000205039999</v>
      </c>
      <c r="N477" s="6">
        <v>73.81</v>
      </c>
      <c r="O477" s="6">
        <v>22.22</v>
      </c>
      <c r="P477" s="6">
        <v>0</v>
      </c>
      <c r="Q477" s="6">
        <v>0</v>
      </c>
      <c r="R477" s="6">
        <v>13.61</v>
      </c>
      <c r="S477" s="6">
        <v>4.05</v>
      </c>
      <c r="T477" s="6">
        <v>0</v>
      </c>
      <c r="U477" s="6">
        <v>0</v>
      </c>
      <c r="V477" s="6">
        <v>0.06</v>
      </c>
      <c r="W477" s="6">
        <v>0</v>
      </c>
      <c r="X477" s="6">
        <v>0</v>
      </c>
      <c r="Y477" s="6">
        <v>0</v>
      </c>
      <c r="Z477" s="6">
        <v>3.3740000000000001</v>
      </c>
      <c r="AA477" s="6">
        <v>0.69</v>
      </c>
      <c r="AB477" s="6">
        <v>0</v>
      </c>
      <c r="AC477" s="6">
        <v>0</v>
      </c>
      <c r="AD477" s="6">
        <v>0</v>
      </c>
      <c r="AE477" s="6">
        <v>0</v>
      </c>
      <c r="AF477" s="6">
        <v>0</v>
      </c>
      <c r="AG477" s="6">
        <v>0</v>
      </c>
      <c r="AH477" s="6">
        <v>0</v>
      </c>
      <c r="AI477" s="6">
        <v>0</v>
      </c>
      <c r="AJ477" s="6">
        <v>0</v>
      </c>
      <c r="AK477" s="6">
        <v>1635</v>
      </c>
      <c r="AL477" s="6">
        <v>1663</v>
      </c>
      <c r="AM477" s="6">
        <v>32</v>
      </c>
      <c r="AN477" s="6">
        <v>26712</v>
      </c>
      <c r="AO477" s="6">
        <v>16</v>
      </c>
      <c r="AP477" s="6" t="str" cm="1">
        <f t="array" ref="AP477">_xlfn.IFS(AO477&lt;=15,"&lt;=15",AND(AO477&gt;15,AO477&lt;=20),"15-20",AND(AO477&gt;20,AO477&lt;=25),"20-25",AND(AO477&gt;25,AO477&lt;=30),"25-30",AO477&gt;30,"&gt;30")</f>
        <v>15-20</v>
      </c>
      <c r="AQ477" s="7">
        <v>75.924786324786297</v>
      </c>
      <c r="AR477" s="6">
        <v>5</v>
      </c>
      <c r="AS477" s="6">
        <v>5</v>
      </c>
      <c r="AT477" s="7">
        <v>7.8550000000000004</v>
      </c>
      <c r="AU477" s="7">
        <v>5.59</v>
      </c>
      <c r="AV477" s="7">
        <v>3</v>
      </c>
      <c r="AW477" s="7">
        <v>3</v>
      </c>
      <c r="AX477" s="7">
        <v>1.7</v>
      </c>
      <c r="AY477" s="7">
        <v>13.542999999999999</v>
      </c>
      <c r="AZ477" s="7">
        <f>AY477</f>
        <v>13.542999999999999</v>
      </c>
      <c r="BA477" s="6" t="str" cm="1">
        <f t="array" ref="BA477">_xlfn.IFS(AZ477&lt;=10,"&lt;=10",AND(AZ477&gt;10,AZ477&lt;=11),"10-11",AND(AZ477&gt;11,AZ477&lt;=12),"11-12",AND(AZ477&gt;12,AZ477&lt;=13),"12-13",AND(AZ477&gt;13,AZ477&lt;=14),"13-14",AND(AZ477&gt;14,AZ477&lt;=15),"14-15")</f>
        <v>13-14</v>
      </c>
      <c r="BB477" s="7">
        <v>13.542999999999999</v>
      </c>
      <c r="BC477" s="7">
        <v>13.775499999999999</v>
      </c>
      <c r="BD477" s="7">
        <v>1.7</v>
      </c>
      <c r="BE477" s="7">
        <v>6.7225000000000001</v>
      </c>
      <c r="BF477" s="7">
        <v>2.2650000000000001</v>
      </c>
      <c r="BG477" s="6" t="str" cm="1">
        <f t="array" ref="BG477">_xlfn.IFS(BF477&lt;=0.5,"&lt;=0.5",AND(BF477&gt;0.5,BF477&lt;=1),"0.5-1",AND(BF477&gt;1,BF477&lt;=1.5),"1-1.5",AND(BF477&gt;1.5,BF477&lt;=2),"1.5-2",AND(BF477&gt;2,BF477&lt;=2.5),"2-2.5",AND(BF477&gt;2.5,BF477&lt;=3),"2.5-3")</f>
        <v>2-2.5</v>
      </c>
      <c r="BH477" s="8">
        <v>445</v>
      </c>
      <c r="BI477" s="9">
        <v>120</v>
      </c>
      <c r="BJ477" s="9">
        <v>5</v>
      </c>
      <c r="BK477" s="9">
        <v>5.0199999999999996</v>
      </c>
      <c r="BL477" s="9">
        <v>120.48</v>
      </c>
      <c r="BM477" s="9">
        <v>5342.4</v>
      </c>
      <c r="BN477" s="10">
        <f>K477/$BJ477</f>
        <v>19.20599989891052</v>
      </c>
      <c r="BO477" s="10">
        <f>L477/$BJ477</f>
        <v>0.82480000182986202</v>
      </c>
      <c r="BP477" s="10">
        <f>M477/$BJ477</f>
        <v>3.5320000410079997</v>
      </c>
    </row>
    <row r="478" spans="1:68" x14ac:dyDescent="0.25">
      <c r="A478" s="1">
        <v>45490</v>
      </c>
      <c r="B478" s="1">
        <v>262960</v>
      </c>
      <c r="C478" s="1" t="s">
        <v>118</v>
      </c>
      <c r="D478" s="1">
        <v>4690</v>
      </c>
      <c r="E478" s="1" t="s">
        <v>68</v>
      </c>
      <c r="F478" s="1" t="s">
        <v>87</v>
      </c>
      <c r="G478" s="4">
        <v>43303.416666666664</v>
      </c>
      <c r="H478" s="4">
        <v>43310.3125</v>
      </c>
      <c r="I478" s="1">
        <v>3</v>
      </c>
      <c r="J478" s="1" t="s">
        <v>66</v>
      </c>
      <c r="K478" s="5">
        <v>123.72999922434499</v>
      </c>
      <c r="L478" s="5">
        <v>14.5899998744329</v>
      </c>
      <c r="M478" s="5">
        <v>20.9499999185403</v>
      </c>
      <c r="N478" s="6">
        <v>120.46</v>
      </c>
      <c r="O478" s="6">
        <v>3.27</v>
      </c>
      <c r="P478" s="6">
        <v>0</v>
      </c>
      <c r="Q478" s="6">
        <v>0</v>
      </c>
      <c r="R478" s="6">
        <v>20.46</v>
      </c>
      <c r="S478" s="6">
        <v>0.49</v>
      </c>
      <c r="T478" s="6">
        <v>0</v>
      </c>
      <c r="U478" s="6">
        <v>0</v>
      </c>
      <c r="V478" s="6">
        <v>13.19</v>
      </c>
      <c r="W478" s="6">
        <v>0.13</v>
      </c>
      <c r="X478" s="6">
        <v>0</v>
      </c>
      <c r="Y478" s="6">
        <v>0</v>
      </c>
      <c r="Z478" s="6">
        <v>1.27</v>
      </c>
      <c r="AA478" s="6">
        <v>0</v>
      </c>
      <c r="AB478" s="6">
        <v>0</v>
      </c>
      <c r="AC478" s="6">
        <v>0</v>
      </c>
      <c r="AD478" s="6">
        <v>0</v>
      </c>
      <c r="AE478" s="6">
        <v>0</v>
      </c>
      <c r="AF478" s="6">
        <v>0</v>
      </c>
      <c r="AG478" s="6">
        <v>0</v>
      </c>
      <c r="AH478" s="6">
        <v>0</v>
      </c>
      <c r="AI478" s="6">
        <v>0</v>
      </c>
      <c r="AJ478" s="6">
        <v>0</v>
      </c>
      <c r="AK478" s="6">
        <v>2257</v>
      </c>
      <c r="AL478" s="6">
        <v>2276</v>
      </c>
      <c r="AM478" s="6">
        <v>61</v>
      </c>
      <c r="AN478" s="6">
        <v>26711</v>
      </c>
      <c r="AO478" s="6">
        <v>21</v>
      </c>
      <c r="AP478" s="6" t="str" cm="1">
        <f t="array" ref="AP478">_xlfn.IFS(AO478&lt;=15,"&lt;=15",AND(AO478&gt;15,AO478&lt;=20),"15-20",AND(AO478&gt;20,AO478&lt;=25),"20-25",AND(AO478&gt;25,AO478&lt;=30),"25-30",AO478&gt;30,"&gt;30")</f>
        <v>20-25</v>
      </c>
      <c r="AQ478" s="7">
        <v>65.995959595959604</v>
      </c>
      <c r="AR478" s="6">
        <v>4</v>
      </c>
      <c r="AS478" s="6">
        <v>4</v>
      </c>
      <c r="AT478" s="7">
        <v>8.3000000000000007</v>
      </c>
      <c r="AU478" s="7">
        <v>6.4769696969697002</v>
      </c>
      <c r="AV478" s="7">
        <v>3</v>
      </c>
      <c r="AW478" s="7">
        <v>1</v>
      </c>
      <c r="AX478" s="7">
        <v>1.5909090909090899</v>
      </c>
      <c r="AY478" s="7">
        <v>13.680059999999999</v>
      </c>
      <c r="AZ478" s="7">
        <f>AY478</f>
        <v>13.680059999999999</v>
      </c>
      <c r="BA478" s="6" t="str" cm="1">
        <f t="array" ref="BA478">_xlfn.IFS(AZ478&lt;=10,"&lt;=10",AND(AZ478&gt;10,AZ478&lt;=11),"10-11",AND(AZ478&gt;11,AZ478&lt;=12),"11-12",AND(AZ478&gt;12,AZ478&lt;=13),"12-13",AND(AZ478&gt;13,AZ478&lt;=14),"13-14",AND(AZ478&gt;14,AZ478&lt;=15),"14-15")</f>
        <v>13-14</v>
      </c>
      <c r="BB478" s="7">
        <v>13.645515</v>
      </c>
      <c r="BC478" s="7">
        <v>13.76</v>
      </c>
      <c r="BD478" s="7">
        <v>1.63333333333333</v>
      </c>
      <c r="BE478" s="7">
        <v>7.3884848484848504</v>
      </c>
      <c r="BF478" s="7">
        <v>1.8230299999999999</v>
      </c>
      <c r="BG478" s="6" t="str" cm="1">
        <f t="array" ref="BG478">_xlfn.IFS(BF478&lt;=0.5,"&lt;=0.5",AND(BF478&gt;0.5,BF478&lt;=1),"0.5-1",AND(BF478&gt;1,BF478&lt;=1.5),"1-1.5",AND(BF478&gt;1.5,BF478&lt;=2),"1.5-2",AND(BF478&gt;2,BF478&lt;=2.5),"2-2.5",AND(BF478&gt;2.5,BF478&lt;=3),"2.5-3")</f>
        <v>1.5-2</v>
      </c>
      <c r="BH478" s="8">
        <v>838</v>
      </c>
      <c r="BI478" s="9">
        <v>165</v>
      </c>
      <c r="BJ478" s="9">
        <v>6.875</v>
      </c>
      <c r="BK478" s="9">
        <v>7.95</v>
      </c>
      <c r="BL478" s="9">
        <v>190.8</v>
      </c>
      <c r="BM478" s="9">
        <v>3885.2363636363634</v>
      </c>
      <c r="BN478" s="10">
        <f>K478/$BJ478</f>
        <v>17.997090796268363</v>
      </c>
      <c r="BO478" s="10">
        <f>L478/$BJ478</f>
        <v>2.1221817999175125</v>
      </c>
      <c r="BP478" s="10">
        <f>M478/$BJ478</f>
        <v>3.0472727154240435</v>
      </c>
    </row>
    <row r="479" spans="1:68" x14ac:dyDescent="0.25">
      <c r="A479" s="1">
        <v>45500</v>
      </c>
      <c r="B479" s="1">
        <v>263475</v>
      </c>
      <c r="C479" s="1" t="s">
        <v>118</v>
      </c>
      <c r="D479" s="1">
        <v>4690</v>
      </c>
      <c r="E479" s="1" t="s">
        <v>65</v>
      </c>
      <c r="F479" s="1" t="s">
        <v>126</v>
      </c>
      <c r="G479" s="4">
        <v>43749.416666666664</v>
      </c>
      <c r="H479" s="4">
        <v>43757.229166666664</v>
      </c>
      <c r="I479" s="1">
        <v>4</v>
      </c>
      <c r="J479" s="1" t="s">
        <v>70</v>
      </c>
      <c r="K479" s="5">
        <v>121.06999961535099</v>
      </c>
      <c r="L479" s="5">
        <v>16.665000100930499</v>
      </c>
      <c r="M479" s="5">
        <v>22.550000011920901</v>
      </c>
      <c r="N479" s="6">
        <v>108.51</v>
      </c>
      <c r="O479" s="6">
        <v>12.56</v>
      </c>
      <c r="P479" s="6">
        <v>0</v>
      </c>
      <c r="Q479" s="6">
        <v>0</v>
      </c>
      <c r="R479" s="6">
        <v>19.809999999999999</v>
      </c>
      <c r="S479" s="6">
        <v>2.74</v>
      </c>
      <c r="T479" s="6">
        <v>0</v>
      </c>
      <c r="U479" s="6">
        <v>0</v>
      </c>
      <c r="V479" s="6">
        <v>8.4849999999999994</v>
      </c>
      <c r="W479" s="6">
        <v>0.74</v>
      </c>
      <c r="X479" s="6">
        <v>0</v>
      </c>
      <c r="Y479" s="6">
        <v>0</v>
      </c>
      <c r="Z479" s="6">
        <v>5.77</v>
      </c>
      <c r="AA479" s="6">
        <v>1.67</v>
      </c>
      <c r="AB479" s="6">
        <v>0</v>
      </c>
      <c r="AC479" s="6">
        <v>0</v>
      </c>
      <c r="AD479" s="6">
        <v>0</v>
      </c>
      <c r="AE479" s="6">
        <v>0</v>
      </c>
      <c r="AF479" s="6">
        <v>0</v>
      </c>
      <c r="AG479" s="6">
        <v>0</v>
      </c>
      <c r="AH479" s="6">
        <v>0</v>
      </c>
      <c r="AI479" s="6">
        <v>0</v>
      </c>
      <c r="AJ479" s="6">
        <v>0</v>
      </c>
      <c r="AK479" s="6">
        <v>2306</v>
      </c>
      <c r="AL479" s="6">
        <v>2316</v>
      </c>
      <c r="AM479" s="6">
        <v>52</v>
      </c>
      <c r="AN479" s="6">
        <v>26706.799999999999</v>
      </c>
      <c r="AO479" s="6">
        <v>20</v>
      </c>
      <c r="AP479" s="6" t="str" cm="1">
        <f t="array" ref="AP479">_xlfn.IFS(AO479&lt;=15,"&lt;=15",AND(AO479&gt;15,AO479&lt;=20),"15-20",AND(AO479&gt;20,AO479&lt;=25),"20-25",AND(AO479&gt;25,AO479&lt;=30),"25-30",AO479&gt;30,"&gt;30")</f>
        <v>15-20</v>
      </c>
      <c r="AQ479" s="7">
        <v>57.335316970611103</v>
      </c>
      <c r="AR479" s="6">
        <v>3</v>
      </c>
      <c r="AS479" s="6">
        <v>3</v>
      </c>
      <c r="AT479" s="7">
        <v>8.5101604278074792</v>
      </c>
      <c r="AU479" s="7">
        <v>5.1775401069518701</v>
      </c>
      <c r="AV479" s="7">
        <v>2</v>
      </c>
      <c r="AW479" s="7">
        <v>1</v>
      </c>
      <c r="AX479" s="7">
        <v>0.73101604278074905</v>
      </c>
      <c r="AY479" s="7">
        <v>12.300427000000001</v>
      </c>
      <c r="AZ479" s="7">
        <f>AY479</f>
        <v>12.300427000000001</v>
      </c>
      <c r="BA479" s="6" t="str" cm="1">
        <f t="array" ref="BA479">_xlfn.IFS(AZ479&lt;=10,"&lt;=10",AND(AZ479&gt;10,AZ479&lt;=11),"10-11",AND(AZ479&gt;11,AZ479&lt;=12),"11-12",AND(AZ479&gt;12,AZ479&lt;=13),"12-13",AND(AZ479&gt;13,AZ479&lt;=14),"13-14",AND(AZ479&gt;14,AZ479&lt;=15),"14-15")</f>
        <v>12-13</v>
      </c>
      <c r="BB479" s="7">
        <v>12.300427000000001</v>
      </c>
      <c r="BC479" s="7">
        <v>12.353581999999999</v>
      </c>
      <c r="BD479" s="7">
        <v>0.64171122994652396</v>
      </c>
      <c r="BE479" s="7">
        <v>6.8438502673796799</v>
      </c>
      <c r="BF479" s="7">
        <v>3</v>
      </c>
      <c r="BG479" s="6" t="str" cm="1">
        <f t="array" ref="BG479">_xlfn.IFS(BF479&lt;=0.5,"&lt;=0.5",AND(BF479&gt;0.5,BF479&lt;=1),"0.5-1",AND(BF479&gt;1,BF479&lt;=1.5),"1-1.5",AND(BF479&gt;1.5,BF479&lt;=2),"1.5-2",AND(BF479&gt;2,BF479&lt;=2.5),"2-2.5",AND(BF479&gt;2.5,BF479&lt;=3),"2.5-3")</f>
        <v>2.5-3</v>
      </c>
      <c r="BH479" s="8">
        <v>603</v>
      </c>
      <c r="BI479" s="9">
        <v>187</v>
      </c>
      <c r="BJ479" s="9">
        <v>7.7916666666666696</v>
      </c>
      <c r="BK479" s="9">
        <v>8.4</v>
      </c>
      <c r="BL479" s="9">
        <v>201.6</v>
      </c>
      <c r="BM479" s="9">
        <v>3427.6106951871643</v>
      </c>
      <c r="BN479" s="10">
        <f>K479/$BJ479</f>
        <v>15.53839567255841</v>
      </c>
      <c r="BO479" s="10">
        <f>L479/$BJ479</f>
        <v>2.1388235423654107</v>
      </c>
      <c r="BP479" s="10">
        <f>M479/$BJ479</f>
        <v>2.8941176485887774</v>
      </c>
    </row>
    <row r="480" spans="1:68" x14ac:dyDescent="0.25">
      <c r="A480" s="1">
        <v>49444</v>
      </c>
      <c r="B480" s="1">
        <v>271227</v>
      </c>
      <c r="C480" s="1" t="s">
        <v>153</v>
      </c>
      <c r="D480" s="1">
        <v>4693</v>
      </c>
      <c r="E480" s="1" t="s">
        <v>78</v>
      </c>
      <c r="F480" s="1" t="s">
        <v>103</v>
      </c>
      <c r="G480" s="4">
        <v>43943.762499999997</v>
      </c>
      <c r="H480" s="4">
        <v>43949.095833333333</v>
      </c>
      <c r="I480" s="1">
        <v>2</v>
      </c>
      <c r="J480" s="1" t="s">
        <v>70</v>
      </c>
      <c r="K480" s="5">
        <v>102.520001729329</v>
      </c>
      <c r="L480" s="5">
        <v>4.3199999729792298</v>
      </c>
      <c r="M480" s="5">
        <v>17.629999955495201</v>
      </c>
      <c r="N480" s="6">
        <v>102.52</v>
      </c>
      <c r="O480" s="6">
        <v>0</v>
      </c>
      <c r="P480" s="6">
        <v>0</v>
      </c>
      <c r="Q480" s="6">
        <v>0</v>
      </c>
      <c r="R480" s="6">
        <v>17.63</v>
      </c>
      <c r="S480" s="6">
        <v>0</v>
      </c>
      <c r="T480" s="6">
        <v>0</v>
      </c>
      <c r="U480" s="6">
        <v>0</v>
      </c>
      <c r="V480" s="6">
        <v>4.12</v>
      </c>
      <c r="W480" s="6">
        <v>0.2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 s="6">
        <v>0</v>
      </c>
      <c r="AD480" s="6">
        <v>0</v>
      </c>
      <c r="AE480" s="6">
        <v>0</v>
      </c>
      <c r="AF480" s="6">
        <v>0</v>
      </c>
      <c r="AG480" s="6">
        <v>0</v>
      </c>
      <c r="AH480" s="6">
        <v>0</v>
      </c>
      <c r="AI480" s="6">
        <v>0</v>
      </c>
      <c r="AJ480" s="6">
        <v>0</v>
      </c>
      <c r="AK480" s="6">
        <v>1617</v>
      </c>
      <c r="AL480" s="6">
        <v>1619</v>
      </c>
      <c r="AM480" s="6">
        <v>48</v>
      </c>
      <c r="AN480" s="6">
        <v>26689</v>
      </c>
      <c r="AO480" s="6">
        <v>18</v>
      </c>
      <c r="AP480" s="6" t="str" cm="1">
        <f t="array" ref="AP480">_xlfn.IFS(AO480&lt;=15,"&lt;=15",AND(AO480&gt;15,AO480&lt;=20),"15-20",AND(AO480&gt;20,AO480&lt;=25),"20-25",AND(AO480&gt;25,AO480&lt;=30),"25-30",AO480&gt;30,"&gt;30")</f>
        <v>15-20</v>
      </c>
      <c r="AQ480" s="7">
        <v>75.973290598290603</v>
      </c>
      <c r="AR480" s="6">
        <v>4</v>
      </c>
      <c r="AS480" s="6">
        <v>4</v>
      </c>
      <c r="AT480" s="7">
        <v>10.00625</v>
      </c>
      <c r="AU480" s="7">
        <v>8.85</v>
      </c>
      <c r="AV480" s="7">
        <v>3</v>
      </c>
      <c r="AW480" s="7">
        <v>3</v>
      </c>
      <c r="AX480" s="7">
        <v>2.03125</v>
      </c>
      <c r="AY480" s="7">
        <v>12.631875000000001</v>
      </c>
      <c r="AZ480" s="7">
        <f>AY480</f>
        <v>12.631875000000001</v>
      </c>
      <c r="BA480" s="6" t="str" cm="1">
        <f t="array" ref="BA480">_xlfn.IFS(AZ480&lt;=10,"&lt;=10",AND(AZ480&gt;10,AZ480&lt;=11),"10-11",AND(AZ480&gt;11,AZ480&lt;=12),"11-12",AND(AZ480&gt;12,AZ480&lt;=13),"12-13",AND(AZ480&gt;13,AZ480&lt;=14),"13-14",AND(AZ480&gt;14,AZ480&lt;=15),"14-15")</f>
        <v>12-13</v>
      </c>
      <c r="BB480" s="7">
        <v>12.631875000000001</v>
      </c>
      <c r="BC480" s="7">
        <v>12.64875</v>
      </c>
      <c r="BD480" s="7">
        <v>2.5625</v>
      </c>
      <c r="BE480" s="7">
        <v>9.4281249999999996</v>
      </c>
      <c r="BF480" s="7">
        <v>1.15625</v>
      </c>
      <c r="BG480" s="6" t="str" cm="1">
        <f t="array" ref="BG480">_xlfn.IFS(BF480&lt;=0.5,"&lt;=0.5",AND(BF480&gt;0.5,BF480&lt;=1),"0.5-1",AND(BF480&gt;1,BF480&lt;=1.5),"1-1.5",AND(BF480&gt;1.5,BF480&lt;=2),"1.5-2",AND(BF480&gt;2,BF480&lt;=2.5),"2-2.5",AND(BF480&gt;2.5,BF480&lt;=3),"2.5-3")</f>
        <v>1-1.5</v>
      </c>
      <c r="BH480" s="8">
        <v>602</v>
      </c>
      <c r="BI480" s="9">
        <v>128</v>
      </c>
      <c r="BJ480" s="9">
        <v>5.3333333333333304</v>
      </c>
      <c r="BK480" s="9">
        <v>5.33</v>
      </c>
      <c r="BL480" s="9">
        <v>127.92</v>
      </c>
      <c r="BM480" s="9">
        <v>5004.1875000000027</v>
      </c>
      <c r="BN480" s="10">
        <f>K480/$BJ480</f>
        <v>19.222500324249197</v>
      </c>
      <c r="BO480" s="10">
        <f>L480/$BJ480</f>
        <v>0.80999999493360608</v>
      </c>
      <c r="BP480" s="10">
        <f>M480/$BJ480</f>
        <v>3.305624991655352</v>
      </c>
    </row>
    <row r="481" spans="1:68" x14ac:dyDescent="0.25">
      <c r="A481" s="1">
        <v>46991</v>
      </c>
      <c r="B481" s="1">
        <v>266537</v>
      </c>
      <c r="C481" s="1" t="s">
        <v>140</v>
      </c>
      <c r="D481" s="1">
        <v>4691</v>
      </c>
      <c r="E481" s="1" t="s">
        <v>73</v>
      </c>
      <c r="F481" s="1" t="s">
        <v>87</v>
      </c>
      <c r="G481" s="4">
        <v>43485</v>
      </c>
      <c r="H481" s="4">
        <v>43490.383333333331</v>
      </c>
      <c r="I481" s="1">
        <v>1</v>
      </c>
      <c r="J481" s="1" t="s">
        <v>70</v>
      </c>
      <c r="K481" s="5">
        <v>95.899999300638797</v>
      </c>
      <c r="L481" s="5">
        <v>14.799999932448101</v>
      </c>
      <c r="M481" s="5">
        <v>24.7749999562899</v>
      </c>
      <c r="N481" s="6">
        <v>95.9</v>
      </c>
      <c r="O481" s="6">
        <v>0</v>
      </c>
      <c r="P481" s="6">
        <v>0</v>
      </c>
      <c r="Q481" s="6">
        <v>0</v>
      </c>
      <c r="R481" s="6">
        <v>25.2</v>
      </c>
      <c r="S481" s="6">
        <v>0</v>
      </c>
      <c r="T481" s="6">
        <v>0</v>
      </c>
      <c r="U481" s="6">
        <v>0</v>
      </c>
      <c r="V481" s="6">
        <v>14.8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0</v>
      </c>
      <c r="AD481" s="6">
        <v>0</v>
      </c>
      <c r="AE481" s="6">
        <v>0</v>
      </c>
      <c r="AF481" s="6">
        <v>0</v>
      </c>
      <c r="AG481" s="6">
        <v>0</v>
      </c>
      <c r="AH481" s="6">
        <v>0</v>
      </c>
      <c r="AI481" s="6">
        <v>0</v>
      </c>
      <c r="AJ481" s="6">
        <v>0</v>
      </c>
      <c r="AK481" s="6">
        <v>1726</v>
      </c>
      <c r="AL481" s="6">
        <v>1752</v>
      </c>
      <c r="AM481" s="6">
        <v>105</v>
      </c>
      <c r="AN481" s="6">
        <v>26678</v>
      </c>
      <c r="AO481" s="6">
        <v>21</v>
      </c>
      <c r="AP481" s="6" t="str" cm="1">
        <f t="array" ref="AP481">_xlfn.IFS(AO481&lt;=15,"&lt;=15",AND(AO481&gt;15,AO481&lt;=20),"15-20",AND(AO481&gt;20,AO481&lt;=25),"20-25",AND(AO481&gt;25,AO481&lt;=30),"25-30",AO481&gt;30,"&gt;30")</f>
        <v>20-25</v>
      </c>
      <c r="AQ481" s="7">
        <v>75.871993639435502</v>
      </c>
      <c r="AR481" s="6">
        <v>5</v>
      </c>
      <c r="AS481" s="6">
        <v>5</v>
      </c>
      <c r="AT481" s="7">
        <v>9.0046511627907009</v>
      </c>
      <c r="AU481" s="7">
        <v>8.6441860465116296</v>
      </c>
      <c r="AV481" s="7">
        <v>4</v>
      </c>
      <c r="AW481" s="7">
        <v>3</v>
      </c>
      <c r="AX481" s="7">
        <v>2.1550387596899201</v>
      </c>
      <c r="AY481" s="7">
        <v>13.360542000000001</v>
      </c>
      <c r="AZ481" s="7">
        <f>AY481</f>
        <v>13.360542000000001</v>
      </c>
      <c r="BA481" s="6" t="str" cm="1">
        <f t="array" ref="BA481">_xlfn.IFS(AZ481&lt;=10,"&lt;=10",AND(AZ481&gt;10,AZ481&lt;=11),"10-11",AND(AZ481&gt;11,AZ481&lt;=12),"11-12",AND(AZ481&gt;12,AZ481&lt;=13),"12-13",AND(AZ481&gt;13,AZ481&lt;=14),"13-14",AND(AZ481&gt;14,AZ481&lt;=15),"14-15")</f>
        <v>13-14</v>
      </c>
      <c r="BB481" s="7">
        <v>13.471007</v>
      </c>
      <c r="BC481" s="7">
        <v>13.675348</v>
      </c>
      <c r="BD481" s="7">
        <v>1.7054263565891501</v>
      </c>
      <c r="BE481" s="7">
        <v>8.8244186046511608</v>
      </c>
      <c r="BF481" s="7">
        <v>0.36046499999999998</v>
      </c>
      <c r="BG481" s="6" t="str" cm="1">
        <f t="array" ref="BG481">_xlfn.IFS(BF481&lt;=0.5,"&lt;=0.5",AND(BF481&gt;0.5,BF481&lt;=1),"0.5-1",AND(BF481&gt;1,BF481&lt;=1.5),"1-1.5",AND(BF481&gt;1.5,BF481&lt;=2),"1.5-2",AND(BF481&gt;2,BF481&lt;=2.5),"2-2.5",AND(BF481&gt;2.5,BF481&lt;=3),"2.5-3")</f>
        <v>&lt;=0.5</v>
      </c>
      <c r="BH481" s="8">
        <v>1426</v>
      </c>
      <c r="BI481" s="9">
        <v>129</v>
      </c>
      <c r="BJ481" s="9">
        <v>5.375</v>
      </c>
      <c r="BK481" s="9">
        <v>5.38</v>
      </c>
      <c r="BL481" s="9">
        <v>129.12</v>
      </c>
      <c r="BM481" s="9">
        <v>4963.3488372093025</v>
      </c>
      <c r="BN481" s="10">
        <f>K481/$BJ481</f>
        <v>17.841860335002568</v>
      </c>
      <c r="BO481" s="10">
        <f>L481/$BJ481</f>
        <v>2.7534883595252282</v>
      </c>
      <c r="BP481" s="10">
        <f>M481/$BJ481</f>
        <v>4.6093023174492833</v>
      </c>
    </row>
    <row r="482" spans="1:68" x14ac:dyDescent="0.25">
      <c r="A482" s="1">
        <v>46996</v>
      </c>
      <c r="B482" s="1">
        <v>266711</v>
      </c>
      <c r="C482" s="1" t="s">
        <v>140</v>
      </c>
      <c r="D482" s="1">
        <v>4691</v>
      </c>
      <c r="E482" s="1" t="s">
        <v>78</v>
      </c>
      <c r="F482" s="1" t="s">
        <v>103</v>
      </c>
      <c r="G482" s="4">
        <v>43744.654166666667</v>
      </c>
      <c r="H482" s="4">
        <v>43750.2</v>
      </c>
      <c r="I482" s="1">
        <v>4</v>
      </c>
      <c r="J482" s="1" t="s">
        <v>70</v>
      </c>
      <c r="K482" s="5">
        <v>120.00000087420101</v>
      </c>
      <c r="L482" s="5">
        <v>4.2000000650683997</v>
      </c>
      <c r="M482" s="5">
        <v>16.000000178813899</v>
      </c>
      <c r="N482" s="6">
        <v>120</v>
      </c>
      <c r="O482" s="6">
        <v>0</v>
      </c>
      <c r="P482" s="6">
        <v>0</v>
      </c>
      <c r="Q482" s="6">
        <v>0</v>
      </c>
      <c r="R482" s="6">
        <v>16</v>
      </c>
      <c r="S482" s="6">
        <v>0</v>
      </c>
      <c r="T482" s="6">
        <v>0</v>
      </c>
      <c r="U482" s="6">
        <v>0</v>
      </c>
      <c r="V482" s="6">
        <v>4.2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6">
        <v>0</v>
      </c>
      <c r="AE482" s="6">
        <v>0</v>
      </c>
      <c r="AF482" s="6">
        <v>0</v>
      </c>
      <c r="AG482" s="6">
        <v>0</v>
      </c>
      <c r="AH482" s="6">
        <v>0</v>
      </c>
      <c r="AI482" s="6">
        <v>0</v>
      </c>
      <c r="AJ482" s="6">
        <v>0</v>
      </c>
      <c r="AK482" s="6">
        <v>1417</v>
      </c>
      <c r="AL482" s="6">
        <v>1633</v>
      </c>
      <c r="AM482" s="6">
        <v>32</v>
      </c>
      <c r="AN482" s="6">
        <v>26527</v>
      </c>
      <c r="AO482" s="6">
        <v>24</v>
      </c>
      <c r="AP482" s="6" t="str" cm="1">
        <f t="array" ref="AP482">_xlfn.IFS(AO482&lt;=15,"&lt;=15",AND(AO482&gt;15,AO482&lt;=20),"15-20",AND(AO482&gt;20,AO482&lt;=25),"20-25",AND(AO482&gt;25,AO482&lt;=30),"25-30",AO482&gt;30,"&gt;30")</f>
        <v>20-25</v>
      </c>
      <c r="AQ482" s="7">
        <v>76.195360195360195</v>
      </c>
      <c r="AR482" s="6">
        <v>4</v>
      </c>
      <c r="AS482" s="6">
        <v>4</v>
      </c>
      <c r="AT482" s="7">
        <v>11.1</v>
      </c>
      <c r="AU482" s="7">
        <v>9.03684210526316</v>
      </c>
      <c r="AV482" s="7">
        <v>3</v>
      </c>
      <c r="AW482" s="7">
        <v>3</v>
      </c>
      <c r="AX482" s="7">
        <v>1.33834586466165</v>
      </c>
      <c r="AY482" s="7">
        <v>10.722631</v>
      </c>
      <c r="AZ482" s="7">
        <f>AY482</f>
        <v>10.722631</v>
      </c>
      <c r="BA482" s="6" t="str" cm="1">
        <f t="array" ref="BA482">_xlfn.IFS(AZ482&lt;=10,"&lt;=10",AND(AZ482&gt;10,AZ482&lt;=11),"10-11",AND(AZ482&gt;11,AZ482&lt;=12),"11-12",AND(AZ482&gt;12,AZ482&lt;=13),"12-13",AND(AZ482&gt;13,AZ482&lt;=14),"13-14",AND(AZ482&gt;14,AZ482&lt;=15),"14-15")</f>
        <v>10-11</v>
      </c>
      <c r="BB482" s="7">
        <v>10.722631</v>
      </c>
      <c r="BC482" s="7">
        <v>12.279323</v>
      </c>
      <c r="BD482" s="7">
        <v>1.8834586466165399</v>
      </c>
      <c r="BE482" s="7">
        <v>10.068421052631599</v>
      </c>
      <c r="BF482" s="7">
        <v>2.0631569999999999</v>
      </c>
      <c r="BG482" s="6" t="str" cm="1">
        <f t="array" ref="BG482">_xlfn.IFS(BF482&lt;=0.5,"&lt;=0.5",AND(BF482&gt;0.5,BF482&lt;=1),"0.5-1",AND(BF482&gt;1,BF482&lt;=1.5),"1-1.5",AND(BF482&gt;1.5,BF482&lt;=2),"1.5-2",AND(BF482&gt;2,BF482&lt;=2.5),"2-2.5",AND(BF482&gt;2.5,BF482&lt;=3),"2.5-3")</f>
        <v>2-2.5</v>
      </c>
      <c r="BH482" s="8">
        <v>389</v>
      </c>
      <c r="BI482" s="9">
        <v>133</v>
      </c>
      <c r="BJ482" s="9">
        <v>5.5416666666666696</v>
      </c>
      <c r="BK482" s="9">
        <v>5.55</v>
      </c>
      <c r="BL482" s="9">
        <v>133.19999999999999</v>
      </c>
      <c r="BM482" s="9">
        <v>4786.82706766917</v>
      </c>
      <c r="BN482" s="10">
        <f>K482/$BJ482</f>
        <v>21.654135496096412</v>
      </c>
      <c r="BO482" s="10">
        <f>L482/$BJ482</f>
        <v>0.75789474858377093</v>
      </c>
      <c r="BP482" s="10">
        <f>M482/$BJ482</f>
        <v>2.8872180773799503</v>
      </c>
    </row>
    <row r="483" spans="1:68" x14ac:dyDescent="0.25">
      <c r="A483" s="1">
        <v>45929</v>
      </c>
      <c r="B483" s="1">
        <v>264206</v>
      </c>
      <c r="C483" s="1" t="s">
        <v>128</v>
      </c>
      <c r="D483" s="1">
        <v>4692</v>
      </c>
      <c r="E483" s="1" t="s">
        <v>78</v>
      </c>
      <c r="F483" s="1" t="s">
        <v>103</v>
      </c>
      <c r="G483" s="4">
        <v>43252.770833333336</v>
      </c>
      <c r="H483" s="4">
        <v>43257.864583333336</v>
      </c>
      <c r="I483" s="1">
        <v>2</v>
      </c>
      <c r="J483" s="1" t="s">
        <v>70</v>
      </c>
      <c r="K483" s="5">
        <v>92.690001487731905</v>
      </c>
      <c r="L483" s="5">
        <v>4.1400001049041704</v>
      </c>
      <c r="M483" s="5">
        <v>18.089999993642198</v>
      </c>
      <c r="N483" s="6">
        <v>91.16</v>
      </c>
      <c r="O483" s="6">
        <v>1.53</v>
      </c>
      <c r="P483" s="6">
        <v>0</v>
      </c>
      <c r="Q483" s="6">
        <v>0</v>
      </c>
      <c r="R483" s="6">
        <v>17.75</v>
      </c>
      <c r="S483" s="6">
        <v>0.34</v>
      </c>
      <c r="T483" s="6">
        <v>0</v>
      </c>
      <c r="U483" s="6">
        <v>0</v>
      </c>
      <c r="V483" s="6">
        <v>4.03</v>
      </c>
      <c r="W483" s="6">
        <v>0.11</v>
      </c>
      <c r="X483" s="6">
        <v>0</v>
      </c>
      <c r="Y483" s="6">
        <v>0</v>
      </c>
      <c r="Z483" s="6">
        <v>0</v>
      </c>
      <c r="AA483" s="6">
        <v>0</v>
      </c>
      <c r="AB483" s="6">
        <v>0</v>
      </c>
      <c r="AC483" s="6">
        <v>0</v>
      </c>
      <c r="AD483" s="6">
        <v>0</v>
      </c>
      <c r="AE483" s="6">
        <v>0</v>
      </c>
      <c r="AF483" s="6">
        <v>0</v>
      </c>
      <c r="AG483" s="6">
        <v>0</v>
      </c>
      <c r="AH483" s="6">
        <v>0</v>
      </c>
      <c r="AI483" s="6">
        <v>0</v>
      </c>
      <c r="AJ483" s="6">
        <v>0</v>
      </c>
      <c r="AK483" s="6">
        <v>1676.39</v>
      </c>
      <c r="AL483" s="6">
        <v>1627</v>
      </c>
      <c r="AM483" s="6">
        <v>16</v>
      </c>
      <c r="AN483" s="6">
        <v>26471.24</v>
      </c>
      <c r="AO483" s="6">
        <v>23</v>
      </c>
      <c r="AP483" s="6" t="str" cm="1">
        <f t="array" ref="AP483">_xlfn.IFS(AO483&lt;=15,"&lt;=15",AND(AO483&gt;15,AO483&lt;=20),"15-20",AND(AO483&gt;20,AO483&lt;=25),"20-25",AND(AO483&gt;25,AO483&lt;=30),"25-30",AO483&gt;30,"&gt;30")</f>
        <v>20-25</v>
      </c>
      <c r="AQ483" s="7">
        <v>75.640546448087406</v>
      </c>
      <c r="AR483" s="6">
        <v>4</v>
      </c>
      <c r="AS483" s="6">
        <v>4</v>
      </c>
      <c r="AT483" s="7">
        <v>11.4</v>
      </c>
      <c r="AU483" s="7">
        <v>9.1</v>
      </c>
      <c r="AV483" s="7">
        <v>2</v>
      </c>
      <c r="AW483" s="7">
        <v>2</v>
      </c>
      <c r="AX483" s="7">
        <v>0.55409836065573803</v>
      </c>
      <c r="AY483" s="7">
        <v>13.740163000000001</v>
      </c>
      <c r="AZ483" s="7">
        <f>AY483</f>
        <v>13.740163000000001</v>
      </c>
      <c r="BA483" s="6" t="str" cm="1">
        <f t="array" ref="BA483">_xlfn.IFS(AZ483&lt;=10,"&lt;=10",AND(AZ483&gt;10,AZ483&lt;=11),"10-11",AND(AZ483&gt;11,AZ483&lt;=12),"11-12",AND(AZ483&gt;12,AZ483&lt;=13),"12-13",AND(AZ483&gt;13,AZ483&lt;=14),"13-14",AND(AZ483&gt;14,AZ483&lt;=15),"14-15")</f>
        <v>13-14</v>
      </c>
      <c r="BB483" s="7">
        <v>13.706557</v>
      </c>
      <c r="BC483" s="7">
        <v>13.307048999999999</v>
      </c>
      <c r="BD483" s="7">
        <v>0.55409836065573803</v>
      </c>
      <c r="BE483" s="7">
        <v>10.25</v>
      </c>
      <c r="BF483" s="7">
        <v>2.2999999999999998</v>
      </c>
      <c r="BG483" s="6" t="str" cm="1">
        <f t="array" ref="BG483">_xlfn.IFS(BF483&lt;=0.5,"&lt;=0.5",AND(BF483&gt;0.5,BF483&lt;=1),"0.5-1",AND(BF483&gt;1,BF483&lt;=1.5),"1-1.5",AND(BF483&gt;1.5,BF483&lt;=2),"1.5-2",AND(BF483&gt;2,BF483&lt;=2.5),"2-2.5",AND(BF483&gt;2.5,BF483&lt;=3),"2.5-3")</f>
        <v>2-2.5</v>
      </c>
      <c r="BH483" s="8">
        <v>207</v>
      </c>
      <c r="BI483" s="9">
        <v>122</v>
      </c>
      <c r="BJ483" s="9">
        <v>5.0833333333333304</v>
      </c>
      <c r="BK483" s="9">
        <v>5.09</v>
      </c>
      <c r="BL483" s="9">
        <v>122.16</v>
      </c>
      <c r="BM483" s="9">
        <v>5207.4570491803315</v>
      </c>
      <c r="BN483" s="10">
        <f>K483/$BJ483</f>
        <v>18.23409865332432</v>
      </c>
      <c r="BO483" s="10">
        <f>L483/$BJ483</f>
        <v>0.81442625014508319</v>
      </c>
      <c r="BP483" s="10">
        <f>M483/$BJ483</f>
        <v>3.558688523339451</v>
      </c>
    </row>
    <row r="484" spans="1:68" x14ac:dyDescent="0.25">
      <c r="A484" s="1">
        <v>45215</v>
      </c>
      <c r="B484" s="1">
        <v>261133</v>
      </c>
      <c r="C484" s="1" t="s">
        <v>99</v>
      </c>
      <c r="D484" s="1">
        <v>4687</v>
      </c>
      <c r="E484" s="1" t="s">
        <v>69</v>
      </c>
      <c r="F484" s="1" t="s">
        <v>78</v>
      </c>
      <c r="G484" s="4">
        <v>43569.070833333331</v>
      </c>
      <c r="H484" s="4">
        <v>43575.520833333336</v>
      </c>
      <c r="I484" s="1">
        <v>2</v>
      </c>
      <c r="J484" s="1" t="s">
        <v>70</v>
      </c>
      <c r="K484" s="5">
        <v>115.89999981721201</v>
      </c>
      <c r="L484" s="5">
        <v>5.6000000784794501</v>
      </c>
      <c r="M484" s="5">
        <v>14.800000275174799</v>
      </c>
      <c r="N484" s="6">
        <v>115.9</v>
      </c>
      <c r="O484" s="6">
        <v>0</v>
      </c>
      <c r="P484" s="6">
        <v>0</v>
      </c>
      <c r="Q484" s="6">
        <v>0</v>
      </c>
      <c r="R484" s="6">
        <v>14.8</v>
      </c>
      <c r="S484" s="6">
        <v>0</v>
      </c>
      <c r="T484" s="6">
        <v>0</v>
      </c>
      <c r="U484" s="6">
        <v>0</v>
      </c>
      <c r="V484" s="6">
        <v>5.6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  <c r="AD484" s="6">
        <v>0</v>
      </c>
      <c r="AE484" s="6">
        <v>0</v>
      </c>
      <c r="AF484" s="6">
        <v>0</v>
      </c>
      <c r="AG484" s="6">
        <v>0</v>
      </c>
      <c r="AH484" s="6">
        <v>0</v>
      </c>
      <c r="AI484" s="6">
        <v>0</v>
      </c>
      <c r="AJ484" s="6">
        <v>0</v>
      </c>
      <c r="AK484" s="6">
        <v>1877</v>
      </c>
      <c r="AL484" s="6">
        <v>1903</v>
      </c>
      <c r="AM484" s="6">
        <v>0</v>
      </c>
      <c r="AN484" s="6">
        <v>26451</v>
      </c>
      <c r="AO484" s="6">
        <v>20</v>
      </c>
      <c r="AP484" s="6" t="str" cm="1">
        <f t="array" ref="AP484">_xlfn.IFS(AO484&lt;=15,"&lt;=15",AND(AO484&gt;15,AO484&lt;=20),"15-20",AND(AO484&gt;20,AO484&lt;=25),"20-25",AND(AO484&gt;25,AO484&lt;=30),"25-30",AO484&gt;30,"&gt;30")</f>
        <v>15-20</v>
      </c>
      <c r="AQ484" s="7">
        <v>69.513206506754898</v>
      </c>
      <c r="AR484" s="6">
        <v>3</v>
      </c>
      <c r="AS484" s="6">
        <v>3</v>
      </c>
      <c r="AT484" s="7">
        <v>10.5</v>
      </c>
      <c r="AU484" s="7">
        <v>10.3</v>
      </c>
      <c r="AV484" s="7">
        <v>3</v>
      </c>
      <c r="AW484" s="7">
        <v>1</v>
      </c>
      <c r="AX484" s="7">
        <v>0.68774193548387097</v>
      </c>
      <c r="AY484" s="7">
        <v>12.498709</v>
      </c>
      <c r="AZ484" s="7">
        <f>AY484</f>
        <v>12.498709</v>
      </c>
      <c r="BA484" s="6" t="str" cm="1">
        <f t="array" ref="BA484">_xlfn.IFS(AZ484&lt;=10,"&lt;=10",AND(AZ484&gt;10,AZ484&lt;=11),"10-11",AND(AZ484&gt;11,AZ484&lt;=12),"11-12",AND(AZ484&gt;12,AZ484&lt;=13),"12-13",AND(AZ484&gt;13,AZ484&lt;=14),"13-14",AND(AZ484&gt;14,AZ484&lt;=15),"14-15")</f>
        <v>12-13</v>
      </c>
      <c r="BB484" s="7">
        <v>12.498709</v>
      </c>
      <c r="BC484" s="7">
        <v>12.690064</v>
      </c>
      <c r="BD484" s="7">
        <v>0.48645161290322603</v>
      </c>
      <c r="BE484" s="7">
        <v>10.4</v>
      </c>
      <c r="BF484" s="7">
        <v>0.2</v>
      </c>
      <c r="BG484" s="6" t="str" cm="1">
        <f t="array" ref="BG484">_xlfn.IFS(BF484&lt;=0.5,"&lt;=0.5",AND(BF484&gt;0.5,BF484&lt;=1),"0.5-1",AND(BF484&gt;1,BF484&lt;=1.5),"1-1.5",AND(BF484&gt;1.5,BF484&lt;=2),"1.5-2",AND(BF484&gt;2,BF484&lt;=2.5),"2-2.5",AND(BF484&gt;2.5,BF484&lt;=3),"2.5-3")</f>
        <v>&lt;=0.5</v>
      </c>
      <c r="BH484" s="8">
        <v>0</v>
      </c>
      <c r="BI484" s="9">
        <v>155</v>
      </c>
      <c r="BJ484" s="9">
        <v>6.4583333333333304</v>
      </c>
      <c r="BK484" s="9">
        <v>6.45</v>
      </c>
      <c r="BL484" s="9">
        <v>154.80000000000001</v>
      </c>
      <c r="BM484" s="9">
        <v>4095.638709677421</v>
      </c>
      <c r="BN484" s="10">
        <f>K484/$BJ484</f>
        <v>17.945806423310255</v>
      </c>
      <c r="BO484" s="10">
        <f>L484/$BJ484</f>
        <v>0.86709678634520559</v>
      </c>
      <c r="BP484" s="10">
        <f>M484/$BJ484</f>
        <v>2.2916129458335184</v>
      </c>
    </row>
    <row r="485" spans="1:68" x14ac:dyDescent="0.25">
      <c r="A485" s="1">
        <v>51686</v>
      </c>
      <c r="B485" s="1">
        <v>276053</v>
      </c>
      <c r="C485" s="1" t="s">
        <v>128</v>
      </c>
      <c r="D485" s="1">
        <v>4692</v>
      </c>
      <c r="E485" s="1" t="s">
        <v>111</v>
      </c>
      <c r="F485" s="1" t="s">
        <v>173</v>
      </c>
      <c r="G485" s="4">
        <v>44403.708333333336</v>
      </c>
      <c r="H485" s="4">
        <v>44408.612500000003</v>
      </c>
      <c r="I485" s="1">
        <v>3</v>
      </c>
      <c r="J485" s="1" t="s">
        <v>70</v>
      </c>
      <c r="K485" s="5">
        <v>90.899998505910204</v>
      </c>
      <c r="L485" s="5">
        <v>3.1800000270207698</v>
      </c>
      <c r="M485" s="5">
        <v>16.740999927123401</v>
      </c>
      <c r="N485" s="6">
        <v>0</v>
      </c>
      <c r="O485" s="6">
        <v>0</v>
      </c>
      <c r="P485" s="6">
        <v>90.9</v>
      </c>
      <c r="Q485" s="6">
        <v>0</v>
      </c>
      <c r="R485" s="6">
        <v>0</v>
      </c>
      <c r="S485" s="6">
        <v>0</v>
      </c>
      <c r="T485" s="6">
        <v>16.741</v>
      </c>
      <c r="U485" s="6">
        <v>0</v>
      </c>
      <c r="V485" s="6">
        <v>0</v>
      </c>
      <c r="W485" s="6">
        <v>0</v>
      </c>
      <c r="X485" s="6">
        <v>0.66</v>
      </c>
      <c r="Y485" s="6">
        <v>0</v>
      </c>
      <c r="Z485" s="6">
        <v>0</v>
      </c>
      <c r="AA485" s="6">
        <v>0</v>
      </c>
      <c r="AB485" s="6">
        <v>2.52</v>
      </c>
      <c r="AC485" s="6">
        <v>0</v>
      </c>
      <c r="AD485" s="6">
        <v>0</v>
      </c>
      <c r="AE485" s="6">
        <v>0</v>
      </c>
      <c r="AF485" s="6">
        <v>0</v>
      </c>
      <c r="AG485" s="6">
        <v>0</v>
      </c>
      <c r="AH485" s="6">
        <v>0</v>
      </c>
      <c r="AI485" s="6">
        <v>0</v>
      </c>
      <c r="AJ485" s="6">
        <v>0</v>
      </c>
      <c r="AK485" s="6">
        <v>1595</v>
      </c>
      <c r="AL485" s="6">
        <v>1627</v>
      </c>
      <c r="AM485" s="6">
        <v>46</v>
      </c>
      <c r="AN485" s="6">
        <v>26313</v>
      </c>
      <c r="AO485" s="6">
        <v>32</v>
      </c>
      <c r="AP485" s="6" t="str" cm="1">
        <f t="array" ref="AP485">_xlfn.IFS(AO485&lt;=15,"&lt;=15",AND(AO485&gt;15,AO485&lt;=20),"15-20",AND(AO485&gt;20,AO485&lt;=25),"20-25",AND(AO485&gt;25,AO485&lt;=30),"25-30",AO485&gt;30,"&gt;30")</f>
        <v>&gt;30</v>
      </c>
      <c r="AQ485" s="7">
        <v>76.063700781649501</v>
      </c>
      <c r="AR485" s="6">
        <v>5</v>
      </c>
      <c r="AS485" s="6">
        <v>5</v>
      </c>
      <c r="AT485" s="7">
        <v>8.2572649572649599</v>
      </c>
      <c r="AU485" s="7">
        <v>6.9401709401709404</v>
      </c>
      <c r="AV485" s="7">
        <v>4</v>
      </c>
      <c r="AW485" s="7">
        <v>4</v>
      </c>
      <c r="AX485" s="7">
        <v>1.74957264957265</v>
      </c>
      <c r="AY485" s="7">
        <v>13.553418000000001</v>
      </c>
      <c r="AZ485" s="7">
        <f>AY485</f>
        <v>13.553418000000001</v>
      </c>
      <c r="BA485" s="6" t="str" cm="1">
        <f t="array" ref="BA485">_xlfn.IFS(AZ485&lt;=10,"&lt;=10",AND(AZ485&gt;10,AZ485&lt;=11),"10-11",AND(AZ485&gt;11,AZ485&lt;=12),"11-12",AND(AZ485&gt;12,AZ485&lt;=13),"12-13",AND(AZ485&gt;13,AZ485&lt;=14),"13-14",AND(AZ485&gt;14,AZ485&lt;=15),"14-15")</f>
        <v>13-14</v>
      </c>
      <c r="BB485" s="7">
        <v>13.553418000000001</v>
      </c>
      <c r="BC485" s="7">
        <v>13.832564</v>
      </c>
      <c r="BD485" s="7">
        <v>1.8606837606837601</v>
      </c>
      <c r="BE485" s="7">
        <v>7.5987179487179501</v>
      </c>
      <c r="BF485" s="7">
        <v>1.317094</v>
      </c>
      <c r="BG485" s="6" t="str" cm="1">
        <f t="array" ref="BG485">_xlfn.IFS(BF485&lt;=0.5,"&lt;=0.5",AND(BF485&gt;0.5,BF485&lt;=1),"0.5-1",AND(BF485&gt;1,BF485&lt;=1.5),"1-1.5",AND(BF485&gt;1.5,BF485&lt;=2),"1.5-2",AND(BF485&gt;2,BF485&lt;=2.5),"2-2.5",AND(BF485&gt;2.5,BF485&lt;=3),"2.5-3")</f>
        <v>1-1.5</v>
      </c>
      <c r="BH485" s="8">
        <v>635</v>
      </c>
      <c r="BI485" s="9">
        <v>117</v>
      </c>
      <c r="BJ485" s="9">
        <v>4.875</v>
      </c>
      <c r="BK485" s="9">
        <v>4.9000000000000004</v>
      </c>
      <c r="BL485" s="9">
        <v>117.6</v>
      </c>
      <c r="BM485" s="9">
        <v>5397.5384615384619</v>
      </c>
      <c r="BN485" s="10">
        <f>K485/$BJ485</f>
        <v>18.64615353967389</v>
      </c>
      <c r="BO485" s="10">
        <f>L485/$BJ485</f>
        <v>0.65230769785041431</v>
      </c>
      <c r="BP485" s="10">
        <f>M485/$BJ485</f>
        <v>3.4340512671022361</v>
      </c>
    </row>
    <row r="486" spans="1:68" x14ac:dyDescent="0.25">
      <c r="A486" s="1">
        <v>50154</v>
      </c>
      <c r="B486" s="1">
        <v>272581</v>
      </c>
      <c r="C486" s="1" t="s">
        <v>163</v>
      </c>
      <c r="D486" s="1">
        <v>4694</v>
      </c>
      <c r="E486" s="1" t="s">
        <v>115</v>
      </c>
      <c r="F486" s="1" t="s">
        <v>172</v>
      </c>
      <c r="G486" s="4">
        <v>44095.791666666664</v>
      </c>
      <c r="H486" s="4">
        <v>44100.59375</v>
      </c>
      <c r="I486" s="1">
        <v>3</v>
      </c>
      <c r="J486" s="1" t="s">
        <v>66</v>
      </c>
      <c r="K486" s="5">
        <v>91.360000371932998</v>
      </c>
      <c r="L486" s="5">
        <v>4.5399999742706596</v>
      </c>
      <c r="M486" s="5">
        <v>19.389999856551501</v>
      </c>
      <c r="N486" s="6">
        <v>91.36</v>
      </c>
      <c r="O486" s="6">
        <v>0</v>
      </c>
      <c r="P486" s="6">
        <v>0</v>
      </c>
      <c r="Q486" s="6">
        <v>0</v>
      </c>
      <c r="R486" s="6">
        <v>18.61</v>
      </c>
      <c r="S486" s="6">
        <v>0.78</v>
      </c>
      <c r="T486" s="6">
        <v>0</v>
      </c>
      <c r="U486" s="6">
        <v>0</v>
      </c>
      <c r="V486" s="6">
        <v>4.54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  <c r="AE486" s="6">
        <v>0</v>
      </c>
      <c r="AF486" s="6">
        <v>0</v>
      </c>
      <c r="AG486" s="6">
        <v>0</v>
      </c>
      <c r="AH486" s="6">
        <v>0</v>
      </c>
      <c r="AI486" s="6">
        <v>0</v>
      </c>
      <c r="AJ486" s="6">
        <v>0</v>
      </c>
      <c r="AK486" s="6">
        <v>1527</v>
      </c>
      <c r="AL486" s="6">
        <v>1545</v>
      </c>
      <c r="AM486" s="6">
        <v>16.3</v>
      </c>
      <c r="AN486" s="6">
        <v>26240</v>
      </c>
      <c r="AO486" s="6">
        <v>30</v>
      </c>
      <c r="AP486" s="6" t="str" cm="1">
        <f t="array" ref="AP486">_xlfn.IFS(AO486&lt;=15,"&lt;=15",AND(AO486&gt;15,AO486&lt;=20),"15-20",AND(AO486&gt;20,AO486&lt;=25),"20-25",AND(AO486&gt;25,AO486&lt;=30),"25-30",AO486&gt;30,"&gt;30")</f>
        <v>25-30</v>
      </c>
      <c r="AQ486" s="7">
        <v>74.992642140468206</v>
      </c>
      <c r="AR486" s="6">
        <v>4</v>
      </c>
      <c r="AS486" s="6">
        <v>4</v>
      </c>
      <c r="AT486" s="7">
        <v>9.5</v>
      </c>
      <c r="AU486" s="7">
        <v>6.1321739130434798</v>
      </c>
      <c r="AV486" s="7">
        <v>2</v>
      </c>
      <c r="AW486" s="7">
        <v>2</v>
      </c>
      <c r="AX486" s="7">
        <v>0.34086956521739098</v>
      </c>
      <c r="AY486" s="7">
        <v>13.245564999999999</v>
      </c>
      <c r="AZ486" s="7">
        <f>AY486</f>
        <v>13.245564999999999</v>
      </c>
      <c r="BA486" s="6" t="str" cm="1">
        <f t="array" ref="BA486">_xlfn.IFS(AZ486&lt;=10,"&lt;=10",AND(AZ486&gt;10,AZ486&lt;=11),"10-11",AND(AZ486&gt;11,AZ486&lt;=12),"11-12",AND(AZ486&gt;12,AZ486&lt;=13),"12-13",AND(AZ486&gt;13,AZ486&lt;=14),"13-14",AND(AZ486&gt;14,AZ486&lt;=15),"14-15")</f>
        <v>13-14</v>
      </c>
      <c r="BB486" s="7">
        <v>13.245564999999999</v>
      </c>
      <c r="BC486" s="7">
        <v>13.402956</v>
      </c>
      <c r="BD486" s="7">
        <v>0.46086956521739098</v>
      </c>
      <c r="BE486" s="7">
        <v>7.8160869565217403</v>
      </c>
      <c r="BF486" s="7">
        <v>2.965217</v>
      </c>
      <c r="BG486" s="6" t="str" cm="1">
        <f t="array" ref="BG486">_xlfn.IFS(BF486&lt;=0.5,"&lt;=0.5",AND(BF486&gt;0.5,BF486&lt;=1),"0.5-1",AND(BF486&gt;1,BF486&lt;=1.5),"1-1.5",AND(BF486&gt;1.5,BF486&lt;=2),"1.5-2",AND(BF486&gt;2,BF486&lt;=2.5),"2-2.5",AND(BF486&gt;2.5,BF486&lt;=3),"2.5-3")</f>
        <v>2.5-3</v>
      </c>
      <c r="BH486" s="8">
        <v>207</v>
      </c>
      <c r="BI486" s="9">
        <v>115</v>
      </c>
      <c r="BJ486" s="9">
        <v>4.7916666666666696</v>
      </c>
      <c r="BK486" s="9">
        <v>4.8</v>
      </c>
      <c r="BL486" s="9">
        <v>115.2</v>
      </c>
      <c r="BM486" s="9">
        <v>5476.1739130434753</v>
      </c>
      <c r="BN486" s="10">
        <f>K486/$BJ486</f>
        <v>19.066434860229485</v>
      </c>
      <c r="BO486" s="10">
        <f>L486/$BJ486</f>
        <v>0.94747825549996312</v>
      </c>
      <c r="BP486" s="10">
        <f>M486/$BJ486</f>
        <v>4.0466086657150937</v>
      </c>
    </row>
    <row r="487" spans="1:68" x14ac:dyDescent="0.25">
      <c r="A487" s="1">
        <v>47366</v>
      </c>
      <c r="B487" s="1">
        <v>266389</v>
      </c>
      <c r="C487" s="1" t="s">
        <v>163</v>
      </c>
      <c r="D487" s="1">
        <v>4694</v>
      </c>
      <c r="E487" s="1" t="s">
        <v>107</v>
      </c>
      <c r="F487" s="1" t="s">
        <v>111</v>
      </c>
      <c r="G487" s="4">
        <v>43129.458333333336</v>
      </c>
      <c r="H487" s="4">
        <v>43138.270833333336</v>
      </c>
      <c r="I487" s="1">
        <v>1</v>
      </c>
      <c r="J487" s="1" t="s">
        <v>66</v>
      </c>
      <c r="K487" s="5">
        <v>146.49999936421699</v>
      </c>
      <c r="L487" s="5">
        <v>23.000000039736399</v>
      </c>
      <c r="M487" s="5">
        <v>14.7000001867612</v>
      </c>
      <c r="N487" s="6">
        <v>146.5</v>
      </c>
      <c r="O487" s="6">
        <v>0</v>
      </c>
      <c r="P487" s="6">
        <v>0</v>
      </c>
      <c r="Q487" s="6">
        <v>0</v>
      </c>
      <c r="R487" s="6">
        <v>14.7</v>
      </c>
      <c r="S487" s="6">
        <v>0</v>
      </c>
      <c r="T487" s="6">
        <v>0</v>
      </c>
      <c r="U487" s="6">
        <v>0</v>
      </c>
      <c r="V487" s="6">
        <v>23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  <c r="AB487" s="6">
        <v>0</v>
      </c>
      <c r="AC487" s="6">
        <v>0</v>
      </c>
      <c r="AD487" s="6">
        <v>0</v>
      </c>
      <c r="AE487" s="6">
        <v>0</v>
      </c>
      <c r="AF487" s="6">
        <v>0</v>
      </c>
      <c r="AG487" s="6">
        <v>0</v>
      </c>
      <c r="AH487" s="6">
        <v>0</v>
      </c>
      <c r="AI487" s="6">
        <v>0</v>
      </c>
      <c r="AJ487" s="6">
        <v>0</v>
      </c>
      <c r="AK487" s="6">
        <v>2680</v>
      </c>
      <c r="AL487" s="6">
        <v>2613</v>
      </c>
      <c r="AM487" s="6">
        <v>21.8</v>
      </c>
      <c r="AN487" s="6">
        <v>26221</v>
      </c>
      <c r="AO487" s="6">
        <v>21</v>
      </c>
      <c r="AP487" s="6" t="str" cm="1">
        <f t="array" ref="AP487">_xlfn.IFS(AO487&lt;=15,"&lt;=15",AND(AO487&gt;15,AO487&lt;=20),"15-20",AND(AO487&gt;20,AO487&lt;=25),"20-25",AND(AO487&gt;25,AO487&lt;=30),"25-30",AO487&gt;30,"&gt;30")</f>
        <v>20-25</v>
      </c>
      <c r="AQ487" s="7">
        <v>52.040021063717802</v>
      </c>
      <c r="AR487" s="6">
        <v>5</v>
      </c>
      <c r="AS487" s="6">
        <v>5</v>
      </c>
      <c r="AT487" s="7">
        <v>10.324644549763001</v>
      </c>
      <c r="AU487" s="7">
        <v>9.9876777251184805</v>
      </c>
      <c r="AV487" s="7">
        <v>4</v>
      </c>
      <c r="AW487" s="7">
        <v>1</v>
      </c>
      <c r="AX487" s="7">
        <v>0.511848341232227</v>
      </c>
      <c r="AY487" s="7" t="s">
        <v>67</v>
      </c>
      <c r="AZ487" s="7">
        <f>AL487/BI487</f>
        <v>12.383886255924171</v>
      </c>
      <c r="BA487" s="6" t="str" cm="1">
        <f t="array" ref="BA487">_xlfn.IFS(AZ487&lt;=10,"&lt;=10",AND(AZ487&gt;10,AZ487&lt;=11),"10-11",AND(AZ487&gt;11,AZ487&lt;=12),"11-12",AND(AZ487&gt;12,AZ487&lt;=13),"12-13",AND(AZ487&gt;13,AZ487&lt;=14),"13-14",AND(AZ487&gt;14,AZ487&lt;=15),"14-15")</f>
        <v>12-13</v>
      </c>
      <c r="BB487" s="7">
        <v>12.673175000000001</v>
      </c>
      <c r="BC487" s="7">
        <v>12.355924</v>
      </c>
      <c r="BD487" s="7">
        <v>0.31848341232227501</v>
      </c>
      <c r="BE487" s="7">
        <v>10.156161137440799</v>
      </c>
      <c r="BF487" s="7">
        <v>0.33696599999999999</v>
      </c>
      <c r="BG487" s="6" t="str" cm="1">
        <f t="array" ref="BG487">_xlfn.IFS(BF487&lt;=0.5,"&lt;=0.5",AND(BF487&gt;0.5,BF487&lt;=1),"0.5-1",AND(BF487&gt;1,BF487&lt;=1.5),"1-1.5",AND(BF487&gt;1.5,BF487&lt;=2),"1.5-2",AND(BF487&gt;2,BF487&lt;=2.5),"2-2.5",AND(BF487&gt;2.5,BF487&lt;=3),"2.5-3")</f>
        <v>&lt;=0.5</v>
      </c>
      <c r="BH487" s="8">
        <v>263</v>
      </c>
      <c r="BI487" s="9">
        <v>211</v>
      </c>
      <c r="BJ487" s="9">
        <v>8.7916666666666696</v>
      </c>
      <c r="BK487" s="9">
        <v>8.81</v>
      </c>
      <c r="BL487" s="9">
        <v>211.44</v>
      </c>
      <c r="BM487" s="9">
        <v>2982.483412322274</v>
      </c>
      <c r="BN487" s="10">
        <f>K487/$BJ487</f>
        <v>16.663507036688184</v>
      </c>
      <c r="BO487" s="10">
        <f>L487/$BJ487</f>
        <v>2.6161137485956085</v>
      </c>
      <c r="BP487" s="10">
        <f>M487/$BJ487</f>
        <v>1.6720379359349227</v>
      </c>
    </row>
    <row r="488" spans="1:68" x14ac:dyDescent="0.25">
      <c r="A488" s="1">
        <v>49321</v>
      </c>
      <c r="B488" s="1">
        <v>271363</v>
      </c>
      <c r="C488" s="1" t="s">
        <v>63</v>
      </c>
      <c r="D488" s="1">
        <v>4688</v>
      </c>
      <c r="E488" s="1" t="s">
        <v>78</v>
      </c>
      <c r="F488" s="1" t="s">
        <v>103</v>
      </c>
      <c r="G488" s="4">
        <v>43949.724999999999</v>
      </c>
      <c r="H488" s="4">
        <v>43955.208333333336</v>
      </c>
      <c r="I488" s="1">
        <v>2</v>
      </c>
      <c r="J488" s="1" t="s">
        <v>70</v>
      </c>
      <c r="K488" s="5">
        <v>104.179999629656</v>
      </c>
      <c r="L488" s="5">
        <v>13.7999996344248</v>
      </c>
      <c r="M488" s="5">
        <v>16.140000144640599</v>
      </c>
      <c r="N488" s="6">
        <v>0</v>
      </c>
      <c r="O488" s="6">
        <v>5.18</v>
      </c>
      <c r="P488" s="6">
        <v>99</v>
      </c>
      <c r="Q488" s="6">
        <v>0</v>
      </c>
      <c r="R488" s="6">
        <v>0</v>
      </c>
      <c r="S488" s="6">
        <v>1.42</v>
      </c>
      <c r="T488" s="6">
        <v>14.72</v>
      </c>
      <c r="U488" s="6">
        <v>0</v>
      </c>
      <c r="V488" s="6">
        <v>0</v>
      </c>
      <c r="W488" s="6">
        <v>0.81</v>
      </c>
      <c r="X488" s="6">
        <v>12.99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  <c r="AD488" s="6">
        <v>0</v>
      </c>
      <c r="AE488" s="6">
        <v>0</v>
      </c>
      <c r="AF488" s="6">
        <v>0</v>
      </c>
      <c r="AG488" s="6">
        <v>0</v>
      </c>
      <c r="AH488" s="6">
        <v>0</v>
      </c>
      <c r="AI488" s="6">
        <v>0</v>
      </c>
      <c r="AJ488" s="6">
        <v>0</v>
      </c>
      <c r="AK488" s="6">
        <v>1316</v>
      </c>
      <c r="AL488" s="6">
        <v>1619</v>
      </c>
      <c r="AM488" s="6">
        <v>36</v>
      </c>
      <c r="AN488" s="6">
        <v>26215</v>
      </c>
      <c r="AO488" s="6">
        <v>20</v>
      </c>
      <c r="AP488" s="6" t="str" cm="1">
        <f t="array" ref="AP488">_xlfn.IFS(AO488&lt;=15,"&lt;=15",AND(AO488&gt;15,AO488&lt;=20),"15-20",AND(AO488&gt;20,AO488&lt;=25),"20-25",AND(AO488&gt;25,AO488&lt;=30),"25-30",AO488&gt;30,"&gt;30")</f>
        <v>15-20</v>
      </c>
      <c r="AQ488" s="7">
        <v>75.607355607355601</v>
      </c>
      <c r="AR488" s="6">
        <v>4</v>
      </c>
      <c r="AS488" s="6">
        <v>4</v>
      </c>
      <c r="AT488" s="7">
        <v>10.885606060606101</v>
      </c>
      <c r="AU488" s="7">
        <v>9.8712121212121193</v>
      </c>
      <c r="AV488" s="7">
        <v>3</v>
      </c>
      <c r="AW488" s="7">
        <v>2</v>
      </c>
      <c r="AX488" s="7">
        <v>0.70833333333333304</v>
      </c>
      <c r="AY488" s="7">
        <v>10.008409</v>
      </c>
      <c r="AZ488" s="7">
        <f>AY488</f>
        <v>10.008409</v>
      </c>
      <c r="BA488" s="6" t="str" cm="1">
        <f t="array" ref="BA488">_xlfn.IFS(AZ488&lt;=10,"&lt;=10",AND(AZ488&gt;10,AZ488&lt;=11),"10-11",AND(AZ488&gt;11,AZ488&lt;=12),"11-12",AND(AZ488&gt;12,AZ488&lt;=13),"12-13",AND(AZ488&gt;13,AZ488&lt;=14),"13-14",AND(AZ488&gt;14,AZ488&lt;=15),"14-15")</f>
        <v>10-11</v>
      </c>
      <c r="BB488" s="7">
        <v>10.008409</v>
      </c>
      <c r="BC488" s="7">
        <v>12.306136</v>
      </c>
      <c r="BD488" s="7">
        <v>0.70833333333333304</v>
      </c>
      <c r="BE488" s="7">
        <v>10.3784090909091</v>
      </c>
      <c r="BF488" s="7">
        <v>1.0143930000000001</v>
      </c>
      <c r="BG488" s="6" t="str" cm="1">
        <f t="array" ref="BG488">_xlfn.IFS(BF488&lt;=0.5,"&lt;=0.5",AND(BF488&gt;0.5,BF488&lt;=1),"0.5-1",AND(BF488&gt;1,BF488&lt;=1.5),"1-1.5",AND(BF488&gt;1.5,BF488&lt;=2),"1.5-2",AND(BF488&gt;2,BF488&lt;=2.5),"2-2.5",AND(BF488&gt;2.5,BF488&lt;=3),"2.5-3")</f>
        <v>1-1.5</v>
      </c>
      <c r="BH488" s="8">
        <v>427</v>
      </c>
      <c r="BI488" s="9">
        <v>132</v>
      </c>
      <c r="BJ488" s="9">
        <v>5.5</v>
      </c>
      <c r="BK488" s="9">
        <v>5.48</v>
      </c>
      <c r="BL488" s="9">
        <v>131.52000000000001</v>
      </c>
      <c r="BM488" s="9">
        <v>4766.363636363636</v>
      </c>
      <c r="BN488" s="10">
        <f>K488/$BJ488</f>
        <v>18.94181811448291</v>
      </c>
      <c r="BO488" s="10">
        <f>L488/$BJ488</f>
        <v>2.5090908426226908</v>
      </c>
      <c r="BP488" s="10">
        <f>M488/$BJ488</f>
        <v>2.9345454808437452</v>
      </c>
    </row>
    <row r="489" spans="1:68" x14ac:dyDescent="0.25">
      <c r="A489" s="1">
        <v>46992</v>
      </c>
      <c r="B489" s="1">
        <v>267119</v>
      </c>
      <c r="C489" s="1" t="s">
        <v>140</v>
      </c>
      <c r="D489" s="1">
        <v>4691</v>
      </c>
      <c r="E489" s="1" t="s">
        <v>78</v>
      </c>
      <c r="F489" s="1" t="s">
        <v>103</v>
      </c>
      <c r="G489" s="4">
        <v>43554.833333333336</v>
      </c>
      <c r="H489" s="4">
        <v>43560.375</v>
      </c>
      <c r="I489" s="1">
        <v>1</v>
      </c>
      <c r="J489" s="1" t="s">
        <v>70</v>
      </c>
      <c r="K489" s="5">
        <v>100.89999981721201</v>
      </c>
      <c r="L489" s="5">
        <v>11.2999997735023</v>
      </c>
      <c r="M489" s="5">
        <v>27.091666658719401</v>
      </c>
      <c r="N489" s="6">
        <v>100.9</v>
      </c>
      <c r="O489" s="6">
        <v>0</v>
      </c>
      <c r="P489" s="6">
        <v>0</v>
      </c>
      <c r="Q489" s="6">
        <v>0</v>
      </c>
      <c r="R489" s="6">
        <v>27.8</v>
      </c>
      <c r="S489" s="6">
        <v>0</v>
      </c>
      <c r="T489" s="6">
        <v>0</v>
      </c>
      <c r="U489" s="6">
        <v>0</v>
      </c>
      <c r="V489" s="6">
        <v>11.3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6">
        <v>0.1</v>
      </c>
      <c r="AF489" s="6">
        <v>0</v>
      </c>
      <c r="AG489" s="6">
        <v>0</v>
      </c>
      <c r="AH489" s="6">
        <v>0</v>
      </c>
      <c r="AI489" s="6">
        <v>0</v>
      </c>
      <c r="AJ489" s="6">
        <v>0</v>
      </c>
      <c r="AK489" s="6">
        <v>1608</v>
      </c>
      <c r="AL489" s="6">
        <v>1615</v>
      </c>
      <c r="AM489" s="6">
        <v>61</v>
      </c>
      <c r="AN489" s="6">
        <v>26030</v>
      </c>
      <c r="AO489" s="6">
        <v>18</v>
      </c>
      <c r="AP489" s="6" t="str" cm="1">
        <f t="array" ref="AP489">_xlfn.IFS(AO489&lt;=15,"&lt;=15",AND(AO489&gt;15,AO489&lt;=20),"15-20",AND(AO489&gt;20,AO489&lt;=25),"20-25",AND(AO489&gt;25,AO489&lt;=30),"25-30",AO489&gt;30,"&gt;30")</f>
        <v>15-20</v>
      </c>
      <c r="AQ489" s="7">
        <v>73.604395604395606</v>
      </c>
      <c r="AR489" s="6">
        <v>5</v>
      </c>
      <c r="AS489" s="6">
        <v>5</v>
      </c>
      <c r="AT489" s="7">
        <v>11.3</v>
      </c>
      <c r="AU489" s="7">
        <v>9.2518796992481196</v>
      </c>
      <c r="AV489" s="7">
        <v>3</v>
      </c>
      <c r="AW489" s="7">
        <v>3</v>
      </c>
      <c r="AX489" s="7">
        <v>1.0751879699248099</v>
      </c>
      <c r="AY489" s="7">
        <v>12.091804</v>
      </c>
      <c r="AZ489" s="7">
        <f>AY489</f>
        <v>12.091804</v>
      </c>
      <c r="BA489" s="6" t="str" cm="1">
        <f t="array" ref="BA489">_xlfn.IFS(AZ489&lt;=10,"&lt;=10",AND(AZ489&gt;10,AZ489&lt;=11),"10-11",AND(AZ489&gt;11,AZ489&lt;=12),"11-12",AND(AZ489&gt;12,AZ489&lt;=13),"12-13",AND(AZ489&gt;13,AZ489&lt;=14),"13-14",AND(AZ489&gt;14,AZ489&lt;=15),"14-15")</f>
        <v>12-13</v>
      </c>
      <c r="BB489" s="7">
        <v>12.091804</v>
      </c>
      <c r="BC489" s="7">
        <v>12.141954</v>
      </c>
      <c r="BD489" s="7">
        <v>1.0751879699248099</v>
      </c>
      <c r="BE489" s="7">
        <v>10.2759398496241</v>
      </c>
      <c r="BF489" s="7">
        <v>2.0481199999999999</v>
      </c>
      <c r="BG489" s="6" t="str" cm="1">
        <f t="array" ref="BG489">_xlfn.IFS(BF489&lt;=0.5,"&lt;=0.5",AND(BF489&gt;0.5,BF489&lt;=1),"0.5-1",AND(BF489&gt;1,BF489&lt;=1.5),"1-1.5",AND(BF489&gt;1.5,BF489&lt;=2),"1.5-2",AND(BF489&gt;2,BF489&lt;=2.5),"2-2.5",AND(BF489&gt;2.5,BF489&lt;=3),"2.5-3")</f>
        <v>2-2.5</v>
      </c>
      <c r="BH489" s="8">
        <v>736</v>
      </c>
      <c r="BI489" s="9">
        <v>133</v>
      </c>
      <c r="BJ489" s="9">
        <v>5.5416666666666696</v>
      </c>
      <c r="BK489" s="9">
        <v>5.54</v>
      </c>
      <c r="BL489" s="9">
        <v>132.96</v>
      </c>
      <c r="BM489" s="9">
        <v>4697.1428571428551</v>
      </c>
      <c r="BN489" s="10">
        <f>K489/$BJ489</f>
        <v>18.207518764008171</v>
      </c>
      <c r="BO489" s="10">
        <f>L489/$BJ489</f>
        <v>2.0390977034891358</v>
      </c>
      <c r="BP489" s="10">
        <f>M489/$BJ489</f>
        <v>4.8887218030771828</v>
      </c>
    </row>
    <row r="490" spans="1:68" x14ac:dyDescent="0.25">
      <c r="A490" s="1">
        <v>45219</v>
      </c>
      <c r="B490" s="1">
        <v>261049</v>
      </c>
      <c r="C490" s="1" t="s">
        <v>99</v>
      </c>
      <c r="D490" s="1">
        <v>4687</v>
      </c>
      <c r="E490" s="1" t="s">
        <v>114</v>
      </c>
      <c r="F490" s="1" t="s">
        <v>115</v>
      </c>
      <c r="G490" s="4">
        <v>43847.020833333336</v>
      </c>
      <c r="H490" s="4">
        <v>43852.470833333333</v>
      </c>
      <c r="I490" s="1">
        <v>1</v>
      </c>
      <c r="J490" s="1" t="s">
        <v>70</v>
      </c>
      <c r="K490" s="5">
        <v>104.50000087420101</v>
      </c>
      <c r="L490" s="5">
        <v>14.3999998966853</v>
      </c>
      <c r="M490" s="5">
        <v>14.199999749660501</v>
      </c>
      <c r="N490" s="6">
        <v>0</v>
      </c>
      <c r="O490" s="6">
        <v>11.4</v>
      </c>
      <c r="P490" s="6">
        <v>93.1</v>
      </c>
      <c r="Q490" s="6">
        <v>0</v>
      </c>
      <c r="R490" s="6">
        <v>0</v>
      </c>
      <c r="S490" s="6">
        <v>0.9</v>
      </c>
      <c r="T490" s="6">
        <v>13.3</v>
      </c>
      <c r="U490" s="6">
        <v>0</v>
      </c>
      <c r="V490" s="6">
        <v>0</v>
      </c>
      <c r="W490" s="6">
        <v>0</v>
      </c>
      <c r="X490" s="6">
        <v>7.1</v>
      </c>
      <c r="Y490" s="6">
        <v>0</v>
      </c>
      <c r="Z490" s="6">
        <v>0</v>
      </c>
      <c r="AA490" s="6">
        <v>0.1</v>
      </c>
      <c r="AB490" s="6">
        <v>7.2</v>
      </c>
      <c r="AC490" s="6">
        <v>0</v>
      </c>
      <c r="AD490" s="6">
        <v>0</v>
      </c>
      <c r="AE490" s="6">
        <v>0</v>
      </c>
      <c r="AF490" s="6">
        <v>0</v>
      </c>
      <c r="AG490" s="6">
        <v>0</v>
      </c>
      <c r="AH490" s="6">
        <v>0</v>
      </c>
      <c r="AI490" s="6">
        <v>0</v>
      </c>
      <c r="AJ490" s="6">
        <v>0</v>
      </c>
      <c r="AK490" s="6">
        <v>1696</v>
      </c>
      <c r="AL490" s="6">
        <v>1695</v>
      </c>
      <c r="AM490" s="6">
        <v>60</v>
      </c>
      <c r="AN490" s="6">
        <v>25973</v>
      </c>
      <c r="AO490" s="6">
        <v>26</v>
      </c>
      <c r="AP490" s="6" t="str" cm="1">
        <f t="array" ref="AP490">_xlfn.IFS(AO490&lt;=15,"&lt;=15",AND(AO490&gt;15,AO490&lt;=20),"15-20",AND(AO490&gt;20,AO490&lt;=25),"20-25",AND(AO490&gt;25,AO490&lt;=30),"25-30",AO490&gt;30,"&gt;30")</f>
        <v>25-30</v>
      </c>
      <c r="AQ490" s="7">
        <v>73.725190839694704</v>
      </c>
      <c r="AR490" s="6">
        <v>4</v>
      </c>
      <c r="AS490" s="6">
        <v>4</v>
      </c>
      <c r="AT490" s="7">
        <v>8.8083969465648906</v>
      </c>
      <c r="AU490" s="7">
        <v>7.1770992366412196</v>
      </c>
      <c r="AV490" s="7">
        <v>3</v>
      </c>
      <c r="AW490" s="7">
        <v>3</v>
      </c>
      <c r="AX490" s="7">
        <v>1.54427480916031</v>
      </c>
      <c r="AY490" s="7">
        <v>13.113282</v>
      </c>
      <c r="AZ490" s="7">
        <f>AY490</f>
        <v>13.113282</v>
      </c>
      <c r="BA490" s="6" t="str" cm="1">
        <f t="array" ref="BA490">_xlfn.IFS(AZ490&lt;=10,"&lt;=10",AND(AZ490&gt;10,AZ490&lt;=11),"10-11",AND(AZ490&gt;11,AZ490&lt;=12),"11-12",AND(AZ490&gt;12,AZ490&lt;=13),"12-13",AND(AZ490&gt;13,AZ490&lt;=14),"13-14",AND(AZ490&gt;14,AZ490&lt;=15),"14-15")</f>
        <v>13-14</v>
      </c>
      <c r="BB490" s="7">
        <v>12.966716999999999</v>
      </c>
      <c r="BC490" s="7">
        <v>12.96</v>
      </c>
      <c r="BD490" s="7">
        <v>1.43740458015267</v>
      </c>
      <c r="BE490" s="7">
        <v>7.9927480916030502</v>
      </c>
      <c r="BF490" s="7">
        <v>1.631297</v>
      </c>
      <c r="BG490" s="6" t="str" cm="1">
        <f t="array" ref="BG490">_xlfn.IFS(BF490&lt;=0.5,"&lt;=0.5",AND(BF490&gt;0.5,BF490&lt;=1),"0.5-1",AND(BF490&gt;1,BF490&lt;=1.5),"1-1.5",AND(BF490&gt;1.5,BF490&lt;=2),"1.5-2",AND(BF490&gt;2,BF490&lt;=2.5),"2-2.5",AND(BF490&gt;2.5,BF490&lt;=3),"2.5-3")</f>
        <v>1.5-2</v>
      </c>
      <c r="BH490" s="8">
        <v>800</v>
      </c>
      <c r="BI490" s="9">
        <v>131</v>
      </c>
      <c r="BJ490" s="9">
        <v>5.4583333333333304</v>
      </c>
      <c r="BK490" s="9">
        <v>5.45</v>
      </c>
      <c r="BL490" s="9">
        <v>130.80000000000001</v>
      </c>
      <c r="BM490" s="9">
        <v>4758.4122137404602</v>
      </c>
      <c r="BN490" s="10">
        <f>K490/$BJ490</f>
        <v>19.145038328097904</v>
      </c>
      <c r="BO490" s="10">
        <f>L490/$BJ490</f>
        <v>2.6381679200034149</v>
      </c>
      <c r="BP490" s="10">
        <f>M490/$BJ490</f>
        <v>2.6015266716935281</v>
      </c>
    </row>
    <row r="491" spans="1:68" x14ac:dyDescent="0.25">
      <c r="A491" s="1">
        <v>51670</v>
      </c>
      <c r="B491" s="1">
        <v>275665</v>
      </c>
      <c r="C491" s="1" t="s">
        <v>153</v>
      </c>
      <c r="D491" s="1">
        <v>4693</v>
      </c>
      <c r="E491" s="1" t="s">
        <v>103</v>
      </c>
      <c r="F491" s="1" t="s">
        <v>72</v>
      </c>
      <c r="G491" s="4">
        <v>44400.604166666664</v>
      </c>
      <c r="H491" s="4">
        <v>44406.208333333336</v>
      </c>
      <c r="I491" s="1">
        <v>3</v>
      </c>
      <c r="J491" s="1" t="s">
        <v>70</v>
      </c>
      <c r="K491" s="5">
        <v>105.929997444153</v>
      </c>
      <c r="L491" s="5">
        <v>10.3500000139077</v>
      </c>
      <c r="M491" s="5">
        <v>17.370000044504799</v>
      </c>
      <c r="N491" s="6">
        <v>105.93</v>
      </c>
      <c r="O491" s="6">
        <v>0</v>
      </c>
      <c r="P491" s="6">
        <v>0</v>
      </c>
      <c r="Q491" s="6">
        <v>0</v>
      </c>
      <c r="R491" s="6">
        <v>17.170000000000002</v>
      </c>
      <c r="S491" s="6">
        <v>0.2</v>
      </c>
      <c r="T491" s="6">
        <v>0</v>
      </c>
      <c r="U491" s="6">
        <v>0</v>
      </c>
      <c r="V491" s="6">
        <v>9.75</v>
      </c>
      <c r="W491" s="6">
        <v>0.6</v>
      </c>
      <c r="X491" s="6">
        <v>0</v>
      </c>
      <c r="Y491" s="6">
        <v>0</v>
      </c>
      <c r="Z491" s="6">
        <v>0</v>
      </c>
      <c r="AA491" s="6">
        <v>0</v>
      </c>
      <c r="AB491" s="6">
        <v>0</v>
      </c>
      <c r="AC491" s="6">
        <v>0</v>
      </c>
      <c r="AD491" s="6">
        <v>0</v>
      </c>
      <c r="AE491" s="6">
        <v>0</v>
      </c>
      <c r="AF491" s="6">
        <v>0</v>
      </c>
      <c r="AG491" s="6">
        <v>0</v>
      </c>
      <c r="AH491" s="6">
        <v>0</v>
      </c>
      <c r="AI491" s="6">
        <v>0</v>
      </c>
      <c r="AJ491" s="6">
        <v>0</v>
      </c>
      <c r="AK491" s="6">
        <v>1696</v>
      </c>
      <c r="AL491" s="6">
        <v>1689</v>
      </c>
      <c r="AM491" s="6">
        <v>12</v>
      </c>
      <c r="AN491" s="6">
        <v>25960</v>
      </c>
      <c r="AO491" s="6">
        <v>21</v>
      </c>
      <c r="AP491" s="6" t="str" cm="1">
        <f t="array" ref="AP491">_xlfn.IFS(AO491&lt;=15,"&lt;=15",AND(AO491&gt;15,AO491&lt;=20),"15-20",AND(AO491&gt;20,AO491&lt;=25),"20-25",AND(AO491&gt;25,AO491&lt;=30),"25-30",AO491&gt;30,"&gt;30")</f>
        <v>20-25</v>
      </c>
      <c r="AQ491" s="7">
        <v>74.060145615701202</v>
      </c>
      <c r="AR491" s="6">
        <v>5</v>
      </c>
      <c r="AS491" s="6">
        <v>5</v>
      </c>
      <c r="AT491" s="7">
        <v>10.5992592592593</v>
      </c>
      <c r="AU491" s="7">
        <v>9.55037037037037</v>
      </c>
      <c r="AV491" s="7">
        <v>4</v>
      </c>
      <c r="AW491" s="7">
        <v>1</v>
      </c>
      <c r="AX491" s="7">
        <v>1.55037037037037</v>
      </c>
      <c r="AY491" s="7">
        <v>12.612444</v>
      </c>
      <c r="AZ491" s="7">
        <f>AY491</f>
        <v>12.612444</v>
      </c>
      <c r="BA491" s="6" t="str" cm="1">
        <f t="array" ref="BA491">_xlfn.IFS(AZ491&lt;=10,"&lt;=10",AND(AZ491&gt;10,AZ491&lt;=11),"10-11",AND(AZ491&gt;11,AZ491&lt;=12),"11-12",AND(AZ491&gt;12,AZ491&lt;=13),"12-13",AND(AZ491&gt;13,AZ491&lt;=14),"13-14",AND(AZ491&gt;14,AZ491&lt;=15),"14-15")</f>
        <v>12-13</v>
      </c>
      <c r="BB491" s="7">
        <v>12.612444</v>
      </c>
      <c r="BC491" s="7">
        <v>12.55874</v>
      </c>
      <c r="BD491" s="7">
        <v>1.12148148148148</v>
      </c>
      <c r="BE491" s="7">
        <v>10.0748148148148</v>
      </c>
      <c r="BF491" s="7">
        <v>1.048888</v>
      </c>
      <c r="BG491" s="6" t="str" cm="1">
        <f t="array" ref="BG491">_xlfn.IFS(BF491&lt;=0.5,"&lt;=0.5",AND(BF491&gt;0.5,BF491&lt;=1),"0.5-1",AND(BF491&gt;1,BF491&lt;=1.5),"1-1.5",AND(BF491&gt;1.5,BF491&lt;=2),"1.5-2",AND(BF491&gt;2,BF491&lt;=2.5),"2-2.5",AND(BF491&gt;2.5,BF491&lt;=3),"2.5-3")</f>
        <v>1-1.5</v>
      </c>
      <c r="BH491" s="8">
        <v>134</v>
      </c>
      <c r="BI491" s="9">
        <v>135</v>
      </c>
      <c r="BJ491" s="9">
        <v>5.625</v>
      </c>
      <c r="BK491" s="9">
        <v>5.6</v>
      </c>
      <c r="BL491" s="9">
        <v>134.4</v>
      </c>
      <c r="BM491" s="9">
        <v>4615.1111111111113</v>
      </c>
      <c r="BN491" s="10">
        <f>K491/$BJ491</f>
        <v>18.831999545627202</v>
      </c>
      <c r="BO491" s="10">
        <f>L491/$BJ491</f>
        <v>1.8400000024724799</v>
      </c>
      <c r="BP491" s="10">
        <f>M491/$BJ491</f>
        <v>3.0880000079119645</v>
      </c>
    </row>
    <row r="492" spans="1:68" x14ac:dyDescent="0.25">
      <c r="A492" s="1">
        <v>45499</v>
      </c>
      <c r="B492" s="1">
        <v>261784</v>
      </c>
      <c r="C492" s="1" t="s">
        <v>118</v>
      </c>
      <c r="D492" s="1">
        <v>4690</v>
      </c>
      <c r="E492" s="1" t="s">
        <v>78</v>
      </c>
      <c r="F492" s="1" t="s">
        <v>103</v>
      </c>
      <c r="G492" s="4">
        <v>43730.666666666664</v>
      </c>
      <c r="H492" s="4">
        <v>43735.89166666667</v>
      </c>
      <c r="I492" s="1">
        <v>3</v>
      </c>
      <c r="J492" s="1" t="s">
        <v>70</v>
      </c>
      <c r="K492" s="5">
        <v>101.80999938647</v>
      </c>
      <c r="L492" s="5">
        <v>12.280000229676601</v>
      </c>
      <c r="M492" s="5">
        <v>13.199999938408499</v>
      </c>
      <c r="N492" s="6">
        <v>101.81</v>
      </c>
      <c r="O492" s="6">
        <v>0</v>
      </c>
      <c r="P492" s="6">
        <v>0</v>
      </c>
      <c r="Q492" s="6">
        <v>0</v>
      </c>
      <c r="R492" s="6">
        <v>13.2</v>
      </c>
      <c r="S492" s="6">
        <v>0</v>
      </c>
      <c r="T492" s="6">
        <v>0</v>
      </c>
      <c r="U492" s="6">
        <v>0</v>
      </c>
      <c r="V492" s="6">
        <v>12.28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0.03</v>
      </c>
      <c r="AF492" s="6">
        <v>0</v>
      </c>
      <c r="AG492" s="6">
        <v>0</v>
      </c>
      <c r="AH492" s="6">
        <v>0</v>
      </c>
      <c r="AI492" s="6">
        <v>0</v>
      </c>
      <c r="AJ492" s="6">
        <v>0</v>
      </c>
      <c r="AK492" s="6">
        <v>1678</v>
      </c>
      <c r="AL492" s="6">
        <v>1627</v>
      </c>
      <c r="AM492" s="6">
        <v>36</v>
      </c>
      <c r="AN492" s="6">
        <v>25956.6</v>
      </c>
      <c r="AO492" s="6">
        <v>24</v>
      </c>
      <c r="AP492" s="6" t="str" cm="1">
        <f t="array" ref="AP492">_xlfn.IFS(AO492&lt;=15,"&lt;=15",AND(AO492&gt;15,AO492&lt;=20),"15-20",AND(AO492&gt;20,AO492&lt;=25),"20-25",AND(AO492&gt;25,AO492&lt;=30),"25-30",AO492&gt;30,"&gt;30")</f>
        <v>20-25</v>
      </c>
      <c r="AQ492" s="7">
        <v>73.950741880341894</v>
      </c>
      <c r="AR492" s="6">
        <v>4</v>
      </c>
      <c r="AS492" s="6">
        <v>4</v>
      </c>
      <c r="AT492" s="7">
        <v>10.314399999999999</v>
      </c>
      <c r="AU492" s="7">
        <v>8.3000000000000007</v>
      </c>
      <c r="AV492" s="7">
        <v>3</v>
      </c>
      <c r="AW492" s="7">
        <v>0</v>
      </c>
      <c r="AX492" s="7">
        <v>0.69199999999999995</v>
      </c>
      <c r="AY492" s="7">
        <v>13.38184</v>
      </c>
      <c r="AZ492" s="7">
        <f>AY492</f>
        <v>13.38184</v>
      </c>
      <c r="BA492" s="6" t="str" cm="1">
        <f t="array" ref="BA492">_xlfn.IFS(AZ492&lt;=10,"&lt;=10",AND(AZ492&gt;10,AZ492&lt;=11),"10-11",AND(AZ492&gt;11,AZ492&lt;=12),"11-12",AND(AZ492&gt;12,AZ492&lt;=13),"12-13",AND(AZ492&gt;13,AZ492&lt;=14),"13-14",AND(AZ492&gt;14,AZ492&lt;=15),"14-15")</f>
        <v>13-14</v>
      </c>
      <c r="BB492" s="7">
        <v>13.38184</v>
      </c>
      <c r="BC492" s="7">
        <v>12.970800000000001</v>
      </c>
      <c r="BD492" s="7">
        <v>0</v>
      </c>
      <c r="BE492" s="7">
        <v>9.3071999999999999</v>
      </c>
      <c r="BF492" s="7">
        <v>2.0144000000000002</v>
      </c>
      <c r="BG492" s="6" t="str" cm="1">
        <f t="array" ref="BG492">_xlfn.IFS(BF492&lt;=0.5,"&lt;=0.5",AND(BF492&gt;0.5,BF492&lt;=1),"0.5-1",AND(BF492&gt;1,BF492&lt;=1.5),"1-1.5",AND(BF492&gt;1.5,BF492&lt;=2),"1.5-2",AND(BF492&gt;2,BF492&lt;=2.5),"2-2.5",AND(BF492&gt;2.5,BF492&lt;=3),"2.5-3")</f>
        <v>2-2.5</v>
      </c>
      <c r="BH492" s="8">
        <v>428</v>
      </c>
      <c r="BI492" s="9">
        <v>125</v>
      </c>
      <c r="BJ492" s="9">
        <v>5.2083333333333304</v>
      </c>
      <c r="BK492" s="9">
        <v>5.23</v>
      </c>
      <c r="BL492" s="9">
        <v>125.52</v>
      </c>
      <c r="BM492" s="9">
        <v>4983.6672000000026</v>
      </c>
      <c r="BN492" s="10">
        <f>K492/$BJ492</f>
        <v>19.547519882202252</v>
      </c>
      <c r="BO492" s="10">
        <f>L492/$BJ492</f>
        <v>2.3577600440979087</v>
      </c>
      <c r="BP492" s="10">
        <f>M492/$BJ492</f>
        <v>2.5343999881744335</v>
      </c>
    </row>
    <row r="493" spans="1:68" x14ac:dyDescent="0.25">
      <c r="A493" s="1">
        <v>47017</v>
      </c>
      <c r="B493" s="1">
        <v>266674</v>
      </c>
      <c r="C493" s="1" t="s">
        <v>144</v>
      </c>
      <c r="D493" s="1">
        <v>4689</v>
      </c>
      <c r="E493" s="1" t="s">
        <v>72</v>
      </c>
      <c r="F493" s="1" t="s">
        <v>147</v>
      </c>
      <c r="G493" s="4">
        <v>43687.14166666667</v>
      </c>
      <c r="H493" s="4">
        <v>43692.4375</v>
      </c>
      <c r="I493" s="1">
        <v>3</v>
      </c>
      <c r="J493" s="1" t="s">
        <v>70</v>
      </c>
      <c r="K493" s="5">
        <v>90.010000586509705</v>
      </c>
      <c r="L493" s="5">
        <v>6.7899998165667101</v>
      </c>
      <c r="M493" s="5">
        <v>13.410000155369399</v>
      </c>
      <c r="N493" s="6">
        <v>70.31</v>
      </c>
      <c r="O493" s="6">
        <v>20</v>
      </c>
      <c r="P493" s="6">
        <v>0</v>
      </c>
      <c r="Q493" s="6">
        <v>0</v>
      </c>
      <c r="R493" s="6">
        <v>10.210000000000001</v>
      </c>
      <c r="S493" s="6">
        <v>3.3</v>
      </c>
      <c r="T493" s="6">
        <v>0</v>
      </c>
      <c r="U493" s="6">
        <v>0</v>
      </c>
      <c r="V493" s="6">
        <v>0.19</v>
      </c>
      <c r="W493" s="6">
        <v>0.4</v>
      </c>
      <c r="X493" s="6">
        <v>0</v>
      </c>
      <c r="Y493" s="6">
        <v>0</v>
      </c>
      <c r="Z493" s="6">
        <v>6.21</v>
      </c>
      <c r="AA493" s="6">
        <v>0</v>
      </c>
      <c r="AB493" s="6">
        <v>0</v>
      </c>
      <c r="AC493" s="6">
        <v>0</v>
      </c>
      <c r="AD493" s="6">
        <v>0</v>
      </c>
      <c r="AE493" s="6">
        <v>0</v>
      </c>
      <c r="AF493" s="6">
        <v>0</v>
      </c>
      <c r="AG493" s="6">
        <v>0</v>
      </c>
      <c r="AH493" s="6">
        <v>0</v>
      </c>
      <c r="AI493" s="6">
        <v>0</v>
      </c>
      <c r="AJ493" s="6">
        <v>0</v>
      </c>
      <c r="AK493" s="6">
        <v>1620</v>
      </c>
      <c r="AL493" s="6">
        <v>1648</v>
      </c>
      <c r="AM493" s="6">
        <v>30.6</v>
      </c>
      <c r="AN493" s="6">
        <v>25784</v>
      </c>
      <c r="AO493" s="6">
        <v>22</v>
      </c>
      <c r="AP493" s="6" t="str" cm="1">
        <f t="array" ref="AP493">_xlfn.IFS(AO493&lt;=15,"&lt;=15",AND(AO493&gt;15,AO493&lt;=20),"15-20",AND(AO493&gt;20,AO493&lt;=25),"20-25",AND(AO493&gt;25,AO493&lt;=30),"25-30",AO493&gt;30,"&gt;30")</f>
        <v>20-25</v>
      </c>
      <c r="AQ493" s="7">
        <v>70.113197388787896</v>
      </c>
      <c r="AR493" s="6">
        <v>4</v>
      </c>
      <c r="AS493" s="6">
        <v>4</v>
      </c>
      <c r="AT493" s="7">
        <v>8.2622047244094503</v>
      </c>
      <c r="AU493" s="7">
        <v>6.13779527559055</v>
      </c>
      <c r="AV493" s="7">
        <v>3</v>
      </c>
      <c r="AW493" s="7">
        <v>0</v>
      </c>
      <c r="AX493" s="7">
        <v>1.16535433070866</v>
      </c>
      <c r="AY493" s="7">
        <v>12.760787000000001</v>
      </c>
      <c r="AZ493" s="7">
        <f>AY493</f>
        <v>12.760787000000001</v>
      </c>
      <c r="BA493" s="6" t="str" cm="1">
        <f t="array" ref="BA493">_xlfn.IFS(AZ493&lt;=10,"&lt;=10",AND(AZ493&gt;10,AZ493&lt;=11),"10-11",AND(AZ493&gt;11,AZ493&lt;=12),"11-12",AND(AZ493&gt;12,AZ493&lt;=13),"12-13",AND(AZ493&gt;13,AZ493&lt;=14),"13-14",AND(AZ493&gt;14,AZ493&lt;=15),"14-15")</f>
        <v>12-13</v>
      </c>
      <c r="BB493" s="7">
        <v>12.760787000000001</v>
      </c>
      <c r="BC493" s="7">
        <v>12.980708</v>
      </c>
      <c r="BD493" s="7">
        <v>0.94488188976377996</v>
      </c>
      <c r="BE493" s="7">
        <v>7.2</v>
      </c>
      <c r="BF493" s="7">
        <v>2.124409</v>
      </c>
      <c r="BG493" s="6" t="str" cm="1">
        <f t="array" ref="BG493">_xlfn.IFS(BF493&lt;=0.5,"&lt;=0.5",AND(BF493&gt;0.5,BF493&lt;=1),"0.5-1",AND(BF493&gt;1,BF493&lt;=1.5),"1-1.5",AND(BF493&gt;1.5,BF493&lt;=2),"1.5-2",AND(BF493&gt;2,BF493&lt;=2.5),"2-2.5",AND(BF493&gt;2.5,BF493&lt;=3),"2.5-3")</f>
        <v>2-2.5</v>
      </c>
      <c r="BH493" s="8">
        <v>319</v>
      </c>
      <c r="BI493" s="9">
        <v>127</v>
      </c>
      <c r="BJ493" s="9">
        <v>5.2916666666666696</v>
      </c>
      <c r="BK493" s="9">
        <v>5.3</v>
      </c>
      <c r="BL493" s="9">
        <v>127.2</v>
      </c>
      <c r="BM493" s="9">
        <v>4872.5669291338554</v>
      </c>
      <c r="BN493" s="10">
        <f>K493/$BJ493</f>
        <v>17.009763890364031</v>
      </c>
      <c r="BO493" s="10">
        <f>L493/$BJ493</f>
        <v>1.2831495716346533</v>
      </c>
      <c r="BP493" s="10">
        <f>M493/$BJ493</f>
        <v>2.5341732577076015</v>
      </c>
    </row>
    <row r="494" spans="1:68" x14ac:dyDescent="0.25">
      <c r="A494" s="1">
        <v>50554</v>
      </c>
      <c r="B494" s="1">
        <v>274094</v>
      </c>
      <c r="C494" s="1" t="s">
        <v>63</v>
      </c>
      <c r="D494" s="1">
        <v>4688</v>
      </c>
      <c r="E494" s="1" t="s">
        <v>73</v>
      </c>
      <c r="F494" s="1" t="s">
        <v>87</v>
      </c>
      <c r="G494" s="4">
        <v>44151.625</v>
      </c>
      <c r="H494" s="4">
        <v>44157.2</v>
      </c>
      <c r="I494" s="1">
        <v>4</v>
      </c>
      <c r="J494" s="1" t="s">
        <v>70</v>
      </c>
      <c r="K494" s="5">
        <v>107.029999335607</v>
      </c>
      <c r="L494" s="5">
        <v>4.3500000834465</v>
      </c>
      <c r="M494" s="5">
        <v>16.710000187158599</v>
      </c>
      <c r="N494" s="6">
        <v>0</v>
      </c>
      <c r="O494" s="6">
        <v>0</v>
      </c>
      <c r="P494" s="6">
        <v>107.03</v>
      </c>
      <c r="Q494" s="6">
        <v>0</v>
      </c>
      <c r="R494" s="6">
        <v>0</v>
      </c>
      <c r="S494" s="6">
        <v>0</v>
      </c>
      <c r="T494" s="6">
        <v>16.71</v>
      </c>
      <c r="U494" s="6">
        <v>0</v>
      </c>
      <c r="V494" s="6">
        <v>0</v>
      </c>
      <c r="W494" s="6">
        <v>0</v>
      </c>
      <c r="X494" s="6">
        <v>4.3499999999999996</v>
      </c>
      <c r="Y494" s="6">
        <v>0</v>
      </c>
      <c r="Z494" s="6">
        <v>0</v>
      </c>
      <c r="AA494" s="6">
        <v>0</v>
      </c>
      <c r="AB494" s="6">
        <v>0</v>
      </c>
      <c r="AC494" s="6">
        <v>0</v>
      </c>
      <c r="AD494" s="6">
        <v>0</v>
      </c>
      <c r="AE494" s="6">
        <v>0</v>
      </c>
      <c r="AF494" s="6">
        <v>0</v>
      </c>
      <c r="AG494" s="6">
        <v>0</v>
      </c>
      <c r="AH494" s="6">
        <v>0</v>
      </c>
      <c r="AI494" s="6">
        <v>0</v>
      </c>
      <c r="AJ494" s="6">
        <v>0</v>
      </c>
      <c r="AK494" s="6">
        <v>1776</v>
      </c>
      <c r="AL494" s="6">
        <v>1769</v>
      </c>
      <c r="AM494" s="6">
        <v>0</v>
      </c>
      <c r="AN494" s="6">
        <v>25734</v>
      </c>
      <c r="AO494" s="6">
        <v>22</v>
      </c>
      <c r="AP494" s="6" t="str" cm="1">
        <f t="array" ref="AP494">_xlfn.IFS(AO494&lt;=15,"&lt;=15",AND(AO494&gt;15,AO494&lt;=20),"15-20",AND(AO494&gt;20,AO494&lt;=25),"20-25",AND(AO494&gt;25,AO494&lt;=30),"25-30",AO494&gt;30,"&gt;30")</f>
        <v>20-25</v>
      </c>
      <c r="AQ494" s="7">
        <v>73.240537240537193</v>
      </c>
      <c r="AR494" s="6">
        <v>4</v>
      </c>
      <c r="AS494" s="6">
        <v>4</v>
      </c>
      <c r="AT494" s="7">
        <v>9.36390977443609</v>
      </c>
      <c r="AU494" s="7">
        <v>8.3240601503759404</v>
      </c>
      <c r="AV494" s="7">
        <v>3</v>
      </c>
      <c r="AW494" s="7">
        <v>3</v>
      </c>
      <c r="AX494" s="7">
        <v>1.35864661654135</v>
      </c>
      <c r="AY494" s="7">
        <v>13.273984</v>
      </c>
      <c r="AZ494" s="7">
        <f>AY494</f>
        <v>13.273984</v>
      </c>
      <c r="BA494" s="6" t="str" cm="1">
        <f t="array" ref="BA494">_xlfn.IFS(AZ494&lt;=10,"&lt;=10",AND(AZ494&gt;10,AZ494&lt;=11),"10-11",AND(AZ494&gt;11,AZ494&lt;=12),"11-12",AND(AZ494&gt;12,AZ494&lt;=13),"12-13",AND(AZ494&gt;13,AZ494&lt;=14),"13-14",AND(AZ494&gt;14,AZ494&lt;=15),"14-15")</f>
        <v>13-14</v>
      </c>
      <c r="BB494" s="7">
        <v>13.273984</v>
      </c>
      <c r="BC494" s="7">
        <v>13.220751</v>
      </c>
      <c r="BD494" s="7">
        <v>1.7082706766917299</v>
      </c>
      <c r="BE494" s="7">
        <v>8.8439849624060205</v>
      </c>
      <c r="BF494" s="7">
        <v>1.039849</v>
      </c>
      <c r="BG494" s="6" t="str" cm="1">
        <f t="array" ref="BG494">_xlfn.IFS(BF494&lt;=0.5,"&lt;=0.5",AND(BF494&gt;0.5,BF494&lt;=1),"0.5-1",AND(BF494&gt;1,BF494&lt;=1.5),"1-1.5",AND(BF494&gt;1.5,BF494&lt;=2),"1.5-2",AND(BF494&gt;2,BF494&lt;=2.5),"2-2.5",AND(BF494&gt;2.5,BF494&lt;=3),"2.5-3")</f>
        <v>1-1.5</v>
      </c>
      <c r="BH494" s="8">
        <v>0</v>
      </c>
      <c r="BI494" s="9">
        <v>133</v>
      </c>
      <c r="BJ494" s="9">
        <v>5.5416666666666696</v>
      </c>
      <c r="BK494" s="9">
        <v>5.58</v>
      </c>
      <c r="BL494" s="9">
        <v>133.91999999999999</v>
      </c>
      <c r="BM494" s="9">
        <v>4643.7293233082682</v>
      </c>
      <c r="BN494" s="10">
        <f>K494/$BJ494</f>
        <v>19.313684090635839</v>
      </c>
      <c r="BO494" s="10">
        <f>L494/$BJ494</f>
        <v>0.78496242107305225</v>
      </c>
      <c r="BP494" s="10">
        <f>M494/$BJ494</f>
        <v>3.0153383796376403</v>
      </c>
    </row>
    <row r="495" spans="1:68" x14ac:dyDescent="0.25">
      <c r="A495" s="1">
        <v>45215</v>
      </c>
      <c r="B495" s="1">
        <v>262295</v>
      </c>
      <c r="C495" s="1" t="s">
        <v>99</v>
      </c>
      <c r="D495" s="1">
        <v>4687</v>
      </c>
      <c r="E495" s="1" t="s">
        <v>87</v>
      </c>
      <c r="F495" s="1" t="s">
        <v>69</v>
      </c>
      <c r="G495" s="4">
        <v>43562.445833333331</v>
      </c>
      <c r="H495" s="4">
        <v>43568.145833333336</v>
      </c>
      <c r="I495" s="1">
        <v>2</v>
      </c>
      <c r="J495" s="1" t="s">
        <v>70</v>
      </c>
      <c r="K495" s="5">
        <v>111.599999427795</v>
      </c>
      <c r="L495" s="5">
        <v>4.8000000094374</v>
      </c>
      <c r="M495" s="5">
        <v>13.5000002384186</v>
      </c>
      <c r="N495" s="6">
        <v>111.6</v>
      </c>
      <c r="O495" s="6">
        <v>0</v>
      </c>
      <c r="P495" s="6">
        <v>0</v>
      </c>
      <c r="Q495" s="6">
        <v>0</v>
      </c>
      <c r="R495" s="6">
        <v>13.5</v>
      </c>
      <c r="S495" s="6">
        <v>0</v>
      </c>
      <c r="T495" s="6">
        <v>0</v>
      </c>
      <c r="U495" s="6">
        <v>0</v>
      </c>
      <c r="V495" s="6">
        <v>4.8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0</v>
      </c>
      <c r="AF495" s="6">
        <v>0</v>
      </c>
      <c r="AG495" s="6">
        <v>0</v>
      </c>
      <c r="AH495" s="6">
        <v>0</v>
      </c>
      <c r="AI495" s="6">
        <v>0</v>
      </c>
      <c r="AJ495" s="6">
        <v>0</v>
      </c>
      <c r="AK495" s="6">
        <v>1527</v>
      </c>
      <c r="AL495" s="6">
        <v>1514</v>
      </c>
      <c r="AM495" s="6">
        <v>48</v>
      </c>
      <c r="AN495" s="6">
        <v>25696</v>
      </c>
      <c r="AO495" s="6">
        <v>19</v>
      </c>
      <c r="AP495" s="6" t="str" cm="1">
        <f t="array" ref="AP495">_xlfn.IFS(AO495&lt;=15,"&lt;=15",AND(AO495&gt;15,AO495&lt;=20),"15-20",AND(AO495&gt;20,AO495&lt;=25),"20-25",AND(AO495&gt;25,AO495&lt;=30),"25-30",AO495&gt;30,"&gt;30")</f>
        <v>15-20</v>
      </c>
      <c r="AQ495" s="7">
        <v>73.224904859941304</v>
      </c>
      <c r="AR495" s="6">
        <v>5</v>
      </c>
      <c r="AS495" s="6">
        <v>5</v>
      </c>
      <c r="AT495" s="7">
        <v>10.5</v>
      </c>
      <c r="AU495" s="7">
        <v>10.3</v>
      </c>
      <c r="AV495" s="7">
        <v>4</v>
      </c>
      <c r="AW495" s="7">
        <v>2</v>
      </c>
      <c r="AX495" s="7">
        <v>2.63138686131387</v>
      </c>
      <c r="AY495" s="7">
        <v>11.172627</v>
      </c>
      <c r="AZ495" s="7">
        <f>AY495</f>
        <v>11.172627</v>
      </c>
      <c r="BA495" s="6" t="str" cm="1">
        <f t="array" ref="BA495">_xlfn.IFS(AZ495&lt;=10,"&lt;=10",AND(AZ495&gt;10,AZ495&lt;=11),"10-11",AND(AZ495&gt;11,AZ495&lt;=12),"11-12",AND(AZ495&gt;12,AZ495&lt;=13),"12-13",AND(AZ495&gt;13,AZ495&lt;=14),"13-14",AND(AZ495&gt;14,AZ495&lt;=15),"14-15")</f>
        <v>11-12</v>
      </c>
      <c r="BB495" s="7">
        <v>11.172627</v>
      </c>
      <c r="BC495" s="7">
        <v>11.075839</v>
      </c>
      <c r="BD495" s="7">
        <v>2.2802919708029199</v>
      </c>
      <c r="BE495" s="7">
        <v>10.4</v>
      </c>
      <c r="BF495" s="7">
        <v>0.2</v>
      </c>
      <c r="BG495" s="6" t="str" cm="1">
        <f t="array" ref="BG495">_xlfn.IFS(BF495&lt;=0.5,"&lt;=0.5",AND(BF495&gt;0.5,BF495&lt;=1),"0.5-1",AND(BF495&gt;1,BF495&lt;=1.5),"1-1.5",AND(BF495&gt;1.5,BF495&lt;=2),"1.5-2",AND(BF495&gt;2,BF495&lt;=2.5),"2-2.5",AND(BF495&gt;2.5,BF495&lt;=3),"2.5-3")</f>
        <v>&lt;=0.5</v>
      </c>
      <c r="BH495" s="8">
        <v>481</v>
      </c>
      <c r="BI495" s="9">
        <v>137</v>
      </c>
      <c r="BJ495" s="9">
        <v>5.7083333333333304</v>
      </c>
      <c r="BK495" s="9">
        <v>5.7</v>
      </c>
      <c r="BL495" s="9">
        <v>136.80000000000001</v>
      </c>
      <c r="BM495" s="9">
        <v>4501.4890510948926</v>
      </c>
      <c r="BN495" s="10">
        <f>K495/$BJ495</f>
        <v>19.550364863263368</v>
      </c>
      <c r="BO495" s="10">
        <f>L495/$BJ495</f>
        <v>0.84087591406202666</v>
      </c>
      <c r="BP495" s="10">
        <f>M495/$BJ495</f>
        <v>2.3649635454163982</v>
      </c>
    </row>
    <row r="496" spans="1:68" x14ac:dyDescent="0.25">
      <c r="A496" s="1">
        <v>46984</v>
      </c>
      <c r="B496" s="1">
        <v>266669</v>
      </c>
      <c r="C496" s="1" t="s">
        <v>140</v>
      </c>
      <c r="D496" s="1">
        <v>4691</v>
      </c>
      <c r="E496" s="1" t="s">
        <v>101</v>
      </c>
      <c r="F496" s="1" t="s">
        <v>142</v>
      </c>
      <c r="G496" s="4">
        <v>43190.591666666667</v>
      </c>
      <c r="H496" s="4">
        <v>43195.854166666664</v>
      </c>
      <c r="I496" s="1">
        <v>1</v>
      </c>
      <c r="J496" s="1" t="s">
        <v>70</v>
      </c>
      <c r="K496" s="5">
        <v>86.900001128514603</v>
      </c>
      <c r="L496" s="5">
        <v>4.1000000325341999</v>
      </c>
      <c r="M496" s="5">
        <v>21.4833336174488</v>
      </c>
      <c r="N496" s="6">
        <v>86.9</v>
      </c>
      <c r="O496" s="6">
        <v>0</v>
      </c>
      <c r="P496" s="6">
        <v>0</v>
      </c>
      <c r="Q496" s="6">
        <v>0</v>
      </c>
      <c r="R496" s="6">
        <v>21.9</v>
      </c>
      <c r="S496" s="6">
        <v>0</v>
      </c>
      <c r="T496" s="6">
        <v>0</v>
      </c>
      <c r="U496" s="6">
        <v>0</v>
      </c>
      <c r="V496" s="6">
        <v>2.7</v>
      </c>
      <c r="W496" s="6">
        <v>0</v>
      </c>
      <c r="X496" s="6">
        <v>0</v>
      </c>
      <c r="Y496" s="6">
        <v>0</v>
      </c>
      <c r="Z496" s="6">
        <v>1.4</v>
      </c>
      <c r="AA496" s="6">
        <v>0</v>
      </c>
      <c r="AB496" s="6">
        <v>0</v>
      </c>
      <c r="AC496" s="6">
        <v>0</v>
      </c>
      <c r="AD496" s="6">
        <v>0</v>
      </c>
      <c r="AE496" s="6">
        <v>0</v>
      </c>
      <c r="AF496" s="6">
        <v>0</v>
      </c>
      <c r="AG496" s="6">
        <v>0</v>
      </c>
      <c r="AH496" s="6">
        <v>0</v>
      </c>
      <c r="AI496" s="6">
        <v>0</v>
      </c>
      <c r="AJ496" s="6">
        <v>0</v>
      </c>
      <c r="AK496" s="6">
        <v>1668</v>
      </c>
      <c r="AL496" s="6">
        <v>1684</v>
      </c>
      <c r="AM496" s="6">
        <v>0</v>
      </c>
      <c r="AN496" s="6">
        <v>25639</v>
      </c>
      <c r="AO496" s="6">
        <v>18</v>
      </c>
      <c r="AP496" s="6" t="str" cm="1">
        <f t="array" ref="AP496">_xlfn.IFS(AO496&lt;=15,"&lt;=15",AND(AO496&gt;15,AO496&lt;=20),"15-20",AND(AO496&gt;20,AO496&lt;=25),"20-25",AND(AO496&gt;25,AO496&lt;=30),"25-30",AO496&gt;30,"&gt;30")</f>
        <v>15-20</v>
      </c>
      <c r="AQ496" s="7">
        <v>72.917650250983598</v>
      </c>
      <c r="AR496" s="6">
        <v>4</v>
      </c>
      <c r="AS496" s="6">
        <v>4</v>
      </c>
      <c r="AT496" s="7">
        <v>9.3920634920634907</v>
      </c>
      <c r="AU496" s="7">
        <v>8.4682539682539701</v>
      </c>
      <c r="AV496" s="7">
        <v>3</v>
      </c>
      <c r="AW496" s="7">
        <v>3</v>
      </c>
      <c r="AX496" s="7">
        <v>0</v>
      </c>
      <c r="AY496" s="7" t="s">
        <v>67</v>
      </c>
      <c r="AZ496" s="7">
        <f>AL496/BI496</f>
        <v>13.365079365079366</v>
      </c>
      <c r="BA496" s="6" t="str" cm="1">
        <f t="array" ref="BA496">_xlfn.IFS(AZ496&lt;=10,"&lt;=10",AND(AZ496&gt;10,AZ496&lt;=11),"10-11",AND(AZ496&gt;11,AZ496&lt;=12),"11-12",AND(AZ496&gt;12,AZ496&lt;=13),"12-13",AND(AZ496&gt;13,AZ496&lt;=14),"13-14",AND(AZ496&gt;14,AZ496&lt;=15),"14-15")</f>
        <v>13-14</v>
      </c>
      <c r="BB496" s="7">
        <v>13.209047</v>
      </c>
      <c r="BC496" s="7">
        <v>13.332539000000001</v>
      </c>
      <c r="BD496" s="7">
        <v>0</v>
      </c>
      <c r="BE496" s="7">
        <v>8.9255555555555599</v>
      </c>
      <c r="BF496" s="7">
        <v>0.92380899999999999</v>
      </c>
      <c r="BG496" s="6" t="str" cm="1">
        <f t="array" ref="BG496">_xlfn.IFS(BF496&lt;=0.5,"&lt;=0.5",AND(BF496&gt;0.5,BF496&lt;=1),"0.5-1",AND(BF496&gt;1,BF496&lt;=1.5),"1-1.5",AND(BF496&gt;1.5,BF496&lt;=2),"1.5-2",AND(BF496&gt;2,BF496&lt;=2.5),"2-2.5",AND(BF496&gt;2.5,BF496&lt;=3),"2.5-3")</f>
        <v>0.5-1</v>
      </c>
      <c r="BH496" s="8">
        <v>0</v>
      </c>
      <c r="BI496" s="9">
        <v>126</v>
      </c>
      <c r="BJ496" s="9">
        <v>5.25</v>
      </c>
      <c r="BK496" s="9">
        <v>5.26</v>
      </c>
      <c r="BL496" s="9">
        <v>126.24</v>
      </c>
      <c r="BM496" s="9">
        <v>4883.6190476190477</v>
      </c>
      <c r="BN496" s="10">
        <f>K496/$BJ496</f>
        <v>16.552381167336115</v>
      </c>
      <c r="BO496" s="10">
        <f>L496/$BJ496</f>
        <v>0.78095238714937143</v>
      </c>
      <c r="BP496" s="10">
        <f>M496/$BJ496</f>
        <v>4.0920635461807233</v>
      </c>
    </row>
    <row r="497" spans="1:68" x14ac:dyDescent="0.25">
      <c r="A497" s="1">
        <v>51670</v>
      </c>
      <c r="B497" s="1">
        <v>275664</v>
      </c>
      <c r="C497" s="1" t="s">
        <v>153</v>
      </c>
      <c r="D497" s="1">
        <v>4693</v>
      </c>
      <c r="E497" s="1" t="s">
        <v>78</v>
      </c>
      <c r="F497" s="1" t="s">
        <v>103</v>
      </c>
      <c r="G497" s="4">
        <v>44393.841666666667</v>
      </c>
      <c r="H497" s="4">
        <v>44399.104166666664</v>
      </c>
      <c r="I497" s="1">
        <v>3</v>
      </c>
      <c r="J497" s="1" t="s">
        <v>70</v>
      </c>
      <c r="K497" s="5">
        <v>99.759999434153201</v>
      </c>
      <c r="L497" s="5">
        <v>8.70000007748604</v>
      </c>
      <c r="M497" s="5">
        <v>16.289999981721198</v>
      </c>
      <c r="N497" s="6">
        <v>99.76</v>
      </c>
      <c r="O497" s="6">
        <v>0</v>
      </c>
      <c r="P497" s="6">
        <v>0</v>
      </c>
      <c r="Q497" s="6">
        <v>0</v>
      </c>
      <c r="R497" s="6">
        <v>16.190000000000001</v>
      </c>
      <c r="S497" s="6">
        <v>0.1</v>
      </c>
      <c r="T497" s="6">
        <v>0</v>
      </c>
      <c r="U497" s="6">
        <v>0</v>
      </c>
      <c r="V497" s="6">
        <v>8.1</v>
      </c>
      <c r="W497" s="6">
        <v>0.6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  <c r="AD497" s="6">
        <v>0</v>
      </c>
      <c r="AE497" s="6">
        <v>0.2</v>
      </c>
      <c r="AF497" s="6">
        <v>0</v>
      </c>
      <c r="AG497" s="6">
        <v>0</v>
      </c>
      <c r="AH497" s="6">
        <v>0</v>
      </c>
      <c r="AI497" s="6">
        <v>0</v>
      </c>
      <c r="AJ497" s="6">
        <v>0</v>
      </c>
      <c r="AK497" s="6">
        <v>1619</v>
      </c>
      <c r="AL497" s="6">
        <v>1615</v>
      </c>
      <c r="AM497" s="6">
        <v>0</v>
      </c>
      <c r="AN497" s="6">
        <v>25623</v>
      </c>
      <c r="AO497" s="6">
        <v>26</v>
      </c>
      <c r="AP497" s="6" t="str" cm="1">
        <f t="array" ref="AP497">_xlfn.IFS(AO497&lt;=15,"&lt;=15",AND(AO497&gt;15,AO497&lt;=20),"15-20",AND(AO497&gt;20,AO497&lt;=25),"20-25",AND(AO497&gt;25,AO497&lt;=30),"25-30",AO497&gt;30,"&gt;30")</f>
        <v>25-30</v>
      </c>
      <c r="AQ497" s="7">
        <v>73.383801383801398</v>
      </c>
      <c r="AR497" s="6">
        <v>3</v>
      </c>
      <c r="AS497" s="6">
        <v>3</v>
      </c>
      <c r="AT497" s="7">
        <v>10.7126984126984</v>
      </c>
      <c r="AU497" s="7">
        <v>10.047619047618999</v>
      </c>
      <c r="AV497" s="7">
        <v>2</v>
      </c>
      <c r="AW497" s="7">
        <v>0</v>
      </c>
      <c r="AX497" s="7">
        <v>0.47460317460317503</v>
      </c>
      <c r="AY497" s="7">
        <v>12.817777</v>
      </c>
      <c r="AZ497" s="7">
        <f>AY497</f>
        <v>12.817777</v>
      </c>
      <c r="BA497" s="6" t="str" cm="1">
        <f t="array" ref="BA497">_xlfn.IFS(AZ497&lt;=10,"&lt;=10",AND(AZ497&gt;10,AZ497&lt;=11),"10-11",AND(AZ497&gt;11,AZ497&lt;=12),"11-12",AND(AZ497&gt;12,AZ497&lt;=13),"12-13",AND(AZ497&gt;13,AZ497&lt;=14),"13-14",AND(AZ497&gt;14,AZ497&lt;=15),"14-15")</f>
        <v>12-13</v>
      </c>
      <c r="BB497" s="7">
        <v>12.817777</v>
      </c>
      <c r="BC497" s="7">
        <v>12.787141999999999</v>
      </c>
      <c r="BD497" s="7">
        <v>1.1984126984126999</v>
      </c>
      <c r="BE497" s="7">
        <v>10.380158730158699</v>
      </c>
      <c r="BF497" s="7">
        <v>0.66507899999999998</v>
      </c>
      <c r="BG497" s="6" t="str" cm="1">
        <f t="array" ref="BG497">_xlfn.IFS(BF497&lt;=0.5,"&lt;=0.5",AND(BF497&gt;0.5,BF497&lt;=1),"0.5-1",AND(BF497&gt;1,BF497&lt;=1.5),"1-1.5",AND(BF497&gt;1.5,BF497&lt;=2),"1.5-2",AND(BF497&gt;2,BF497&lt;=2.5),"2-2.5",AND(BF497&gt;2.5,BF497&lt;=3),"2.5-3")</f>
        <v>0.5-1</v>
      </c>
      <c r="BH497" s="8">
        <v>0</v>
      </c>
      <c r="BI497" s="9">
        <v>126</v>
      </c>
      <c r="BJ497" s="9">
        <v>5.25</v>
      </c>
      <c r="BK497" s="9">
        <v>5.26</v>
      </c>
      <c r="BL497" s="9">
        <v>126.24</v>
      </c>
      <c r="BM497" s="9">
        <v>4880.5714285714284</v>
      </c>
      <c r="BN497" s="10">
        <f>K497/$BJ497</f>
        <v>19.00190465412442</v>
      </c>
      <c r="BO497" s="10">
        <f>L497/$BJ497</f>
        <v>1.6571428719021029</v>
      </c>
      <c r="BP497" s="10">
        <f>M497/$BJ497</f>
        <v>3.1028571393754665</v>
      </c>
    </row>
    <row r="498" spans="1:68" x14ac:dyDescent="0.25">
      <c r="A498" s="1">
        <v>50157</v>
      </c>
      <c r="B498" s="1">
        <v>273348</v>
      </c>
      <c r="C498" s="1" t="s">
        <v>144</v>
      </c>
      <c r="D498" s="1">
        <v>4689</v>
      </c>
      <c r="E498" s="1" t="s">
        <v>174</v>
      </c>
      <c r="F498" s="1" t="s">
        <v>71</v>
      </c>
      <c r="G498" s="4">
        <v>44093.583333333336</v>
      </c>
      <c r="H498" s="4">
        <v>44098.645833333336</v>
      </c>
      <c r="I498" s="1">
        <v>3</v>
      </c>
      <c r="J498" s="1" t="s">
        <v>66</v>
      </c>
      <c r="K498" s="5">
        <v>87.620000282923399</v>
      </c>
      <c r="L498" s="5">
        <v>2.4899999772508901</v>
      </c>
      <c r="M498" s="5">
        <v>13.5700001915296</v>
      </c>
      <c r="N498" s="6">
        <v>0</v>
      </c>
      <c r="O498" s="6">
        <v>0</v>
      </c>
      <c r="P498" s="6">
        <v>87.62</v>
      </c>
      <c r="Q498" s="6">
        <v>0</v>
      </c>
      <c r="R498" s="6">
        <v>0</v>
      </c>
      <c r="S498" s="6">
        <v>0.02</v>
      </c>
      <c r="T498" s="6">
        <v>13.55</v>
      </c>
      <c r="U498" s="6">
        <v>0</v>
      </c>
      <c r="V498" s="6">
        <v>0</v>
      </c>
      <c r="W498" s="6">
        <v>0.52</v>
      </c>
      <c r="X498" s="6">
        <v>1.97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6">
        <v>0</v>
      </c>
      <c r="AE498" s="6">
        <v>0</v>
      </c>
      <c r="AF498" s="6">
        <v>0</v>
      </c>
      <c r="AG498" s="6">
        <v>0</v>
      </c>
      <c r="AH498" s="6">
        <v>0</v>
      </c>
      <c r="AI498" s="6">
        <v>0</v>
      </c>
      <c r="AJ498" s="6">
        <v>0</v>
      </c>
      <c r="AK498" s="6">
        <v>1510</v>
      </c>
      <c r="AL498" s="6">
        <v>1544</v>
      </c>
      <c r="AM498" s="6">
        <v>40</v>
      </c>
      <c r="AN498" s="6">
        <v>25577</v>
      </c>
      <c r="AO498" s="6">
        <v>21</v>
      </c>
      <c r="AP498" s="6" t="str" cm="1">
        <f t="array" ref="AP498">_xlfn.IFS(AO498&lt;=15,"&lt;=15",AND(AO498&gt;15,AO498&lt;=20),"15-20",AND(AO498&gt;20,AO498&lt;=25),"20-25",AND(AO498&gt;25,AO498&lt;=30),"25-30",AO498&gt;30,"&gt;30")</f>
        <v>20-25</v>
      </c>
      <c r="AQ498" s="7">
        <v>73.516140425231299</v>
      </c>
      <c r="AR498" s="6">
        <v>5</v>
      </c>
      <c r="AS498" s="6">
        <v>5</v>
      </c>
      <c r="AT498" s="7">
        <v>10.5867768595041</v>
      </c>
      <c r="AU498" s="7">
        <v>9.4421487603305803</v>
      </c>
      <c r="AV498" s="7">
        <v>4</v>
      </c>
      <c r="AW498" s="7">
        <v>2</v>
      </c>
      <c r="AX498" s="7">
        <v>1.8925619834710701</v>
      </c>
      <c r="AY498" s="7">
        <v>12.428512</v>
      </c>
      <c r="AZ498" s="7">
        <f>AY498</f>
        <v>12.428512</v>
      </c>
      <c r="BA498" s="6" t="str" cm="1">
        <f t="array" ref="BA498">_xlfn.IFS(AZ498&lt;=10,"&lt;=10",AND(AZ498&gt;10,AZ498&lt;=11),"10-11",AND(AZ498&gt;11,AZ498&lt;=12),"11-12",AND(AZ498&gt;12,AZ498&lt;=13),"12-13",AND(AZ498&gt;13,AZ498&lt;=14),"13-14",AND(AZ498&gt;14,AZ498&lt;=15),"14-15")</f>
        <v>12-13</v>
      </c>
      <c r="BB498" s="7">
        <v>12.428512</v>
      </c>
      <c r="BC498" s="7">
        <v>12.702313999999999</v>
      </c>
      <c r="BD498" s="7">
        <v>2.2975206611570198</v>
      </c>
      <c r="BE498" s="7">
        <v>10.014462809917401</v>
      </c>
      <c r="BF498" s="7">
        <v>1.144628</v>
      </c>
      <c r="BG498" s="6" t="str" cm="1">
        <f t="array" ref="BG498">_xlfn.IFS(BF498&lt;=0.5,"&lt;=0.5",AND(BF498&gt;0.5,BF498&lt;=1),"0.5-1",AND(BF498&gt;1,BF498&lt;=1.5),"1-1.5",AND(BF498&gt;1.5,BF498&lt;=2),"1.5-2",AND(BF498&gt;2,BF498&lt;=2.5),"2-2.5",AND(BF498&gt;2.5,BF498&lt;=3),"2.5-3")</f>
        <v>1-1.5</v>
      </c>
      <c r="BH498" s="8">
        <v>507</v>
      </c>
      <c r="BI498" s="9">
        <v>121</v>
      </c>
      <c r="BJ498" s="9">
        <v>5.0416666666666696</v>
      </c>
      <c r="BK498" s="9">
        <v>5.0599999999999996</v>
      </c>
      <c r="BL498" s="9">
        <v>121.44</v>
      </c>
      <c r="BM498" s="9">
        <v>5073.1239669421457</v>
      </c>
      <c r="BN498" s="10">
        <f>K498/$BJ498</f>
        <v>17.379173609836037</v>
      </c>
      <c r="BO498" s="10">
        <f>L498/$BJ498</f>
        <v>0.49388429300844072</v>
      </c>
      <c r="BP498" s="10">
        <f>M498/$BJ498</f>
        <v>2.6915702859232247</v>
      </c>
    </row>
    <row r="499" spans="1:68" x14ac:dyDescent="0.25">
      <c r="A499" s="1">
        <v>50549</v>
      </c>
      <c r="B499" s="1">
        <v>277416</v>
      </c>
      <c r="C499" s="1" t="s">
        <v>153</v>
      </c>
      <c r="D499" s="1">
        <v>4693</v>
      </c>
      <c r="E499" s="1" t="s">
        <v>176</v>
      </c>
      <c r="F499" s="1" t="s">
        <v>87</v>
      </c>
      <c r="G499" s="4">
        <v>44118.416666666664</v>
      </c>
      <c r="H499" s="4">
        <v>44125</v>
      </c>
      <c r="I499" s="1">
        <v>4</v>
      </c>
      <c r="J499" s="1" t="s">
        <v>66</v>
      </c>
      <c r="K499" s="5">
        <v>120.060000340144</v>
      </c>
      <c r="L499" s="5">
        <v>14.740000391999899</v>
      </c>
      <c r="M499" s="5">
        <v>29.028333485126499</v>
      </c>
      <c r="N499" s="6">
        <v>123.26</v>
      </c>
      <c r="O499" s="6">
        <v>0</v>
      </c>
      <c r="P499" s="6">
        <v>0</v>
      </c>
      <c r="Q499" s="6">
        <v>0</v>
      </c>
      <c r="R499" s="6">
        <v>30.17</v>
      </c>
      <c r="S499" s="6">
        <v>0</v>
      </c>
      <c r="T499" s="6">
        <v>0</v>
      </c>
      <c r="U499" s="6">
        <v>0</v>
      </c>
      <c r="V499" s="6">
        <v>0</v>
      </c>
      <c r="W499" s="6">
        <v>0</v>
      </c>
      <c r="X499" s="6">
        <v>0</v>
      </c>
      <c r="Y499" s="6">
        <v>0</v>
      </c>
      <c r="Z499" s="6">
        <v>14.34</v>
      </c>
      <c r="AA499" s="6">
        <v>0.4</v>
      </c>
      <c r="AB499" s="6">
        <v>0</v>
      </c>
      <c r="AC499" s="6">
        <v>0</v>
      </c>
      <c r="AD499" s="6">
        <v>0</v>
      </c>
      <c r="AE499" s="6">
        <v>0.1</v>
      </c>
      <c r="AF499" s="6">
        <v>0</v>
      </c>
      <c r="AG499" s="6">
        <v>0</v>
      </c>
      <c r="AH499" s="6">
        <v>0</v>
      </c>
      <c r="AI499" s="6">
        <v>0</v>
      </c>
      <c r="AJ499" s="6">
        <v>0</v>
      </c>
      <c r="AK499" s="6">
        <v>2218</v>
      </c>
      <c r="AL499" s="6">
        <v>2260</v>
      </c>
      <c r="AM499" s="6">
        <v>8</v>
      </c>
      <c r="AN499" s="6">
        <v>25493</v>
      </c>
      <c r="AO499" s="6">
        <v>23</v>
      </c>
      <c r="AP499" s="6" t="str" cm="1">
        <f t="array" ref="AP499">_xlfn.IFS(AO499&lt;=15,"&lt;=15",AND(AO499&gt;15,AO499&lt;=20),"15-20",AND(AO499&gt;20,AO499&lt;=25),"20-25",AND(AO499&gt;25,AO499&lt;=30),"25-30",AO499&gt;30,"&gt;30")</f>
        <v>20-25</v>
      </c>
      <c r="AQ499" s="7">
        <v>67.146921995023305</v>
      </c>
      <c r="AR499" s="6">
        <v>4</v>
      </c>
      <c r="AS499" s="6">
        <v>4</v>
      </c>
      <c r="AT499" s="7">
        <v>7.51645569620253</v>
      </c>
      <c r="AU499" s="7">
        <v>5.1531645569620297</v>
      </c>
      <c r="AV499" s="7">
        <v>2</v>
      </c>
      <c r="AW499" s="7">
        <v>0</v>
      </c>
      <c r="AX499" s="7">
        <v>0.65126582278481004</v>
      </c>
      <c r="AY499" s="7">
        <v>13.843544</v>
      </c>
      <c r="AZ499" s="7">
        <f>AY499</f>
        <v>13.843544</v>
      </c>
      <c r="BA499" s="6" t="str" cm="1">
        <f t="array" ref="BA499">_xlfn.IFS(AZ499&lt;=10,"&lt;=10",AND(AZ499&gt;10,AZ499&lt;=11),"10-11",AND(AZ499&gt;11,AZ499&lt;=12),"11-12",AND(AZ499&gt;12,AZ499&lt;=13),"12-13",AND(AZ499&gt;13,AZ499&lt;=14),"13-14",AND(AZ499&gt;14,AZ499&lt;=15),"14-15")</f>
        <v>13-14</v>
      </c>
      <c r="BB499" s="7">
        <v>13.843544</v>
      </c>
      <c r="BC499" s="7">
        <v>14.134936</v>
      </c>
      <c r="BD499" s="7">
        <v>0.389240506329114</v>
      </c>
      <c r="BE499" s="7">
        <v>6.3348101265822798</v>
      </c>
      <c r="BF499" s="7">
        <v>2.3632909999999998</v>
      </c>
      <c r="BG499" s="6" t="str" cm="1">
        <f t="array" ref="BG499">_xlfn.IFS(BF499&lt;=0.5,"&lt;=0.5",AND(BF499&gt;0.5,BF499&lt;=1),"0.5-1",AND(BF499&gt;1,BF499&lt;=1.5),"1-1.5",AND(BF499&gt;1.5,BF499&lt;=2),"1.5-2",AND(BF499&gt;2,BF499&lt;=2.5),"2-2.5",AND(BF499&gt;2.5,BF499&lt;=3),"2.5-3")</f>
        <v>2-2.5</v>
      </c>
      <c r="BH499" s="8">
        <v>114</v>
      </c>
      <c r="BI499" s="9">
        <v>158</v>
      </c>
      <c r="BJ499" s="9">
        <v>6.5833333333333304</v>
      </c>
      <c r="BK499" s="9">
        <v>7.41</v>
      </c>
      <c r="BL499" s="9">
        <v>177.84</v>
      </c>
      <c r="BM499" s="9">
        <v>3872.3544303797485</v>
      </c>
      <c r="BN499" s="10">
        <f>K499/$BJ499</f>
        <v>18.236962076983907</v>
      </c>
      <c r="BO499" s="10">
        <f>L499/$BJ499</f>
        <v>2.2389874013164413</v>
      </c>
      <c r="BP499" s="10">
        <f>M499/$BJ499</f>
        <v>4.4093671116647863</v>
      </c>
    </row>
    <row r="500" spans="1:68" x14ac:dyDescent="0.25">
      <c r="A500" s="1">
        <v>51286</v>
      </c>
      <c r="B500" s="1">
        <v>281527</v>
      </c>
      <c r="C500" s="1" t="s">
        <v>144</v>
      </c>
      <c r="D500" s="1">
        <v>4689</v>
      </c>
      <c r="E500" s="1" t="s">
        <v>111</v>
      </c>
      <c r="F500" s="1" t="s">
        <v>173</v>
      </c>
      <c r="G500" s="4">
        <v>44342.383333333331</v>
      </c>
      <c r="H500" s="4">
        <v>44347.679166666669</v>
      </c>
      <c r="I500" s="1">
        <v>2</v>
      </c>
      <c r="J500" s="1" t="s">
        <v>70</v>
      </c>
      <c r="K500" s="5">
        <v>92.860000769297301</v>
      </c>
      <c r="L500" s="5">
        <v>0.42000000178813901</v>
      </c>
      <c r="M500" s="5">
        <v>17.200000147024799</v>
      </c>
      <c r="N500" s="6">
        <v>0</v>
      </c>
      <c r="O500" s="6">
        <v>0</v>
      </c>
      <c r="P500" s="6">
        <v>92.86</v>
      </c>
      <c r="Q500" s="6">
        <v>0</v>
      </c>
      <c r="R500" s="6">
        <v>0</v>
      </c>
      <c r="S500" s="6">
        <v>0</v>
      </c>
      <c r="T500" s="6">
        <v>17.2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0.42</v>
      </c>
      <c r="AC500" s="6">
        <v>0</v>
      </c>
      <c r="AD500" s="6">
        <v>0</v>
      </c>
      <c r="AE500" s="6">
        <v>0</v>
      </c>
      <c r="AF500" s="6">
        <v>0</v>
      </c>
      <c r="AG500" s="6">
        <v>0</v>
      </c>
      <c r="AH500" s="6">
        <v>0</v>
      </c>
      <c r="AI500" s="6">
        <v>0</v>
      </c>
      <c r="AJ500" s="6">
        <v>0</v>
      </c>
      <c r="AK500" s="6">
        <v>1623</v>
      </c>
      <c r="AL500" s="6">
        <v>1647</v>
      </c>
      <c r="AM500" s="6">
        <v>0</v>
      </c>
      <c r="AN500" s="6">
        <v>25485</v>
      </c>
      <c r="AO500" s="6">
        <v>30</v>
      </c>
      <c r="AP500" s="6" t="str" cm="1">
        <f t="array" ref="AP500">_xlfn.IFS(AO500&lt;=15,"&lt;=15",AND(AO500&gt;15,AO500&lt;=20),"15-20",AND(AO500&gt;20,AO500&lt;=25),"20-25",AND(AO500&gt;25,AO500&lt;=30),"25-30",AO500&gt;30,"&gt;30")</f>
        <v>25-30</v>
      </c>
      <c r="AQ500" s="7">
        <v>71.998250218722703</v>
      </c>
      <c r="AR500" s="6">
        <v>3</v>
      </c>
      <c r="AS500" s="6">
        <v>3</v>
      </c>
      <c r="AT500" s="7">
        <v>8.9283464566929105</v>
      </c>
      <c r="AU500" s="7">
        <v>7.2716535433070897</v>
      </c>
      <c r="AV500" s="7">
        <v>2</v>
      </c>
      <c r="AW500" s="7">
        <v>0</v>
      </c>
      <c r="AX500" s="7">
        <v>0</v>
      </c>
      <c r="AY500" s="7">
        <v>12.767322</v>
      </c>
      <c r="AZ500" s="7">
        <f>AY500</f>
        <v>12.767322</v>
      </c>
      <c r="BA500" s="6" t="str" cm="1">
        <f t="array" ref="BA500">_xlfn.IFS(AZ500&lt;=10,"&lt;=10",AND(AZ500&gt;10,AZ500&lt;=11),"10-11",AND(AZ500&gt;11,AZ500&lt;=12),"11-12",AND(AZ500&gt;12,AZ500&lt;=13),"12-13",AND(AZ500&gt;13,AZ500&lt;=14),"13-14",AND(AZ500&gt;14,AZ500&lt;=15),"14-15")</f>
        <v>12-13</v>
      </c>
      <c r="BB500" s="7">
        <v>12.878818000000001</v>
      </c>
      <c r="BC500" s="7">
        <v>13.072677000000001</v>
      </c>
      <c r="BD500" s="7">
        <v>0</v>
      </c>
      <c r="BE500" s="7">
        <v>8.1</v>
      </c>
      <c r="BF500" s="7">
        <v>1.6566920000000001</v>
      </c>
      <c r="BG500" s="6" t="str" cm="1">
        <f t="array" ref="BG500">_xlfn.IFS(BF500&lt;=0.5,"&lt;=0.5",AND(BF500&gt;0.5,BF500&lt;=1),"0.5-1",AND(BF500&gt;1,BF500&lt;=1.5),"1-1.5",AND(BF500&gt;1.5,BF500&lt;=2),"1.5-2",AND(BF500&gt;2,BF500&lt;=2.5),"2-2.5",AND(BF500&gt;2.5,BF500&lt;=3),"2.5-3")</f>
        <v>1.5-2</v>
      </c>
      <c r="BH500" s="8">
        <v>0</v>
      </c>
      <c r="BI500" s="9">
        <v>127</v>
      </c>
      <c r="BJ500" s="9">
        <v>5.2916666666666696</v>
      </c>
      <c r="BK500" s="9">
        <v>5.3</v>
      </c>
      <c r="BL500" s="9">
        <v>127.2</v>
      </c>
      <c r="BM500" s="9">
        <v>4816.0629921259815</v>
      </c>
      <c r="BN500" s="10">
        <f>K500/$BJ500</f>
        <v>17.54834660207192</v>
      </c>
      <c r="BO500" s="10">
        <f>L500/$BJ500</f>
        <v>7.9370079078073474E-2</v>
      </c>
      <c r="BP500" s="10">
        <f>M500/$BJ500</f>
        <v>3.2503937285716136</v>
      </c>
    </row>
    <row r="501" spans="1:68" x14ac:dyDescent="0.25">
      <c r="A501" s="1">
        <v>46990</v>
      </c>
      <c r="B501" s="1">
        <v>265177</v>
      </c>
      <c r="C501" s="1" t="s">
        <v>140</v>
      </c>
      <c r="D501" s="1">
        <v>4691</v>
      </c>
      <c r="E501" s="1" t="s">
        <v>103</v>
      </c>
      <c r="F501" s="1" t="s">
        <v>72</v>
      </c>
      <c r="G501" s="4">
        <v>43456.220833333333</v>
      </c>
      <c r="H501" s="4">
        <v>43461.491666666669</v>
      </c>
      <c r="I501" s="1">
        <v>4</v>
      </c>
      <c r="J501" s="1" t="s">
        <v>70</v>
      </c>
      <c r="K501" s="5">
        <v>94.000001430511503</v>
      </c>
      <c r="L501" s="5">
        <v>2.5000000074505802</v>
      </c>
      <c r="M501" s="5">
        <v>22.200000166892998</v>
      </c>
      <c r="N501" s="6">
        <v>75.7</v>
      </c>
      <c r="O501" s="6">
        <v>18.3</v>
      </c>
      <c r="P501" s="6">
        <v>0</v>
      </c>
      <c r="Q501" s="6">
        <v>0</v>
      </c>
      <c r="R501" s="6">
        <v>18</v>
      </c>
      <c r="S501" s="6">
        <v>4.2</v>
      </c>
      <c r="T501" s="6">
        <v>0</v>
      </c>
      <c r="U501" s="6">
        <v>0</v>
      </c>
      <c r="V501" s="6">
        <v>2</v>
      </c>
      <c r="W501" s="6">
        <v>0.5</v>
      </c>
      <c r="X501" s="6">
        <v>0</v>
      </c>
      <c r="Y501" s="6">
        <v>0</v>
      </c>
      <c r="Z501" s="6">
        <v>0</v>
      </c>
      <c r="AA501" s="6">
        <v>0</v>
      </c>
      <c r="AB501" s="6">
        <v>0</v>
      </c>
      <c r="AC501" s="6">
        <v>0</v>
      </c>
      <c r="AD501" s="6">
        <v>0</v>
      </c>
      <c r="AE501" s="6">
        <v>0</v>
      </c>
      <c r="AF501" s="6">
        <v>0</v>
      </c>
      <c r="AG501" s="6">
        <v>0</v>
      </c>
      <c r="AH501" s="6">
        <v>0</v>
      </c>
      <c r="AI501" s="6">
        <v>0</v>
      </c>
      <c r="AJ501" s="6">
        <v>0</v>
      </c>
      <c r="AK501" s="6">
        <v>1686</v>
      </c>
      <c r="AL501" s="6">
        <v>1693</v>
      </c>
      <c r="AM501" s="6">
        <v>16</v>
      </c>
      <c r="AN501" s="6">
        <v>25415</v>
      </c>
      <c r="AO501" s="6">
        <v>17</v>
      </c>
      <c r="AP501" s="6" t="str" cm="1">
        <f t="array" ref="AP501">_xlfn.IFS(AO501&lt;=15,"&lt;=15",AND(AO501&gt;15,AO501&lt;=20),"15-20",AND(AO501&gt;20,AO501&lt;=25),"20-25",AND(AO501&gt;25,AO501&lt;=30),"25-30",AO501&gt;30,"&gt;30")</f>
        <v>15-20</v>
      </c>
      <c r="AQ501" s="7">
        <v>71.801383801383807</v>
      </c>
      <c r="AR501" s="6">
        <v>4</v>
      </c>
      <c r="AS501" s="6">
        <v>4</v>
      </c>
      <c r="AT501" s="7">
        <v>8.6</v>
      </c>
      <c r="AU501" s="7">
        <v>7.6809523809523803</v>
      </c>
      <c r="AV501" s="7">
        <v>3</v>
      </c>
      <c r="AW501" s="7">
        <v>1</v>
      </c>
      <c r="AX501" s="7">
        <v>0.476190476190476</v>
      </c>
      <c r="AY501" s="7">
        <v>13.329046999999999</v>
      </c>
      <c r="AZ501" s="7">
        <f>AY501</f>
        <v>13.329046999999999</v>
      </c>
      <c r="BA501" s="6" t="str" cm="1">
        <f t="array" ref="BA501">_xlfn.IFS(AZ501&lt;=10,"&lt;=10",AND(AZ501&gt;10,AZ501&lt;=11),"10-11",AND(AZ501&gt;11,AZ501&lt;=12),"11-12",AND(AZ501&gt;12,AZ501&lt;=13),"12-13",AND(AZ501&gt;13,AZ501&lt;=14),"13-14",AND(AZ501&gt;14,AZ501&lt;=15),"14-15")</f>
        <v>13-14</v>
      </c>
      <c r="BB501" s="7">
        <v>13.329046999999999</v>
      </c>
      <c r="BC501" s="7">
        <v>13.384760999999999</v>
      </c>
      <c r="BD501" s="7">
        <v>0.19047619047618999</v>
      </c>
      <c r="BE501" s="7">
        <v>8.1404761904761909</v>
      </c>
      <c r="BF501" s="7">
        <v>0.91904699999999995</v>
      </c>
      <c r="BG501" s="6" t="str" cm="1">
        <f t="array" ref="BG501">_xlfn.IFS(BF501&lt;=0.5,"&lt;=0.5",AND(BF501&gt;0.5,BF501&lt;=1),"0.5-1",AND(BF501&gt;1,BF501&lt;=1.5),"1-1.5",AND(BF501&gt;1.5,BF501&lt;=2),"1.5-2",AND(BF501&gt;2,BF501&lt;=2.5),"2-2.5",AND(BF501&gt;2.5,BF501&lt;=3),"2.5-3")</f>
        <v>0.5-1</v>
      </c>
      <c r="BH501" s="8">
        <v>218</v>
      </c>
      <c r="BI501" s="9">
        <v>126</v>
      </c>
      <c r="BJ501" s="9">
        <v>5.25</v>
      </c>
      <c r="BK501" s="9">
        <v>5.27</v>
      </c>
      <c r="BL501" s="9">
        <v>126.48</v>
      </c>
      <c r="BM501" s="9">
        <v>4840.9523809523807</v>
      </c>
      <c r="BN501" s="10">
        <f>K501/$BJ501</f>
        <v>17.904762177240286</v>
      </c>
      <c r="BO501" s="10">
        <f>L501/$BJ501</f>
        <v>0.47619047760963429</v>
      </c>
      <c r="BP501" s="10">
        <f>M501/$BJ501</f>
        <v>4.2285714603605715</v>
      </c>
    </row>
    <row r="502" spans="1:68" x14ac:dyDescent="0.25">
      <c r="A502" s="1">
        <v>45501</v>
      </c>
      <c r="B502" s="1">
        <v>261645</v>
      </c>
      <c r="C502" s="1" t="s">
        <v>118</v>
      </c>
      <c r="D502" s="1">
        <v>4690</v>
      </c>
      <c r="E502" s="1" t="s">
        <v>69</v>
      </c>
      <c r="F502" s="1" t="s">
        <v>65</v>
      </c>
      <c r="G502" s="4">
        <v>43818.458333333336</v>
      </c>
      <c r="H502" s="4">
        <v>43825.3125</v>
      </c>
      <c r="I502" s="1">
        <v>4</v>
      </c>
      <c r="J502" s="1" t="s">
        <v>70</v>
      </c>
      <c r="K502" s="5">
        <v>116.22999731699601</v>
      </c>
      <c r="L502" s="5">
        <v>17.0400000413259</v>
      </c>
      <c r="M502" s="5">
        <v>19.1300001144409</v>
      </c>
      <c r="N502" s="6">
        <v>0</v>
      </c>
      <c r="O502" s="6">
        <v>26.19</v>
      </c>
      <c r="P502" s="6">
        <v>90.04</v>
      </c>
      <c r="Q502" s="6">
        <v>0</v>
      </c>
      <c r="R502" s="6">
        <v>0</v>
      </c>
      <c r="S502" s="6">
        <v>3.52</v>
      </c>
      <c r="T502" s="6">
        <v>15.61</v>
      </c>
      <c r="U502" s="6">
        <v>0</v>
      </c>
      <c r="V502" s="6">
        <v>0</v>
      </c>
      <c r="W502" s="6">
        <v>2.77</v>
      </c>
      <c r="X502" s="6">
        <v>12.74</v>
      </c>
      <c r="Y502" s="6">
        <v>0</v>
      </c>
      <c r="Z502" s="6">
        <v>0</v>
      </c>
      <c r="AA502" s="6">
        <v>0</v>
      </c>
      <c r="AB502" s="6">
        <v>1.53</v>
      </c>
      <c r="AC502" s="6">
        <v>0</v>
      </c>
      <c r="AD502" s="6">
        <v>0</v>
      </c>
      <c r="AE502" s="6">
        <v>0.23</v>
      </c>
      <c r="AF502" s="6">
        <v>0</v>
      </c>
      <c r="AG502" s="6">
        <v>0</v>
      </c>
      <c r="AH502" s="6">
        <v>0</v>
      </c>
      <c r="AI502" s="6">
        <v>0</v>
      </c>
      <c r="AJ502" s="6">
        <v>0</v>
      </c>
      <c r="AK502" s="6">
        <v>1699</v>
      </c>
      <c r="AL502" s="6">
        <v>1703</v>
      </c>
      <c r="AM502" s="6">
        <v>79</v>
      </c>
      <c r="AN502" s="6">
        <v>25354.5</v>
      </c>
      <c r="AO502" s="6">
        <v>15</v>
      </c>
      <c r="AP502" s="6" t="str" cm="1">
        <f t="array" ref="AP502">_xlfn.IFS(AO502&lt;=15,"&lt;=15",AND(AO502&gt;15,AO502&lt;=20),"15-20",AND(AO502&gt;20,AO502&lt;=25),"20-25",AND(AO502&gt;25,AO502&lt;=30),"25-30",AO502&gt;30,"&gt;30")</f>
        <v>&lt;=15</v>
      </c>
      <c r="AQ502" s="7">
        <v>61.761684386074599</v>
      </c>
      <c r="AR502" s="6">
        <v>6</v>
      </c>
      <c r="AS502" s="6">
        <v>6</v>
      </c>
      <c r="AT502" s="7">
        <v>9.6121951219512205</v>
      </c>
      <c r="AU502" s="7">
        <v>8.3487804878048806</v>
      </c>
      <c r="AV502" s="7">
        <v>3</v>
      </c>
      <c r="AW502" s="7">
        <v>2</v>
      </c>
      <c r="AX502" s="7">
        <v>2.25609756097561</v>
      </c>
      <c r="AY502" s="7">
        <v>9.0731699999999993</v>
      </c>
      <c r="AZ502" s="7">
        <f>AY502</f>
        <v>9.0731699999999993</v>
      </c>
      <c r="BA502" s="6" t="str" cm="1">
        <f t="array" ref="BA502">_xlfn.IFS(AZ502&lt;=10,"&lt;=10",AND(AZ502&gt;10,AZ502&lt;=11),"10-11",AND(AZ502&gt;11,AZ502&lt;=12),"11-12",AND(AZ502&gt;12,AZ502&lt;=13),"12-13",AND(AZ502&gt;13,AZ502&lt;=14),"13-14",AND(AZ502&gt;14,AZ502&lt;=15),"14-15")</f>
        <v>&lt;=10</v>
      </c>
      <c r="BB502" s="7">
        <v>10.322926000000001</v>
      </c>
      <c r="BC502" s="7">
        <v>10.346341000000001</v>
      </c>
      <c r="BD502" s="7">
        <v>2.8536585365853702</v>
      </c>
      <c r="BE502" s="7">
        <v>8.9804878048780505</v>
      </c>
      <c r="BF502" s="7">
        <v>1.263414</v>
      </c>
      <c r="BG502" s="6" t="str" cm="1">
        <f t="array" ref="BG502">_xlfn.IFS(BF502&lt;=0.5,"&lt;=0.5",AND(BF502&gt;0.5,BF502&lt;=1),"0.5-1",AND(BF502&gt;1,BF502&lt;=1.5),"1-1.5",AND(BF502&gt;1.5,BF502&lt;=2),"1.5-2",AND(BF502&gt;2,BF502&lt;=2.5),"2-2.5",AND(BF502&gt;2.5,BF502&lt;=3),"2.5-3")</f>
        <v>1-1.5</v>
      </c>
      <c r="BH502" s="8">
        <v>748</v>
      </c>
      <c r="BI502" s="9">
        <v>164</v>
      </c>
      <c r="BJ502" s="9">
        <v>6.8333333333333304</v>
      </c>
      <c r="BK502" s="9">
        <v>6.85</v>
      </c>
      <c r="BL502" s="9">
        <v>164.4</v>
      </c>
      <c r="BM502" s="9">
        <v>3710.4146341463429</v>
      </c>
      <c r="BN502" s="10">
        <f>K502/$BJ502</f>
        <v>17.009267900048204</v>
      </c>
      <c r="BO502" s="10">
        <f>L502/$BJ502</f>
        <v>2.4936585426330597</v>
      </c>
      <c r="BP502" s="10">
        <f>M502/$BJ502</f>
        <v>2.7995122118694011</v>
      </c>
    </row>
    <row r="503" spans="1:68" x14ac:dyDescent="0.25">
      <c r="A503" s="1">
        <v>45491</v>
      </c>
      <c r="B503" s="1">
        <v>262961</v>
      </c>
      <c r="C503" s="1" t="s">
        <v>118</v>
      </c>
      <c r="D503" s="1">
        <v>4690</v>
      </c>
      <c r="E503" s="1" t="s">
        <v>78</v>
      </c>
      <c r="F503" s="1" t="s">
        <v>76</v>
      </c>
      <c r="G503" s="4">
        <v>43404.9</v>
      </c>
      <c r="H503" s="4">
        <v>43410.083333333336</v>
      </c>
      <c r="I503" s="1">
        <v>4</v>
      </c>
      <c r="J503" s="1" t="s">
        <v>70</v>
      </c>
      <c r="K503" s="5">
        <v>96.470000664393098</v>
      </c>
      <c r="L503" s="5">
        <v>10.889999980727801</v>
      </c>
      <c r="M503" s="5">
        <v>12.790000071128199</v>
      </c>
      <c r="N503" s="6">
        <v>96.47</v>
      </c>
      <c r="O503" s="6">
        <v>0</v>
      </c>
      <c r="P503" s="6">
        <v>0</v>
      </c>
      <c r="Q503" s="6">
        <v>0</v>
      </c>
      <c r="R503" s="6">
        <v>12.79</v>
      </c>
      <c r="S503" s="6">
        <v>0</v>
      </c>
      <c r="T503" s="6">
        <v>0</v>
      </c>
      <c r="U503" s="6">
        <v>0</v>
      </c>
      <c r="V503" s="6">
        <v>8.5299999999999994</v>
      </c>
      <c r="W503" s="6">
        <v>0</v>
      </c>
      <c r="X503" s="6">
        <v>0</v>
      </c>
      <c r="Y503" s="6">
        <v>0</v>
      </c>
      <c r="Z503" s="6">
        <v>2.36</v>
      </c>
      <c r="AA503" s="6">
        <v>0</v>
      </c>
      <c r="AB503" s="6">
        <v>0</v>
      </c>
      <c r="AC503" s="6">
        <v>0</v>
      </c>
      <c r="AD503" s="6">
        <v>0</v>
      </c>
      <c r="AE503" s="6">
        <v>0</v>
      </c>
      <c r="AF503" s="6">
        <v>0</v>
      </c>
      <c r="AG503" s="6">
        <v>0</v>
      </c>
      <c r="AH503" s="6">
        <v>0</v>
      </c>
      <c r="AI503" s="6">
        <v>0</v>
      </c>
      <c r="AJ503" s="6">
        <v>0</v>
      </c>
      <c r="AK503" s="6">
        <v>1603</v>
      </c>
      <c r="AL503" s="6">
        <v>1581</v>
      </c>
      <c r="AM503" s="6">
        <v>64</v>
      </c>
      <c r="AN503" s="6">
        <v>25135</v>
      </c>
      <c r="AO503" s="6">
        <v>21</v>
      </c>
      <c r="AP503" s="6" t="str" cm="1">
        <f t="array" ref="AP503">_xlfn.IFS(AO503&lt;=15,"&lt;=15",AND(AO503&gt;15,AO503&lt;=20),"15-20",AND(AO503&gt;20,AO503&lt;=25),"20-25",AND(AO503&gt;25,AO503&lt;=30),"25-30",AO503&gt;30,"&gt;30")</f>
        <v>20-25</v>
      </c>
      <c r="AQ503" s="7">
        <v>71.780649572649594</v>
      </c>
      <c r="AR503" s="6">
        <v>5</v>
      </c>
      <c r="AS503" s="6">
        <v>5</v>
      </c>
      <c r="AT503" s="7">
        <v>10.5</v>
      </c>
      <c r="AU503" s="7">
        <v>9.8000000000000007</v>
      </c>
      <c r="AV503" s="7">
        <v>4</v>
      </c>
      <c r="AW503" s="7">
        <v>1</v>
      </c>
      <c r="AX503" s="7">
        <v>2.4119999999999999</v>
      </c>
      <c r="AY503" s="7">
        <v>12.88888</v>
      </c>
      <c r="AZ503" s="7">
        <f>AY503</f>
        <v>12.88888</v>
      </c>
      <c r="BA503" s="6" t="str" cm="1">
        <f t="array" ref="BA503">_xlfn.IFS(AZ503&lt;=10,"&lt;=10",AND(AZ503&gt;10,AZ503&lt;=11),"10-11",AND(AZ503&gt;11,AZ503&lt;=12),"11-12",AND(AZ503&gt;12,AZ503&lt;=13),"12-13",AND(AZ503&gt;13,AZ503&lt;=14),"13-14",AND(AZ503&gt;14,AZ503&lt;=15),"14-15")</f>
        <v>12-13</v>
      </c>
      <c r="BB503" s="7">
        <v>12.88888</v>
      </c>
      <c r="BC503" s="7">
        <v>12.71344</v>
      </c>
      <c r="BD503" s="7">
        <v>0.89600000000000002</v>
      </c>
      <c r="BE503" s="7">
        <v>10.15</v>
      </c>
      <c r="BF503" s="7">
        <v>0.7</v>
      </c>
      <c r="BG503" s="6" t="str" cm="1">
        <f t="array" ref="BG503">_xlfn.IFS(BF503&lt;=0.5,"&lt;=0.5",AND(BF503&gt;0.5,BF503&lt;=1),"0.5-1",AND(BF503&gt;1,BF503&lt;=1.5),"1-1.5",AND(BF503&gt;1.5,BF503&lt;=2),"1.5-2",AND(BF503&gt;2,BF503&lt;=2.5),"2-2.5",AND(BF503&gt;2.5,BF503&lt;=3),"2.5-3")</f>
        <v>0.5-1</v>
      </c>
      <c r="BH503" s="8">
        <v>784</v>
      </c>
      <c r="BI503" s="9">
        <v>125</v>
      </c>
      <c r="BJ503" s="9">
        <v>5.2083333333333304</v>
      </c>
      <c r="BK503" s="9">
        <v>5.18</v>
      </c>
      <c r="BL503" s="9">
        <v>124.32</v>
      </c>
      <c r="BM503" s="9">
        <v>4825.9200000000028</v>
      </c>
      <c r="BN503" s="10">
        <f>K503/$BJ503</f>
        <v>18.522240127563485</v>
      </c>
      <c r="BO503" s="10">
        <f>L503/$BJ503</f>
        <v>2.0908799962997389</v>
      </c>
      <c r="BP503" s="10">
        <f>M503/$BJ503</f>
        <v>2.4556800136566155</v>
      </c>
    </row>
    <row r="504" spans="1:68" x14ac:dyDescent="0.25">
      <c r="A504" s="1">
        <v>52370</v>
      </c>
      <c r="B504" s="1">
        <v>279031</v>
      </c>
      <c r="C504" s="1" t="s">
        <v>63</v>
      </c>
      <c r="D504" s="1">
        <v>4688</v>
      </c>
      <c r="E504" s="1" t="s">
        <v>78</v>
      </c>
      <c r="F504" s="1" t="s">
        <v>103</v>
      </c>
      <c r="G504" s="4">
        <v>44528.79583333333</v>
      </c>
      <c r="H504" s="4">
        <v>44535.162499999999</v>
      </c>
      <c r="I504" s="1">
        <v>4</v>
      </c>
      <c r="J504" s="1" t="s">
        <v>70</v>
      </c>
      <c r="K504" s="5">
        <v>100.240000406901</v>
      </c>
      <c r="L504" s="5">
        <v>17.679999659458801</v>
      </c>
      <c r="M504" s="5">
        <v>18.0699998537699</v>
      </c>
      <c r="N504" s="6">
        <v>0</v>
      </c>
      <c r="O504" s="6">
        <v>0</v>
      </c>
      <c r="P504" s="6">
        <v>100.24</v>
      </c>
      <c r="Q504" s="6">
        <v>0</v>
      </c>
      <c r="R504" s="6">
        <v>0</v>
      </c>
      <c r="S504" s="6">
        <v>0</v>
      </c>
      <c r="T504" s="6">
        <v>18.07</v>
      </c>
      <c r="U504" s="6">
        <v>0</v>
      </c>
      <c r="V504" s="6">
        <v>0</v>
      </c>
      <c r="W504" s="6">
        <v>0</v>
      </c>
      <c r="X504" s="6">
        <v>17.68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  <c r="AD504" s="6">
        <v>0</v>
      </c>
      <c r="AE504" s="6">
        <v>0</v>
      </c>
      <c r="AF504" s="6">
        <v>0</v>
      </c>
      <c r="AG504" s="6">
        <v>0</v>
      </c>
      <c r="AH504" s="6">
        <v>0</v>
      </c>
      <c r="AI504" s="6">
        <v>0</v>
      </c>
      <c r="AJ504" s="6">
        <v>0</v>
      </c>
      <c r="AK504" s="6">
        <v>1657</v>
      </c>
      <c r="AL504" s="6">
        <v>1637</v>
      </c>
      <c r="AM504" s="6">
        <v>115</v>
      </c>
      <c r="AN504" s="6">
        <v>25103</v>
      </c>
      <c r="AO504" s="6">
        <v>19</v>
      </c>
      <c r="AP504" s="6" t="str" cm="1">
        <f t="array" ref="AP504">_xlfn.IFS(AO504&lt;=15,"&lt;=15",AND(AO504&gt;15,AO504&lt;=20),"15-20",AND(AO504&gt;20,AO504&lt;=25),"20-25",AND(AO504&gt;25,AO504&lt;=30),"25-30",AO504&gt;30,"&gt;30")</f>
        <v>15-20</v>
      </c>
      <c r="AQ504" s="7">
        <v>61.126743139901002</v>
      </c>
      <c r="AR504" s="6">
        <v>6</v>
      </c>
      <c r="AS504" s="6">
        <v>6</v>
      </c>
      <c r="AT504" s="7">
        <v>10.5</v>
      </c>
      <c r="AU504" s="7">
        <v>10</v>
      </c>
      <c r="AV504" s="7">
        <v>5</v>
      </c>
      <c r="AW504" s="7">
        <v>4</v>
      </c>
      <c r="AX504" s="7">
        <v>3.7631578947368398</v>
      </c>
      <c r="AY504" s="7">
        <v>10.846973</v>
      </c>
      <c r="AZ504" s="7">
        <f>AY504</f>
        <v>10.846973</v>
      </c>
      <c r="BA504" s="6" t="str" cm="1">
        <f t="array" ref="BA504">_xlfn.IFS(AZ504&lt;=10,"&lt;=10",AND(AZ504&gt;10,AZ504&lt;=11),"10-11",AND(AZ504&gt;11,AZ504&lt;=12),"11-12",AND(AZ504&gt;12,AZ504&lt;=13),"12-13",AND(AZ504&gt;13,AZ504&lt;=14),"13-14",AND(AZ504&gt;14,AZ504&lt;=15),"14-15")</f>
        <v>10-11</v>
      </c>
      <c r="BB504" s="7">
        <v>10.846973</v>
      </c>
      <c r="BC504" s="7">
        <v>10.717631000000001</v>
      </c>
      <c r="BD504" s="7">
        <v>3.6052631578947398</v>
      </c>
      <c r="BE504" s="7">
        <v>10.25</v>
      </c>
      <c r="BF504" s="7">
        <v>0.5</v>
      </c>
      <c r="BG504" s="6" t="str" cm="1">
        <f t="array" ref="BG504">_xlfn.IFS(BF504&lt;=0.5,"&lt;=0.5",AND(BF504&gt;0.5,BF504&lt;=1),"0.5-1",AND(BF504&gt;1,BF504&lt;=1.5),"1-1.5",AND(BF504&gt;1.5,BF504&lt;=2),"1.5-2",AND(BF504&gt;2,BF504&lt;=2.5),"2-2.5",AND(BF504&gt;2.5,BF504&lt;=3),"2.5-3")</f>
        <v>&lt;=0.5</v>
      </c>
      <c r="BH504" s="8">
        <v>1169</v>
      </c>
      <c r="BI504" s="9">
        <v>152</v>
      </c>
      <c r="BJ504" s="9">
        <v>6.3333333333333304</v>
      </c>
      <c r="BK504" s="9">
        <v>6.37</v>
      </c>
      <c r="BL504" s="9">
        <v>152.88</v>
      </c>
      <c r="BM504" s="9">
        <v>3963.6315789473701</v>
      </c>
      <c r="BN504" s="10">
        <f>K504/$BJ504</f>
        <v>15.827368485300166</v>
      </c>
      <c r="BO504" s="10">
        <f>L504/$BJ504</f>
        <v>2.7915788935987593</v>
      </c>
      <c r="BP504" s="10">
        <f>M504/$BJ504</f>
        <v>2.8531578716478805</v>
      </c>
    </row>
    <row r="505" spans="1:68" x14ac:dyDescent="0.25">
      <c r="A505" s="1">
        <v>45937</v>
      </c>
      <c r="B505" s="1">
        <v>262603</v>
      </c>
      <c r="C505" s="1" t="s">
        <v>128</v>
      </c>
      <c r="D505" s="1">
        <v>4692</v>
      </c>
      <c r="E505" s="1" t="s">
        <v>73</v>
      </c>
      <c r="F505" s="1" t="s">
        <v>87</v>
      </c>
      <c r="G505" s="4">
        <v>43628.791666666664</v>
      </c>
      <c r="H505" s="4">
        <v>43634.166666666664</v>
      </c>
      <c r="I505" s="1">
        <v>2</v>
      </c>
      <c r="J505" s="1" t="s">
        <v>70</v>
      </c>
      <c r="K505" s="5">
        <v>95.480000257492094</v>
      </c>
      <c r="L505" s="5">
        <v>2.37999999895692</v>
      </c>
      <c r="M505" s="5">
        <v>21.370000233252799</v>
      </c>
      <c r="N505" s="6">
        <v>95.48</v>
      </c>
      <c r="O505" s="6">
        <v>0</v>
      </c>
      <c r="P505" s="6">
        <v>0</v>
      </c>
      <c r="Q505" s="6">
        <v>0</v>
      </c>
      <c r="R505" s="6">
        <v>21.37</v>
      </c>
      <c r="S505" s="6">
        <v>0</v>
      </c>
      <c r="T505" s="6">
        <v>0</v>
      </c>
      <c r="U505" s="6">
        <v>0</v>
      </c>
      <c r="V505" s="6">
        <v>2.36</v>
      </c>
      <c r="W505" s="6">
        <v>0.02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 s="6">
        <v>0</v>
      </c>
      <c r="AD505" s="6">
        <v>0</v>
      </c>
      <c r="AE505" s="6">
        <v>0</v>
      </c>
      <c r="AF505" s="6">
        <v>0</v>
      </c>
      <c r="AG505" s="6">
        <v>0</v>
      </c>
      <c r="AH505" s="6">
        <v>0</v>
      </c>
      <c r="AI505" s="6">
        <v>0</v>
      </c>
      <c r="AJ505" s="6">
        <v>0</v>
      </c>
      <c r="AK505" s="6">
        <v>1722</v>
      </c>
      <c r="AL505" s="6">
        <v>1758</v>
      </c>
      <c r="AM505" s="6">
        <v>0</v>
      </c>
      <c r="AN505" s="6">
        <v>25033</v>
      </c>
      <c r="AO505" s="6">
        <v>21</v>
      </c>
      <c r="AP505" s="6" t="str" cm="1">
        <f t="array" ref="AP505">_xlfn.IFS(AO505&lt;=15,"&lt;=15",AND(AO505&gt;15,AO505&lt;=20),"15-20",AND(AO505&gt;20,AO505&lt;=25),"20-25",AND(AO505&gt;25,AO505&lt;=30),"25-30",AO505&gt;30,"&gt;30")</f>
        <v>20-25</v>
      </c>
      <c r="AQ505" s="7">
        <v>72.247796991982995</v>
      </c>
      <c r="AR505" s="6">
        <v>4</v>
      </c>
      <c r="AS505" s="6">
        <v>4</v>
      </c>
      <c r="AT505" s="7">
        <v>7.3620155038759698</v>
      </c>
      <c r="AU505" s="7">
        <v>5.6131782945736397</v>
      </c>
      <c r="AV505" s="7">
        <v>3</v>
      </c>
      <c r="AW505" s="7">
        <v>2</v>
      </c>
      <c r="AX505" s="7">
        <v>0</v>
      </c>
      <c r="AY505" s="7">
        <v>13.349379000000001</v>
      </c>
      <c r="AZ505" s="7">
        <f>AY505</f>
        <v>13.349379000000001</v>
      </c>
      <c r="BA505" s="6" t="str" cm="1">
        <f t="array" ref="BA505">_xlfn.IFS(AZ505&lt;=10,"&lt;=10",AND(AZ505&gt;10,AZ505&lt;=11),"10-11",AND(AZ505&gt;11,AZ505&lt;=12),"11-12",AND(AZ505&gt;12,AZ505&lt;=13),"12-13",AND(AZ505&gt;13,AZ505&lt;=14),"13-14",AND(AZ505&gt;14,AZ505&lt;=15),"14-15")</f>
        <v>13-14</v>
      </c>
      <c r="BB505" s="7">
        <v>13.349379000000001</v>
      </c>
      <c r="BC505" s="7">
        <v>13.628216999999999</v>
      </c>
      <c r="BD505" s="7">
        <v>0</v>
      </c>
      <c r="BE505" s="7">
        <v>6.4875968992248101</v>
      </c>
      <c r="BF505" s="7">
        <v>1.748837</v>
      </c>
      <c r="BG505" s="6" t="str" cm="1">
        <f t="array" ref="BG505">_xlfn.IFS(BF505&lt;=0.5,"&lt;=0.5",AND(BF505&gt;0.5,BF505&lt;=1),"0.5-1",AND(BF505&gt;1,BF505&lt;=1.5),"1-1.5",AND(BF505&gt;1.5,BF505&lt;=2),"1.5-2",AND(BF505&gt;2,BF505&lt;=2.5),"2-2.5",AND(BF505&gt;2.5,BF505&lt;=3),"2.5-3")</f>
        <v>1.5-2</v>
      </c>
      <c r="BH505" s="8">
        <v>0</v>
      </c>
      <c r="BI505" s="9">
        <v>129</v>
      </c>
      <c r="BJ505" s="9">
        <v>5.375</v>
      </c>
      <c r="BK505" s="9">
        <v>5.38</v>
      </c>
      <c r="BL505" s="9">
        <v>129.12</v>
      </c>
      <c r="BM505" s="9">
        <v>4657.3023255813951</v>
      </c>
      <c r="BN505" s="10">
        <f>K505/$BJ505</f>
        <v>17.763720978138064</v>
      </c>
      <c r="BO505" s="10">
        <f>L505/$BJ505</f>
        <v>0.44279069748035721</v>
      </c>
      <c r="BP505" s="10">
        <f>M505/$BJ505</f>
        <v>3.9758139968842419</v>
      </c>
    </row>
    <row r="506" spans="1:68" x14ac:dyDescent="0.25">
      <c r="A506" s="1">
        <v>45142</v>
      </c>
      <c r="B506" s="1">
        <v>260669</v>
      </c>
      <c r="C506" s="1" t="s">
        <v>63</v>
      </c>
      <c r="D506" s="1">
        <v>4688</v>
      </c>
      <c r="E506" s="1" t="s">
        <v>69</v>
      </c>
      <c r="F506" s="1" t="s">
        <v>78</v>
      </c>
      <c r="G506" s="4">
        <v>43809.416666666664</v>
      </c>
      <c r="H506" s="4">
        <v>43815.666666666664</v>
      </c>
      <c r="I506" s="1">
        <v>4</v>
      </c>
      <c r="J506" s="1" t="s">
        <v>70</v>
      </c>
      <c r="K506" s="5">
        <v>107.089999874433</v>
      </c>
      <c r="L506" s="5">
        <v>9.2799999763568195</v>
      </c>
      <c r="M506" s="5">
        <v>20.700000345706901</v>
      </c>
      <c r="N506" s="6">
        <v>0</v>
      </c>
      <c r="O506" s="6">
        <v>0</v>
      </c>
      <c r="P506" s="6">
        <v>107.09</v>
      </c>
      <c r="Q506" s="6">
        <v>0</v>
      </c>
      <c r="R506" s="6">
        <v>0</v>
      </c>
      <c r="S506" s="6">
        <v>0</v>
      </c>
      <c r="T506" s="6">
        <v>20.7</v>
      </c>
      <c r="U506" s="6">
        <v>0</v>
      </c>
      <c r="V506" s="6">
        <v>0.34</v>
      </c>
      <c r="W506" s="6">
        <v>0</v>
      </c>
      <c r="X506" s="6">
        <v>5.88</v>
      </c>
      <c r="Y506" s="6">
        <v>0</v>
      </c>
      <c r="Z506" s="6">
        <v>0</v>
      </c>
      <c r="AA506" s="6">
        <v>0</v>
      </c>
      <c r="AB506" s="6">
        <v>3.06</v>
      </c>
      <c r="AC506" s="6">
        <v>0</v>
      </c>
      <c r="AD506" s="6">
        <v>0</v>
      </c>
      <c r="AE506" s="6">
        <v>0</v>
      </c>
      <c r="AF506" s="6">
        <v>0</v>
      </c>
      <c r="AG506" s="6">
        <v>0</v>
      </c>
      <c r="AH506" s="6">
        <v>0</v>
      </c>
      <c r="AI506" s="6">
        <v>0</v>
      </c>
      <c r="AJ506" s="6">
        <v>0</v>
      </c>
      <c r="AK506" s="6">
        <v>1855</v>
      </c>
      <c r="AL506" s="6">
        <v>1906</v>
      </c>
      <c r="AM506" s="6">
        <v>36</v>
      </c>
      <c r="AN506" s="6">
        <v>24975</v>
      </c>
      <c r="AO506" s="6">
        <v>18</v>
      </c>
      <c r="AP506" s="6" t="str" cm="1">
        <f t="array" ref="AP506">_xlfn.IFS(AO506&lt;=15,"&lt;=15",AND(AO506&gt;15,AO506&lt;=20),"15-20",AND(AO506&gt;20,AO506&lt;=25),"20-25",AND(AO506&gt;25,AO506&lt;=30),"25-30",AO506&gt;30,"&gt;30")</f>
        <v>15-20</v>
      </c>
      <c r="AQ506" s="7">
        <v>59.865527065527097</v>
      </c>
      <c r="AR506" s="6">
        <v>5</v>
      </c>
      <c r="AS506" s="6">
        <v>5</v>
      </c>
      <c r="AT506" s="7">
        <v>10.5193333333333</v>
      </c>
      <c r="AU506" s="7">
        <v>10.248666666666701</v>
      </c>
      <c r="AV506" s="7">
        <v>4</v>
      </c>
      <c r="AW506" s="7">
        <v>3</v>
      </c>
      <c r="AX506" s="7">
        <v>1.2246666666666699</v>
      </c>
      <c r="AY506" s="7">
        <v>12.367800000000001</v>
      </c>
      <c r="AZ506" s="7">
        <f>AY506</f>
        <v>12.367800000000001</v>
      </c>
      <c r="BA506" s="6" t="str" cm="1">
        <f t="array" ref="BA506">_xlfn.IFS(AZ506&lt;=10,"&lt;=10",AND(AZ506&gt;10,AZ506&lt;=11),"10-11",AND(AZ506&gt;11,AZ506&lt;=12),"11-12",AND(AZ506&gt;12,AZ506&lt;=13),"12-13",AND(AZ506&gt;13,AZ506&lt;=14),"13-14",AND(AZ506&gt;14,AZ506&lt;=15),"14-15")</f>
        <v>12-13</v>
      </c>
      <c r="BB506" s="7">
        <v>12.367800000000001</v>
      </c>
      <c r="BC506" s="7">
        <v>12.706333000000001</v>
      </c>
      <c r="BD506" s="7">
        <v>2.1259999999999999</v>
      </c>
      <c r="BE506" s="7">
        <v>10.384</v>
      </c>
      <c r="BF506" s="7">
        <v>0.27066600000000002</v>
      </c>
      <c r="BG506" s="6" t="str" cm="1">
        <f t="array" ref="BG506">_xlfn.IFS(BF506&lt;=0.5,"&lt;=0.5",AND(BF506&gt;0.5,BF506&lt;=1),"0.5-1",AND(BF506&gt;1,BF506&lt;=1.5),"1-1.5",AND(BF506&gt;1.5,BF506&lt;=2),"1.5-2",AND(BF506&gt;2,BF506&lt;=2.5),"2-2.5",AND(BF506&gt;2.5,BF506&lt;=3),"2.5-3")</f>
        <v>&lt;=0.5</v>
      </c>
      <c r="BH506" s="8">
        <v>419</v>
      </c>
      <c r="BI506" s="9">
        <v>150</v>
      </c>
      <c r="BJ506" s="9">
        <v>6.25</v>
      </c>
      <c r="BK506" s="9">
        <v>6.25</v>
      </c>
      <c r="BL506" s="9">
        <v>150</v>
      </c>
      <c r="BM506" s="9">
        <v>3996</v>
      </c>
      <c r="BN506" s="10">
        <f>K506/$BJ506</f>
        <v>17.134399979909279</v>
      </c>
      <c r="BO506" s="10">
        <f>L506/$BJ506</f>
        <v>1.484799996217091</v>
      </c>
      <c r="BP506" s="10">
        <f>M506/$BJ506</f>
        <v>3.3120000553131042</v>
      </c>
    </row>
    <row r="507" spans="1:68" x14ac:dyDescent="0.25">
      <c r="A507" s="1">
        <v>47069</v>
      </c>
      <c r="B507" s="1">
        <v>267272</v>
      </c>
      <c r="C507" s="1" t="s">
        <v>153</v>
      </c>
      <c r="D507" s="1">
        <v>4693</v>
      </c>
      <c r="E507" s="1" t="s">
        <v>160</v>
      </c>
      <c r="F507" s="1" t="s">
        <v>159</v>
      </c>
      <c r="G507" s="4">
        <v>43418.14166666667</v>
      </c>
      <c r="H507" s="4">
        <v>43423.191666666666</v>
      </c>
      <c r="I507" s="1">
        <v>4</v>
      </c>
      <c r="J507" s="1" t="s">
        <v>70</v>
      </c>
      <c r="K507" s="5">
        <v>89.000001748402894</v>
      </c>
      <c r="L507" s="5">
        <v>2.80600000110765</v>
      </c>
      <c r="M507" s="5">
        <v>18.400000085433302</v>
      </c>
      <c r="N507" s="6">
        <v>62.3</v>
      </c>
      <c r="O507" s="6">
        <v>26.7</v>
      </c>
      <c r="P507" s="6">
        <v>0</v>
      </c>
      <c r="Q507" s="6">
        <v>0</v>
      </c>
      <c r="R507" s="6">
        <v>13.5</v>
      </c>
      <c r="S507" s="6">
        <v>4.9000000000000004</v>
      </c>
      <c r="T507" s="6">
        <v>0</v>
      </c>
      <c r="U507" s="6">
        <v>0</v>
      </c>
      <c r="V507" s="6">
        <v>0.2</v>
      </c>
      <c r="W507" s="6">
        <v>0.1</v>
      </c>
      <c r="X507" s="6">
        <v>0</v>
      </c>
      <c r="Y507" s="6">
        <v>0</v>
      </c>
      <c r="Z507" s="6">
        <v>1.806</v>
      </c>
      <c r="AA507" s="6">
        <v>0.7</v>
      </c>
      <c r="AB507" s="6">
        <v>0</v>
      </c>
      <c r="AC507" s="6">
        <v>0</v>
      </c>
      <c r="AD507" s="6">
        <v>0</v>
      </c>
      <c r="AE507" s="6">
        <v>0.1</v>
      </c>
      <c r="AF507" s="6">
        <v>0</v>
      </c>
      <c r="AG507" s="6">
        <v>0</v>
      </c>
      <c r="AH507" s="6">
        <v>0</v>
      </c>
      <c r="AI507" s="6">
        <v>0</v>
      </c>
      <c r="AJ507" s="6">
        <v>0</v>
      </c>
      <c r="AK507" s="6">
        <v>1705.9</v>
      </c>
      <c r="AL507" s="6">
        <v>1713</v>
      </c>
      <c r="AM507" s="6">
        <v>20</v>
      </c>
      <c r="AN507" s="6">
        <v>24578</v>
      </c>
      <c r="AO507" s="6">
        <v>24</v>
      </c>
      <c r="AP507" s="6" t="str" cm="1">
        <f t="array" ref="AP507">_xlfn.IFS(AO507&lt;=15,"&lt;=15",AND(AO507&gt;15,AO507&lt;=20),"15-20",AND(AO507&gt;20,AO507&lt;=25),"20-25",AND(AO507&gt;25,AO507&lt;=30),"25-30",AO507&gt;30,"&gt;30")</f>
        <v>20-25</v>
      </c>
      <c r="AQ507" s="7">
        <v>70.119234301052501</v>
      </c>
      <c r="AR507" s="6">
        <v>3</v>
      </c>
      <c r="AS507" s="6">
        <v>3</v>
      </c>
      <c r="AT507" s="7">
        <v>7.0247933884297504</v>
      </c>
      <c r="AU507" s="7">
        <v>5.1578512396694203</v>
      </c>
      <c r="AV507" s="7">
        <v>2</v>
      </c>
      <c r="AW507" s="7">
        <v>1</v>
      </c>
      <c r="AX507" s="7">
        <v>0.52892561983471098</v>
      </c>
      <c r="AY507" s="7">
        <v>14.079008</v>
      </c>
      <c r="AZ507" s="7">
        <f>AY507</f>
        <v>14.079008</v>
      </c>
      <c r="BA507" s="6" t="str" cm="1">
        <f t="array" ref="BA507">_xlfn.IFS(AZ507&lt;=10,"&lt;=10",AND(AZ507&gt;10,AZ507&lt;=11),"10-11",AND(AZ507&gt;11,AZ507&lt;=12),"11-12",AND(AZ507&gt;12,AZ507&lt;=13),"12-13",AND(AZ507&gt;13,AZ507&lt;=14),"13-14",AND(AZ507&gt;14,AZ507&lt;=15),"14-15")</f>
        <v>14-15</v>
      </c>
      <c r="BB507" s="7">
        <v>14.079008</v>
      </c>
      <c r="BC507" s="7">
        <v>14.137684999999999</v>
      </c>
      <c r="BD507" s="7">
        <v>0.326446280991736</v>
      </c>
      <c r="BE507" s="7">
        <v>6.0913223140495898</v>
      </c>
      <c r="BF507" s="7">
        <v>1.8669420000000001</v>
      </c>
      <c r="BG507" s="6" t="str" cm="1">
        <f t="array" ref="BG507">_xlfn.IFS(BF507&lt;=0.5,"&lt;=0.5",AND(BF507&gt;0.5,BF507&lt;=1),"0.5-1",AND(BF507&gt;1,BF507&lt;=1.5),"1-1.5",AND(BF507&gt;1.5,BF507&lt;=2),"1.5-2",AND(BF507&gt;2,BF507&lt;=2.5),"2-2.5",AND(BF507&gt;2.5,BF507&lt;=3),"2.5-3")</f>
        <v>1.5-2</v>
      </c>
      <c r="BH507" s="8">
        <v>284</v>
      </c>
      <c r="BI507" s="9">
        <v>121</v>
      </c>
      <c r="BJ507" s="9">
        <v>5.0416666666666696</v>
      </c>
      <c r="BK507" s="9">
        <v>5.05</v>
      </c>
      <c r="BL507" s="9">
        <v>121.2</v>
      </c>
      <c r="BM507" s="9">
        <v>4874.975206611567</v>
      </c>
      <c r="BN507" s="10">
        <f>K507/$BJ507</f>
        <v>17.652892908774117</v>
      </c>
      <c r="BO507" s="10">
        <f>L507/$BJ507</f>
        <v>0.55656198369077325</v>
      </c>
      <c r="BP507" s="10">
        <f>M507/$BJ507</f>
        <v>3.6495867938049504</v>
      </c>
    </row>
    <row r="508" spans="1:68" x14ac:dyDescent="0.25">
      <c r="A508" s="1">
        <v>47005</v>
      </c>
      <c r="B508" s="1">
        <v>280219</v>
      </c>
      <c r="C508" s="1" t="s">
        <v>144</v>
      </c>
      <c r="D508" s="1">
        <v>4689</v>
      </c>
      <c r="E508" s="1" t="s">
        <v>69</v>
      </c>
      <c r="F508" s="1" t="s">
        <v>87</v>
      </c>
      <c r="G508" s="4">
        <v>43182.447916666664</v>
      </c>
      <c r="H508" s="4">
        <v>43187.75</v>
      </c>
      <c r="I508" s="1">
        <v>1</v>
      </c>
      <c r="J508" s="1" t="s">
        <v>70</v>
      </c>
      <c r="K508" s="5">
        <v>92.069999376932799</v>
      </c>
      <c r="L508" s="5">
        <v>6.9080000544587801</v>
      </c>
      <c r="M508" s="5">
        <v>15.8100002110004</v>
      </c>
      <c r="N508" s="6">
        <v>92.07</v>
      </c>
      <c r="O508" s="6">
        <v>0</v>
      </c>
      <c r="P508" s="6">
        <v>0</v>
      </c>
      <c r="Q508" s="6">
        <v>0</v>
      </c>
      <c r="R508" s="6">
        <v>15.81</v>
      </c>
      <c r="S508" s="6">
        <v>0</v>
      </c>
      <c r="T508" s="6">
        <v>0</v>
      </c>
      <c r="U508" s="6">
        <v>0</v>
      </c>
      <c r="V508" s="6">
        <v>6.8079999999999998</v>
      </c>
      <c r="W508" s="6">
        <v>0.1</v>
      </c>
      <c r="X508" s="6">
        <v>0</v>
      </c>
      <c r="Y508" s="6">
        <v>0</v>
      </c>
      <c r="Z508" s="6">
        <v>0</v>
      </c>
      <c r="AA508" s="6">
        <v>0</v>
      </c>
      <c r="AB508" s="6">
        <v>0</v>
      </c>
      <c r="AC508" s="6">
        <v>0</v>
      </c>
      <c r="AD508" s="6">
        <v>0</v>
      </c>
      <c r="AE508" s="6">
        <v>0</v>
      </c>
      <c r="AF508" s="6">
        <v>0</v>
      </c>
      <c r="AG508" s="6">
        <v>0</v>
      </c>
      <c r="AH508" s="6">
        <v>0</v>
      </c>
      <c r="AI508" s="6">
        <v>0</v>
      </c>
      <c r="AJ508" s="6">
        <v>0</v>
      </c>
      <c r="AK508" s="6">
        <v>1647</v>
      </c>
      <c r="AL508" s="6">
        <v>1665</v>
      </c>
      <c r="AM508" s="6">
        <v>48.3</v>
      </c>
      <c r="AN508" s="6">
        <v>24554</v>
      </c>
      <c r="AO508" s="6">
        <v>18</v>
      </c>
      <c r="AP508" s="6" t="str" cm="1">
        <f t="array" ref="AP508">_xlfn.IFS(AO508&lt;=15,"&lt;=15",AND(AO508&gt;15,AO508&lt;=20),"15-20",AND(AO508&gt;20,AO508&lt;=25),"20-25",AND(AO508&gt;25,AO508&lt;=30),"25-30",AO508&gt;30,"&gt;30")</f>
        <v>15-20</v>
      </c>
      <c r="AQ508" s="7">
        <v>70.329326923076906</v>
      </c>
      <c r="AR508" s="6">
        <v>5</v>
      </c>
      <c r="AS508" s="6">
        <v>5</v>
      </c>
      <c r="AT508" s="7">
        <v>7.4296875</v>
      </c>
      <c r="AU508" s="7">
        <v>5.4468750000000004</v>
      </c>
      <c r="AV508" s="7">
        <v>3</v>
      </c>
      <c r="AW508" s="7">
        <v>2</v>
      </c>
      <c r="AX508" s="7">
        <v>1.7749999999999999</v>
      </c>
      <c r="AY508" s="7" t="s">
        <v>67</v>
      </c>
      <c r="AZ508" s="7">
        <f>AL508/BI508</f>
        <v>13.0078125</v>
      </c>
      <c r="BA508" s="6" t="str" cm="1">
        <f t="array" ref="BA508">_xlfn.IFS(AZ508&lt;=10,"&lt;=10",AND(AZ508&gt;10,AZ508&lt;=11),"10-11",AND(AZ508&gt;11,AZ508&lt;=12),"11-12",AND(AZ508&gt;12,AZ508&lt;=13),"12-13",AND(AZ508&gt;13,AZ508&lt;=14),"13-14",AND(AZ508&gt;14,AZ508&lt;=15),"14-15")</f>
        <v>13-14</v>
      </c>
      <c r="BB508" s="7">
        <v>12.933280999999999</v>
      </c>
      <c r="BC508" s="7">
        <v>13.07375</v>
      </c>
      <c r="BD508" s="7">
        <v>0.89687499999999998</v>
      </c>
      <c r="BE508" s="7">
        <v>6.4382812500000002</v>
      </c>
      <c r="BF508" s="7">
        <v>1.982812</v>
      </c>
      <c r="BG508" s="6" t="str" cm="1">
        <f t="array" ref="BG508">_xlfn.IFS(BF508&lt;=0.5,"&lt;=0.5",AND(BF508&gt;0.5,BF508&lt;=1),"0.5-1",AND(BF508&gt;1,BF508&lt;=1.5),"1-1.5",AND(BF508&gt;1.5,BF508&lt;=2),"1.5-2",AND(BF508&gt;2,BF508&lt;=2.5),"2-2.5",AND(BF508&gt;2.5,BF508&lt;=3),"2.5-3")</f>
        <v>1.5-2</v>
      </c>
      <c r="BH508" s="8">
        <v>607</v>
      </c>
      <c r="BI508" s="9">
        <v>128</v>
      </c>
      <c r="BJ508" s="9">
        <v>5.3333333333333304</v>
      </c>
      <c r="BK508" s="9">
        <v>5.3</v>
      </c>
      <c r="BL508" s="9">
        <v>127.2</v>
      </c>
      <c r="BM508" s="9">
        <v>4603.8750000000027</v>
      </c>
      <c r="BN508" s="10">
        <f>K508/$BJ508</f>
        <v>17.26312488317491</v>
      </c>
      <c r="BO508" s="10">
        <f>L508/$BJ508</f>
        <v>1.295250010211022</v>
      </c>
      <c r="BP508" s="10">
        <f>M508/$BJ508</f>
        <v>2.9643750395625768</v>
      </c>
    </row>
    <row r="509" spans="1:68" x14ac:dyDescent="0.25">
      <c r="A509" s="1">
        <v>50157</v>
      </c>
      <c r="B509" s="1">
        <v>281182</v>
      </c>
      <c r="C509" s="1" t="s">
        <v>144</v>
      </c>
      <c r="D509" s="1">
        <v>4689</v>
      </c>
      <c r="E509" s="1" t="s">
        <v>173</v>
      </c>
      <c r="F509" s="1" t="s">
        <v>112</v>
      </c>
      <c r="G509" s="4">
        <v>44064.64166666667</v>
      </c>
      <c r="H509" s="4">
        <v>44069.833333333336</v>
      </c>
      <c r="I509" s="1">
        <v>3</v>
      </c>
      <c r="J509" s="1" t="s">
        <v>70</v>
      </c>
      <c r="K509" s="5">
        <v>86.550000667571993</v>
      </c>
      <c r="L509" s="5">
        <v>0</v>
      </c>
      <c r="M509" s="5">
        <v>16.510000060002</v>
      </c>
      <c r="N509" s="6">
        <v>0</v>
      </c>
      <c r="O509" s="6">
        <v>29.58</v>
      </c>
      <c r="P509" s="6">
        <v>56.97</v>
      </c>
      <c r="Q509" s="6">
        <v>0</v>
      </c>
      <c r="R509" s="6">
        <v>0</v>
      </c>
      <c r="S509" s="6">
        <v>5.52</v>
      </c>
      <c r="T509" s="6">
        <v>10.99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6">
        <v>0</v>
      </c>
      <c r="AD509" s="6">
        <v>0</v>
      </c>
      <c r="AE509" s="6">
        <v>0</v>
      </c>
      <c r="AF509" s="6">
        <v>0</v>
      </c>
      <c r="AG509" s="6">
        <v>0</v>
      </c>
      <c r="AH509" s="6">
        <v>0</v>
      </c>
      <c r="AI509" s="6">
        <v>0</v>
      </c>
      <c r="AJ509" s="6">
        <v>0</v>
      </c>
      <c r="AK509" s="6">
        <v>1602</v>
      </c>
      <c r="AL509" s="6">
        <v>1603</v>
      </c>
      <c r="AM509" s="6">
        <v>4</v>
      </c>
      <c r="AN509" s="6">
        <v>24408</v>
      </c>
      <c r="AO509" s="6">
        <v>29</v>
      </c>
      <c r="AP509" s="6" t="str" cm="1">
        <f t="array" ref="AP509">_xlfn.IFS(AO509&lt;=15,"&lt;=15",AND(AO509&gt;15,AO509&lt;=20),"15-20",AND(AO509&gt;20,AO509&lt;=25),"20-25",AND(AO509&gt;25,AO509&lt;=30),"25-30",AO509&gt;30,"&gt;30")</f>
        <v>25-30</v>
      </c>
      <c r="AQ509" s="7">
        <v>69.982905982906004</v>
      </c>
      <c r="AR509" s="6">
        <v>4</v>
      </c>
      <c r="AS509" s="6">
        <v>4</v>
      </c>
      <c r="AT509" s="7">
        <v>7.9912000000000001</v>
      </c>
      <c r="AU509" s="7">
        <v>5.2127999999999997</v>
      </c>
      <c r="AV509" s="7">
        <v>2</v>
      </c>
      <c r="AW509" s="7">
        <v>0</v>
      </c>
      <c r="AX509" s="7">
        <v>0</v>
      </c>
      <c r="AY509" s="7">
        <v>12.856159999999999</v>
      </c>
      <c r="AZ509" s="7">
        <f>AY509</f>
        <v>12.856159999999999</v>
      </c>
      <c r="BA509" s="6" t="str" cm="1">
        <f t="array" ref="BA509">_xlfn.IFS(AZ509&lt;=10,"&lt;=10",AND(AZ509&gt;10,AZ509&lt;=11),"10-11",AND(AZ509&gt;11,AZ509&lt;=12),"11-12",AND(AZ509&gt;12,AZ509&lt;=13),"12-13",AND(AZ509&gt;13,AZ509&lt;=14),"13-14",AND(AZ509&gt;14,AZ509&lt;=15),"14-15")</f>
        <v>12-13</v>
      </c>
      <c r="BB509" s="7">
        <v>12.856159999999999</v>
      </c>
      <c r="BC509" s="7">
        <v>12.867279999999999</v>
      </c>
      <c r="BD509" s="7">
        <v>0</v>
      </c>
      <c r="BE509" s="7">
        <v>6.6020000000000003</v>
      </c>
      <c r="BF509" s="7">
        <v>2.7784</v>
      </c>
      <c r="BG509" s="6" t="str" cm="1">
        <f t="array" ref="BG509">_xlfn.IFS(BF509&lt;=0.5,"&lt;=0.5",AND(BF509&gt;0.5,BF509&lt;=1),"0.5-1",AND(BF509&gt;1,BF509&lt;=1.5),"1-1.5",AND(BF509&gt;1.5,BF509&lt;=2),"1.5-2",AND(BF509&gt;2,BF509&lt;=2.5),"2-2.5",AND(BF509&gt;2.5,BF509&lt;=3),"2.5-3")</f>
        <v>2.5-3</v>
      </c>
      <c r="BH509" s="8">
        <v>51</v>
      </c>
      <c r="BI509" s="9">
        <v>125</v>
      </c>
      <c r="BJ509" s="9">
        <v>5.2083333333333304</v>
      </c>
      <c r="BK509" s="9">
        <v>5.19</v>
      </c>
      <c r="BL509" s="9">
        <v>124.56</v>
      </c>
      <c r="BM509" s="9">
        <v>4686.336000000003</v>
      </c>
      <c r="BN509" s="10">
        <f>K509/$BJ509</f>
        <v>16.617600128173834</v>
      </c>
      <c r="BO509" s="10">
        <f>L509/$BJ509</f>
        <v>0</v>
      </c>
      <c r="BP509" s="10">
        <f>M509/$BJ509</f>
        <v>3.1699200115203858</v>
      </c>
    </row>
    <row r="510" spans="1:68" x14ac:dyDescent="0.25">
      <c r="A510" s="1">
        <v>45935</v>
      </c>
      <c r="B510" s="1">
        <v>264188</v>
      </c>
      <c r="C510" s="1" t="s">
        <v>128</v>
      </c>
      <c r="D510" s="1">
        <v>4692</v>
      </c>
      <c r="E510" s="1" t="s">
        <v>84</v>
      </c>
      <c r="F510" s="1" t="s">
        <v>121</v>
      </c>
      <c r="G510" s="4">
        <v>43542.270833333336</v>
      </c>
      <c r="H510" s="4">
        <v>43550.645833333336</v>
      </c>
      <c r="I510" s="1">
        <v>1</v>
      </c>
      <c r="J510" s="1" t="s">
        <v>66</v>
      </c>
      <c r="K510" s="5">
        <v>111.169999281565</v>
      </c>
      <c r="L510" s="5">
        <v>11.839999809861199</v>
      </c>
      <c r="M510" s="5">
        <v>39.281667053699501</v>
      </c>
      <c r="N510" s="6">
        <v>111.17</v>
      </c>
      <c r="O510" s="6">
        <v>0</v>
      </c>
      <c r="P510" s="6">
        <v>0</v>
      </c>
      <c r="Q510" s="6">
        <v>0</v>
      </c>
      <c r="R510" s="6">
        <v>39.44</v>
      </c>
      <c r="S510" s="6">
        <v>0</v>
      </c>
      <c r="T510" s="6">
        <v>0</v>
      </c>
      <c r="U510" s="6">
        <v>0</v>
      </c>
      <c r="V510" s="6">
        <v>8.1199999999999992</v>
      </c>
      <c r="W510" s="6">
        <v>0</v>
      </c>
      <c r="X510" s="6">
        <v>0</v>
      </c>
      <c r="Y510" s="6">
        <v>0</v>
      </c>
      <c r="Z510" s="6">
        <v>3.72</v>
      </c>
      <c r="AA510" s="6">
        <v>0</v>
      </c>
      <c r="AB510" s="6">
        <v>0</v>
      </c>
      <c r="AC510" s="6">
        <v>0</v>
      </c>
      <c r="AD510" s="6">
        <v>0</v>
      </c>
      <c r="AE510" s="6">
        <v>0</v>
      </c>
      <c r="AF510" s="6">
        <v>0</v>
      </c>
      <c r="AG510" s="6">
        <v>0</v>
      </c>
      <c r="AH510" s="6">
        <v>0</v>
      </c>
      <c r="AI510" s="6">
        <v>0</v>
      </c>
      <c r="AJ510" s="6">
        <v>0</v>
      </c>
      <c r="AK510" s="6">
        <v>2435</v>
      </c>
      <c r="AL510" s="6">
        <v>2477</v>
      </c>
      <c r="AM510" s="6">
        <v>18</v>
      </c>
      <c r="AN510" s="6">
        <v>24377.200000000001</v>
      </c>
      <c r="AO510" s="6">
        <v>26</v>
      </c>
      <c r="AP510" s="6" t="str" cm="1">
        <f t="array" ref="AP510">_xlfn.IFS(AO510&lt;=15,"&lt;=15",AND(AO510&gt;15,AO510&lt;=20),"15-20",AND(AO510&gt;20,AO510&lt;=25),"20-25",AND(AO510&gt;25,AO510&lt;=30),"25-30",AO510&gt;30,"&gt;30")</f>
        <v>25-30</v>
      </c>
      <c r="AQ510" s="7">
        <v>52.578092443764099</v>
      </c>
      <c r="AR510" s="6">
        <v>4</v>
      </c>
      <c r="AS510" s="6">
        <v>4</v>
      </c>
      <c r="AT510" s="7">
        <v>7.5990049751243802</v>
      </c>
      <c r="AU510" s="7">
        <v>5.3</v>
      </c>
      <c r="AV510" s="7">
        <v>3</v>
      </c>
      <c r="AW510" s="7">
        <v>2</v>
      </c>
      <c r="AX510" s="7">
        <v>0.60945273631840802</v>
      </c>
      <c r="AY510" s="7">
        <v>12.047711</v>
      </c>
      <c r="AZ510" s="7">
        <f>AY510</f>
        <v>12.047711</v>
      </c>
      <c r="BA510" s="6" t="str" cm="1">
        <f t="array" ref="BA510">_xlfn.IFS(AZ510&lt;=10,"&lt;=10",AND(AZ510&gt;10,AZ510&lt;=11),"10-11",AND(AZ510&gt;11,AZ510&lt;=12),"11-12",AND(AZ510&gt;12,AZ510&lt;=13),"12-13",AND(AZ510&gt;13,AZ510&lt;=14),"13-14",AND(AZ510&gt;14,AZ510&lt;=15),"14-15")</f>
        <v>12-13</v>
      </c>
      <c r="BB510" s="7">
        <v>12.111193999999999</v>
      </c>
      <c r="BC510" s="7">
        <v>12.323383</v>
      </c>
      <c r="BD510" s="7">
        <v>0.60945273631840802</v>
      </c>
      <c r="BE510" s="7">
        <v>6.4495024875621896</v>
      </c>
      <c r="BF510" s="7">
        <v>2.299004</v>
      </c>
      <c r="BG510" s="6" t="str" cm="1">
        <f t="array" ref="BG510">_xlfn.IFS(BF510&lt;=0.5,"&lt;=0.5",AND(BF510&gt;0.5,BF510&lt;=1),"0.5-1",AND(BF510&gt;1,BF510&lt;=1.5),"1-1.5",AND(BF510&gt;1.5,BF510&lt;=2),"1.5-2",AND(BF510&gt;2,BF510&lt;=2.5),"2-2.5",AND(BF510&gt;2.5,BF510&lt;=3),"2.5-3")</f>
        <v>2-2.5</v>
      </c>
      <c r="BH510" s="8">
        <v>203</v>
      </c>
      <c r="BI510" s="9">
        <v>201</v>
      </c>
      <c r="BJ510" s="9">
        <v>8.375</v>
      </c>
      <c r="BK510" s="9">
        <v>9.48</v>
      </c>
      <c r="BL510" s="9">
        <v>227.52</v>
      </c>
      <c r="BM510" s="9">
        <v>2910.7104477611942</v>
      </c>
      <c r="BN510" s="10">
        <f>K510/$BJ510</f>
        <v>13.274029764962984</v>
      </c>
      <c r="BO510" s="10">
        <f>L510/$BJ510</f>
        <v>1.4137313205804416</v>
      </c>
      <c r="BP510" s="10">
        <f>M510/$BJ510</f>
        <v>4.6903483049193433</v>
      </c>
    </row>
    <row r="511" spans="1:68" x14ac:dyDescent="0.25">
      <c r="A511" s="1">
        <v>50961</v>
      </c>
      <c r="B511" s="1">
        <v>278478</v>
      </c>
      <c r="C511" s="1" t="s">
        <v>163</v>
      </c>
      <c r="D511" s="1">
        <v>4694</v>
      </c>
      <c r="E511" s="1" t="s">
        <v>155</v>
      </c>
      <c r="F511" s="1" t="s">
        <v>94</v>
      </c>
      <c r="G511" s="4">
        <v>44350.541666666664</v>
      </c>
      <c r="H511" s="4">
        <v>44356.895833333336</v>
      </c>
      <c r="I511" s="1">
        <v>2</v>
      </c>
      <c r="J511" s="1" t="s">
        <v>66</v>
      </c>
      <c r="K511" s="5">
        <v>110.96000091234799</v>
      </c>
      <c r="L511" s="5">
        <v>32.549999396006299</v>
      </c>
      <c r="M511" s="5">
        <v>24.0199999411901</v>
      </c>
      <c r="N511" s="6">
        <v>110.96</v>
      </c>
      <c r="O511" s="6">
        <v>0</v>
      </c>
      <c r="P511" s="6">
        <v>0</v>
      </c>
      <c r="Q511" s="6">
        <v>0</v>
      </c>
      <c r="R511" s="6">
        <v>23.57</v>
      </c>
      <c r="S511" s="6">
        <v>0.45</v>
      </c>
      <c r="T511" s="6">
        <v>0</v>
      </c>
      <c r="U511" s="6">
        <v>0</v>
      </c>
      <c r="V511" s="6">
        <v>26.4</v>
      </c>
      <c r="W511" s="6">
        <v>0.15</v>
      </c>
      <c r="X511" s="6">
        <v>0</v>
      </c>
      <c r="Y511" s="6">
        <v>0</v>
      </c>
      <c r="Z511" s="6">
        <v>6</v>
      </c>
      <c r="AA511" s="6">
        <v>0</v>
      </c>
      <c r="AB511" s="6">
        <v>0</v>
      </c>
      <c r="AC511" s="6">
        <v>0</v>
      </c>
      <c r="AD511" s="6">
        <v>0</v>
      </c>
      <c r="AE511" s="6">
        <v>0</v>
      </c>
      <c r="AF511" s="6">
        <v>0</v>
      </c>
      <c r="AG511" s="6">
        <v>0</v>
      </c>
      <c r="AH511" s="6">
        <v>0</v>
      </c>
      <c r="AI511" s="6">
        <v>0</v>
      </c>
      <c r="AJ511" s="6">
        <v>0</v>
      </c>
      <c r="AK511" s="6">
        <v>2031</v>
      </c>
      <c r="AL511" s="6">
        <v>1950</v>
      </c>
      <c r="AM511" s="6">
        <v>12</v>
      </c>
      <c r="AN511" s="6">
        <v>24253</v>
      </c>
      <c r="AO511" s="6">
        <v>27</v>
      </c>
      <c r="AP511" s="6" t="str" cm="1">
        <f t="array" ref="AP511">_xlfn.IFS(AO511&lt;=15,"&lt;=15",AND(AO511&gt;15,AO511&lt;=20),"15-20",AND(AO511&gt;20,AO511&lt;=25),"20-25",AND(AO511&gt;25,AO511&lt;=30),"25-30",AO511&gt;30,"&gt;30")</f>
        <v>25-30</v>
      </c>
      <c r="AQ511" s="7">
        <v>69.052519118308595</v>
      </c>
      <c r="AR511" s="6">
        <v>5</v>
      </c>
      <c r="AS511" s="6">
        <v>5</v>
      </c>
      <c r="AT511" s="7">
        <v>7.2</v>
      </c>
      <c r="AU511" s="7">
        <v>5.3</v>
      </c>
      <c r="AV511" s="7">
        <v>3</v>
      </c>
      <c r="AW511" s="7">
        <v>2</v>
      </c>
      <c r="AX511" s="7">
        <v>2.7184210526315802</v>
      </c>
      <c r="AY511" s="7">
        <v>13.317105</v>
      </c>
      <c r="AZ511" s="7">
        <f>AY511</f>
        <v>13.317105</v>
      </c>
      <c r="BA511" s="6" t="str" cm="1">
        <f t="array" ref="BA511">_xlfn.IFS(AZ511&lt;=10,"&lt;=10",AND(AZ511&gt;10,AZ511&lt;=11),"10-11",AND(AZ511&gt;11,AZ511&lt;=12),"11-12",AND(AZ511&gt;12,AZ511&lt;=13),"12-13",AND(AZ511&gt;13,AZ511&lt;=14),"13-14",AND(AZ511&gt;14,AZ511&lt;=15),"14-15")</f>
        <v>13-14</v>
      </c>
      <c r="BB511" s="7">
        <v>13.317105</v>
      </c>
      <c r="BC511" s="7">
        <v>12.784934</v>
      </c>
      <c r="BD511" s="7">
        <v>1.24473684210526</v>
      </c>
      <c r="BE511" s="7">
        <v>6.25</v>
      </c>
      <c r="BF511" s="7">
        <v>1.9</v>
      </c>
      <c r="BG511" s="6" t="str" cm="1">
        <f t="array" ref="BG511">_xlfn.IFS(BF511&lt;=0.5,"&lt;=0.5",AND(BF511&gt;0.5,BF511&lt;=1),"0.5-1",AND(BF511&gt;1,BF511&lt;=1.5),"1-1.5",AND(BF511&gt;1.5,BF511&lt;=2),"1.5-2",AND(BF511&gt;2,BF511&lt;=2.5),"2-2.5",AND(BF511&gt;2.5,BF511&lt;=3),"2.5-3")</f>
        <v>1.5-2</v>
      </c>
      <c r="BH511" s="8">
        <v>139</v>
      </c>
      <c r="BI511" s="9">
        <v>152</v>
      </c>
      <c r="BJ511" s="9">
        <v>6.3333333333333304</v>
      </c>
      <c r="BK511" s="9">
        <v>6.35</v>
      </c>
      <c r="BL511" s="9">
        <v>152.4</v>
      </c>
      <c r="BM511" s="9">
        <v>3829.4210526315806</v>
      </c>
      <c r="BN511" s="10">
        <f>K511/$BJ511</f>
        <v>17.520000144054954</v>
      </c>
      <c r="BO511" s="10">
        <f>L511/$BJ511</f>
        <v>5.139473588843102</v>
      </c>
      <c r="BP511" s="10">
        <f>M511/$BJ511</f>
        <v>3.7926315696615966</v>
      </c>
    </row>
    <row r="512" spans="1:68" x14ac:dyDescent="0.25">
      <c r="A512" s="1">
        <v>46994</v>
      </c>
      <c r="B512" s="1">
        <v>280212</v>
      </c>
      <c r="C512" s="1" t="s">
        <v>140</v>
      </c>
      <c r="D512" s="1">
        <v>4691</v>
      </c>
      <c r="E512" s="1" t="s">
        <v>103</v>
      </c>
      <c r="F512" s="1" t="s">
        <v>65</v>
      </c>
      <c r="G512" s="4">
        <v>43652.229166666664</v>
      </c>
      <c r="H512" s="4">
        <v>43658.375</v>
      </c>
      <c r="I512" s="1">
        <v>3</v>
      </c>
      <c r="J512" s="1" t="s">
        <v>70</v>
      </c>
      <c r="K512" s="5">
        <v>115.880000352859</v>
      </c>
      <c r="L512" s="5">
        <v>12.5999999145667</v>
      </c>
      <c r="M512" s="5">
        <v>22.720000316699299</v>
      </c>
      <c r="N512" s="6">
        <v>94.6</v>
      </c>
      <c r="O512" s="6">
        <v>21.28</v>
      </c>
      <c r="P512" s="6">
        <v>0</v>
      </c>
      <c r="Q512" s="6">
        <v>0</v>
      </c>
      <c r="R512" s="6">
        <v>18.8</v>
      </c>
      <c r="S512" s="6">
        <v>3.92</v>
      </c>
      <c r="T512" s="6">
        <v>0</v>
      </c>
      <c r="U512" s="6">
        <v>0</v>
      </c>
      <c r="V512" s="6">
        <v>6.8</v>
      </c>
      <c r="W512" s="6">
        <v>2.9</v>
      </c>
      <c r="X512" s="6">
        <v>0</v>
      </c>
      <c r="Y512" s="6">
        <v>0</v>
      </c>
      <c r="Z512" s="6">
        <v>2.9</v>
      </c>
      <c r="AA512" s="6">
        <v>0</v>
      </c>
      <c r="AB512" s="6">
        <v>0</v>
      </c>
      <c r="AC512" s="6">
        <v>0</v>
      </c>
      <c r="AD512" s="6">
        <v>0</v>
      </c>
      <c r="AE512" s="6">
        <v>0</v>
      </c>
      <c r="AF512" s="6">
        <v>0</v>
      </c>
      <c r="AG512" s="6">
        <v>0</v>
      </c>
      <c r="AH512" s="6">
        <v>0</v>
      </c>
      <c r="AI512" s="6">
        <v>0</v>
      </c>
      <c r="AJ512" s="6">
        <v>0</v>
      </c>
      <c r="AK512" s="6">
        <v>1837</v>
      </c>
      <c r="AL512" s="6">
        <v>1825</v>
      </c>
      <c r="AM512" s="6">
        <v>12</v>
      </c>
      <c r="AN512" s="6">
        <v>24175</v>
      </c>
      <c r="AO512" s="6">
        <v>22</v>
      </c>
      <c r="AP512" s="6" t="str" cm="1">
        <f t="array" ref="AP512">_xlfn.IFS(AO512&lt;=15,"&lt;=15",AND(AO512&gt;15,AO512&lt;=20),"15-20",AND(AO512&gt;20,AO512&lt;=25),"20-25",AND(AO512&gt;25,AO512&lt;=30),"25-30",AO512&gt;30,"&gt;30")</f>
        <v>20-25</v>
      </c>
      <c r="AQ512" s="7">
        <v>68.907253407253407</v>
      </c>
      <c r="AR512" s="6">
        <v>4</v>
      </c>
      <c r="AS512" s="6">
        <v>4</v>
      </c>
      <c r="AT512" s="7">
        <v>10.015540540540499</v>
      </c>
      <c r="AU512" s="7">
        <v>8.8466216216216207</v>
      </c>
      <c r="AV512" s="7">
        <v>2</v>
      </c>
      <c r="AW512" s="7">
        <v>0</v>
      </c>
      <c r="AX512" s="7">
        <v>0.50202702702702695</v>
      </c>
      <c r="AY512" s="7">
        <v>12.454729</v>
      </c>
      <c r="AZ512" s="7">
        <f>AY512</f>
        <v>12.454729</v>
      </c>
      <c r="BA512" s="6" t="str" cm="1">
        <f t="array" ref="BA512">_xlfn.IFS(AZ512&lt;=10,"&lt;=10",AND(AZ512&gt;10,AZ512&lt;=11),"10-11",AND(AZ512&gt;11,AZ512&lt;=12),"11-12",AND(AZ512&gt;12,AZ512&lt;=13),"12-13",AND(AZ512&gt;13,AZ512&lt;=14),"13-14",AND(AZ512&gt;14,AZ512&lt;=15),"14-15")</f>
        <v>12-13</v>
      </c>
      <c r="BB512" s="7">
        <v>12.454729</v>
      </c>
      <c r="BC512" s="7">
        <v>12.376417999999999</v>
      </c>
      <c r="BD512" s="7">
        <v>0.35540540540540499</v>
      </c>
      <c r="BE512" s="7">
        <v>9.4310810810810803</v>
      </c>
      <c r="BF512" s="7">
        <v>1.1689179999999999</v>
      </c>
      <c r="BG512" s="6" t="str" cm="1">
        <f t="array" ref="BG512">_xlfn.IFS(BF512&lt;=0.5,"&lt;=0.5",AND(BF512&gt;0.5,BF512&lt;=1),"0.5-1",AND(BF512&gt;1,BF512&lt;=1.5),"1-1.5",AND(BF512&gt;1.5,BF512&lt;=2),"1.5-2",AND(BF512&gt;2,BF512&lt;=2.5),"2-2.5",AND(BF512&gt;2.5,BF512&lt;=3),"2.5-3")</f>
        <v>1-1.5</v>
      </c>
      <c r="BH512" s="8">
        <v>143</v>
      </c>
      <c r="BI512" s="9">
        <v>148</v>
      </c>
      <c r="BJ512" s="9">
        <v>6.1666666666666696</v>
      </c>
      <c r="BK512" s="9">
        <v>6.15</v>
      </c>
      <c r="BL512" s="9">
        <v>147.6</v>
      </c>
      <c r="BM512" s="9">
        <v>3920.2702702702686</v>
      </c>
      <c r="BN512" s="10">
        <f>K512/$BJ512</f>
        <v>18.791351408571721</v>
      </c>
      <c r="BO512" s="10">
        <f>L512/$BJ512</f>
        <v>2.0432432293891938</v>
      </c>
      <c r="BP512" s="10">
        <f>M512/$BJ512</f>
        <v>3.6843243756809656</v>
      </c>
    </row>
    <row r="513" spans="1:68" x14ac:dyDescent="0.25">
      <c r="A513" s="1">
        <v>49685</v>
      </c>
      <c r="B513" s="1">
        <v>272381</v>
      </c>
      <c r="C513" s="1" t="s">
        <v>118</v>
      </c>
      <c r="D513" s="1">
        <v>4690</v>
      </c>
      <c r="E513" s="1" t="s">
        <v>69</v>
      </c>
      <c r="F513" s="1" t="s">
        <v>65</v>
      </c>
      <c r="G513" s="4">
        <v>44005.724999999999</v>
      </c>
      <c r="H513" s="4">
        <v>44010.125</v>
      </c>
      <c r="I513" s="1">
        <v>2</v>
      </c>
      <c r="J513" s="1" t="s">
        <v>70</v>
      </c>
      <c r="K513" s="5">
        <v>92.629999876022296</v>
      </c>
      <c r="L513" s="5">
        <v>3.0899999563892702</v>
      </c>
      <c r="M513" s="5">
        <v>9.6900001217921599</v>
      </c>
      <c r="N513" s="6">
        <v>0</v>
      </c>
      <c r="O513" s="6">
        <v>23.35</v>
      </c>
      <c r="P513" s="6">
        <v>69.28</v>
      </c>
      <c r="Q513" s="6">
        <v>0</v>
      </c>
      <c r="R513" s="6">
        <v>0</v>
      </c>
      <c r="S513" s="6">
        <v>2.35</v>
      </c>
      <c r="T513" s="6">
        <v>7.34</v>
      </c>
      <c r="U513" s="6">
        <v>0</v>
      </c>
      <c r="V513" s="6">
        <v>0</v>
      </c>
      <c r="W513" s="6">
        <v>0.88</v>
      </c>
      <c r="X513" s="6">
        <v>1.99</v>
      </c>
      <c r="Y513" s="6">
        <v>0</v>
      </c>
      <c r="Z513" s="6">
        <v>0</v>
      </c>
      <c r="AA513" s="6">
        <v>0</v>
      </c>
      <c r="AB513" s="6">
        <v>0.22</v>
      </c>
      <c r="AC513" s="6">
        <v>0</v>
      </c>
      <c r="AD513" s="6">
        <v>0</v>
      </c>
      <c r="AE513" s="6">
        <v>0.05</v>
      </c>
      <c r="AF513" s="6">
        <v>0</v>
      </c>
      <c r="AG513" s="6">
        <v>0</v>
      </c>
      <c r="AH513" s="6">
        <v>0</v>
      </c>
      <c r="AI513" s="6">
        <v>0</v>
      </c>
      <c r="AJ513" s="6">
        <v>0</v>
      </c>
      <c r="AK513" s="6">
        <v>1428</v>
      </c>
      <c r="AL513" s="6">
        <v>1339</v>
      </c>
      <c r="AM513" s="6">
        <v>38</v>
      </c>
      <c r="AN513" s="6">
        <v>24009.5</v>
      </c>
      <c r="AO513" s="6">
        <v>18</v>
      </c>
      <c r="AP513" s="6" t="str" cm="1">
        <f t="array" ref="AP513">_xlfn.IFS(AO513&lt;=15,"&lt;=15",AND(AO513&gt;15,AO513&lt;=20),"15-20",AND(AO513&gt;20,AO513&lt;=25),"20-25",AND(AO513&gt;25,AO513&lt;=30),"25-30",AO513&gt;30,"&gt;30")</f>
        <v>15-20</v>
      </c>
      <c r="AQ513" s="7">
        <v>82.657555233026898</v>
      </c>
      <c r="AR513" s="6">
        <v>6</v>
      </c>
      <c r="AS513" s="6">
        <v>6</v>
      </c>
      <c r="AT513" s="7">
        <v>10.851886792452801</v>
      </c>
      <c r="AU513" s="7">
        <v>8.6367924528301891</v>
      </c>
      <c r="AV513" s="7">
        <v>4</v>
      </c>
      <c r="AW513" s="7">
        <v>3</v>
      </c>
      <c r="AX513" s="7">
        <v>1.82169811320755</v>
      </c>
      <c r="AY513" s="7">
        <v>12.934621999999999</v>
      </c>
      <c r="AZ513" s="7">
        <f>AY513</f>
        <v>12.934621999999999</v>
      </c>
      <c r="BA513" s="6" t="str" cm="1">
        <f t="array" ref="BA513">_xlfn.IFS(AZ513&lt;=10,"&lt;=10",AND(AZ513&gt;10,AZ513&lt;=11),"10-11",AND(AZ513&gt;11,AZ513&lt;=12),"11-12",AND(AZ513&gt;12,AZ513&lt;=13),"12-13",AND(AZ513&gt;13,AZ513&lt;=14),"13-14",AND(AZ513&gt;14,AZ513&lt;=15),"14-15")</f>
        <v>12-13</v>
      </c>
      <c r="BB513" s="7">
        <v>12.934621999999999</v>
      </c>
      <c r="BC513" s="7">
        <v>12.678962</v>
      </c>
      <c r="BD513" s="7">
        <v>1.4698113207547201</v>
      </c>
      <c r="BE513" s="7">
        <v>9.74433962264151</v>
      </c>
      <c r="BF513" s="7">
        <v>2.2150940000000001</v>
      </c>
      <c r="BG513" s="6" t="str" cm="1">
        <f t="array" ref="BG513">_xlfn.IFS(BF513&lt;=0.5,"&lt;=0.5",AND(BF513&gt;0.5,BF513&lt;=1),"0.5-1",AND(BF513&gt;1,BF513&lt;=1.5),"1-1.5",AND(BF513&gt;1.5,BF513&lt;=2),"1.5-2",AND(BF513&gt;2,BF513&lt;=2.5),"2-2.5",AND(BF513&gt;2.5,BF513&lt;=3),"2.5-3")</f>
        <v>2-2.5</v>
      </c>
      <c r="BH513" s="8">
        <v>462</v>
      </c>
      <c r="BI513" s="9">
        <v>106</v>
      </c>
      <c r="BJ513" s="9">
        <v>4.4166666666666696</v>
      </c>
      <c r="BK513" s="9">
        <v>4.4000000000000004</v>
      </c>
      <c r="BL513" s="9">
        <v>105.6</v>
      </c>
      <c r="BM513" s="9">
        <v>5436.113207547166</v>
      </c>
      <c r="BN513" s="10">
        <f>K513/$BJ513</f>
        <v>20.972830160608808</v>
      </c>
      <c r="BO513" s="10">
        <f>L513/$BJ513</f>
        <v>0.69962263163530602</v>
      </c>
      <c r="BP513" s="10">
        <f>M513/$BJ513</f>
        <v>2.1939622917265251</v>
      </c>
    </row>
    <row r="514" spans="1:68" x14ac:dyDescent="0.25">
      <c r="A514" s="1">
        <v>46994</v>
      </c>
      <c r="B514" s="1">
        <v>265579</v>
      </c>
      <c r="C514" s="1" t="s">
        <v>140</v>
      </c>
      <c r="D514" s="1">
        <v>4691</v>
      </c>
      <c r="E514" s="1" t="s">
        <v>78</v>
      </c>
      <c r="F514" s="1" t="s">
        <v>103</v>
      </c>
      <c r="G514" s="4">
        <v>43645.762499999997</v>
      </c>
      <c r="H514" s="4">
        <v>43651.145833333336</v>
      </c>
      <c r="I514" s="1">
        <v>2</v>
      </c>
      <c r="J514" s="1" t="s">
        <v>70</v>
      </c>
      <c r="K514" s="5">
        <v>96.300000190734906</v>
      </c>
      <c r="L514" s="5">
        <v>5.7999998678763696</v>
      </c>
      <c r="M514" s="5">
        <v>20.300000280141798</v>
      </c>
      <c r="N514" s="6">
        <v>96.3</v>
      </c>
      <c r="O514" s="6">
        <v>0</v>
      </c>
      <c r="P514" s="6">
        <v>0</v>
      </c>
      <c r="Q514" s="6">
        <v>0</v>
      </c>
      <c r="R514" s="6">
        <v>20.3</v>
      </c>
      <c r="S514" s="6">
        <v>0</v>
      </c>
      <c r="T514" s="6">
        <v>0</v>
      </c>
      <c r="U514" s="6">
        <v>0</v>
      </c>
      <c r="V514" s="6">
        <v>5.8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0</v>
      </c>
      <c r="AC514" s="6">
        <v>0</v>
      </c>
      <c r="AD514" s="6">
        <v>0</v>
      </c>
      <c r="AE514" s="6">
        <v>0</v>
      </c>
      <c r="AF514" s="6">
        <v>0</v>
      </c>
      <c r="AG514" s="6">
        <v>0</v>
      </c>
      <c r="AH514" s="6">
        <v>0</v>
      </c>
      <c r="AI514" s="6">
        <v>0</v>
      </c>
      <c r="AJ514" s="6">
        <v>0</v>
      </c>
      <c r="AK514" s="6">
        <v>1628</v>
      </c>
      <c r="AL514" s="6">
        <v>1633</v>
      </c>
      <c r="AM514" s="6">
        <v>8</v>
      </c>
      <c r="AN514" s="6">
        <v>23985</v>
      </c>
      <c r="AO514" s="6">
        <v>27</v>
      </c>
      <c r="AP514" s="6" t="str" cm="1">
        <f t="array" ref="AP514">_xlfn.IFS(AO514&lt;=15,"&lt;=15",AND(AO514&gt;15,AO514&lt;=20),"15-20",AND(AO514&gt;20,AO514&lt;=25),"20-25",AND(AO514&gt;25,AO514&lt;=30),"25-30",AO514&gt;30,"&gt;30")</f>
        <v>25-30</v>
      </c>
      <c r="AQ514" s="7">
        <v>68.545153382362699</v>
      </c>
      <c r="AR514" s="6">
        <v>3</v>
      </c>
      <c r="AS514" s="6">
        <v>3</v>
      </c>
      <c r="AT514" s="7">
        <v>10.5868217054264</v>
      </c>
      <c r="AU514" s="7">
        <v>9.5</v>
      </c>
      <c r="AV514" s="7">
        <v>2</v>
      </c>
      <c r="AW514" s="7">
        <v>1</v>
      </c>
      <c r="AX514" s="7">
        <v>0.55813953488372103</v>
      </c>
      <c r="AY514" s="7">
        <v>12.602015</v>
      </c>
      <c r="AZ514" s="7">
        <f>AY514</f>
        <v>12.602015</v>
      </c>
      <c r="BA514" s="6" t="str" cm="1">
        <f t="array" ref="BA514">_xlfn.IFS(AZ514&lt;=10,"&lt;=10",AND(AZ514&gt;10,AZ514&lt;=11),"10-11",AND(AZ514&gt;11,AZ514&lt;=12),"11-12",AND(AZ514&gt;12,AZ514&lt;=13),"12-13",AND(AZ514&gt;13,AZ514&lt;=14),"13-14",AND(AZ514&gt;14,AZ514&lt;=15),"14-15")</f>
        <v>12-13</v>
      </c>
      <c r="BB514" s="7">
        <v>12.602015</v>
      </c>
      <c r="BC514" s="7">
        <v>12.640231999999999</v>
      </c>
      <c r="BD514" s="7">
        <v>0.55813953488372103</v>
      </c>
      <c r="BE514" s="7">
        <v>10.043410852713199</v>
      </c>
      <c r="BF514" s="7">
        <v>1.086821</v>
      </c>
      <c r="BG514" s="6" t="str" cm="1">
        <f t="array" ref="BG514">_xlfn.IFS(BF514&lt;=0.5,"&lt;=0.5",AND(BF514&gt;0.5,BF514&lt;=1),"0.5-1",AND(BF514&gt;1,BF514&lt;=1.5),"1-1.5",AND(BF514&gt;1.5,BF514&lt;=2),"1.5-2",AND(BF514&gt;2,BF514&lt;=2.5),"2-2.5",AND(BF514&gt;2.5,BF514&lt;=3),"2.5-3")</f>
        <v>1-1.5</v>
      </c>
      <c r="BH514" s="8">
        <v>100</v>
      </c>
      <c r="BI514" s="9">
        <v>129</v>
      </c>
      <c r="BJ514" s="9">
        <v>5.375</v>
      </c>
      <c r="BK514" s="9">
        <v>5.38</v>
      </c>
      <c r="BL514" s="9">
        <v>129.12</v>
      </c>
      <c r="BM514" s="9">
        <v>4462.3255813953492</v>
      </c>
      <c r="BN514" s="10">
        <f>K514/$BJ514</f>
        <v>17.916279105253007</v>
      </c>
      <c r="BO514" s="10">
        <f>L514/$BJ514</f>
        <v>1.0790697428607199</v>
      </c>
      <c r="BP514" s="10">
        <f>M514/$BJ514</f>
        <v>3.7767442381659162</v>
      </c>
    </row>
    <row r="515" spans="1:68" x14ac:dyDescent="0.25">
      <c r="A515" s="1">
        <v>47078</v>
      </c>
      <c r="B515" s="1">
        <v>280283</v>
      </c>
      <c r="C515" s="1" t="s">
        <v>153</v>
      </c>
      <c r="D515" s="1">
        <v>4693</v>
      </c>
      <c r="E515" s="1" t="s">
        <v>72</v>
      </c>
      <c r="F515" s="1" t="s">
        <v>87</v>
      </c>
      <c r="G515" s="4">
        <v>43774.458333333336</v>
      </c>
      <c r="H515" s="4">
        <v>43781.25</v>
      </c>
      <c r="I515" s="1">
        <v>4</v>
      </c>
      <c r="J515" s="1" t="s">
        <v>70</v>
      </c>
      <c r="K515" s="5">
        <v>99.639999389648395</v>
      </c>
      <c r="L515" s="5">
        <v>4.0700000176827098</v>
      </c>
      <c r="M515" s="5">
        <v>23.673999736706399</v>
      </c>
      <c r="N515" s="6">
        <v>99.64</v>
      </c>
      <c r="O515" s="6">
        <v>0</v>
      </c>
      <c r="P515" s="6">
        <v>0</v>
      </c>
      <c r="Q515" s="6">
        <v>0</v>
      </c>
      <c r="R515" s="6">
        <v>23.673999999999999</v>
      </c>
      <c r="S515" s="6">
        <v>0</v>
      </c>
      <c r="T515" s="6">
        <v>0</v>
      </c>
      <c r="U515" s="6">
        <v>0</v>
      </c>
      <c r="V515" s="6">
        <v>2.97</v>
      </c>
      <c r="W515" s="6">
        <v>0</v>
      </c>
      <c r="X515" s="6">
        <v>0</v>
      </c>
      <c r="Y515" s="6">
        <v>0</v>
      </c>
      <c r="Z515" s="6">
        <v>1.1000000000000001</v>
      </c>
      <c r="AA515" s="6">
        <v>0</v>
      </c>
      <c r="AB515" s="6">
        <v>0</v>
      </c>
      <c r="AC515" s="6">
        <v>0</v>
      </c>
      <c r="AD515" s="6">
        <v>0</v>
      </c>
      <c r="AE515" s="6">
        <v>1.1000000000000001</v>
      </c>
      <c r="AF515" s="6">
        <v>0</v>
      </c>
      <c r="AG515" s="6">
        <v>0</v>
      </c>
      <c r="AH515" s="6">
        <v>0</v>
      </c>
      <c r="AI515" s="6">
        <v>0</v>
      </c>
      <c r="AJ515" s="6">
        <v>0</v>
      </c>
      <c r="AK515" s="6">
        <v>2113</v>
      </c>
      <c r="AL515" s="6">
        <v>2144</v>
      </c>
      <c r="AM515" s="6">
        <v>143</v>
      </c>
      <c r="AN515" s="6">
        <v>23846</v>
      </c>
      <c r="AO515" s="6">
        <v>21</v>
      </c>
      <c r="AP515" s="6" t="str" cm="1">
        <f t="array" ref="AP515">_xlfn.IFS(AO515&lt;=15,"&lt;=15",AND(AO515&gt;15,AO515&lt;=20),"15-20",AND(AO515&gt;20,AO515&lt;=25),"20-25",AND(AO515&gt;25,AO515&lt;=30),"25-30",AO515&gt;30,"&gt;30")</f>
        <v>20-25</v>
      </c>
      <c r="AQ515" s="7">
        <v>58.770384353206403</v>
      </c>
      <c r="AR515" s="6">
        <v>6</v>
      </c>
      <c r="AS515" s="6">
        <v>6</v>
      </c>
      <c r="AT515" s="7">
        <v>7.3484662576687096</v>
      </c>
      <c r="AU515" s="7">
        <v>5.5</v>
      </c>
      <c r="AV515" s="7">
        <v>4</v>
      </c>
      <c r="AW515" s="7">
        <v>3</v>
      </c>
      <c r="AX515" s="7">
        <v>2.5644171779141098</v>
      </c>
      <c r="AY515" s="7">
        <v>12.962453</v>
      </c>
      <c r="AZ515" s="7">
        <f>AY515</f>
        <v>12.962453</v>
      </c>
      <c r="BA515" s="6" t="str" cm="1">
        <f t="array" ref="BA515">_xlfn.IFS(AZ515&lt;=10,"&lt;=10",AND(AZ515&gt;10,AZ515&lt;=11),"10-11",AND(AZ515&gt;11,AZ515&lt;=12),"11-12",AND(AZ515&gt;12,AZ515&lt;=13),"12-13",AND(AZ515&gt;13,AZ515&lt;=14),"13-14",AND(AZ515&gt;14,AZ515&lt;=15),"14-15")</f>
        <v>12-13</v>
      </c>
      <c r="BB515" s="7">
        <v>12.962453</v>
      </c>
      <c r="BC515" s="7">
        <v>13.155336999999999</v>
      </c>
      <c r="BD515" s="7">
        <v>2.5245398773006098</v>
      </c>
      <c r="BE515" s="7">
        <v>6.4242331288343504</v>
      </c>
      <c r="BF515" s="7">
        <v>1.8484659999999999</v>
      </c>
      <c r="BG515" s="6" t="str" cm="1">
        <f t="array" ref="BG515">_xlfn.IFS(BF515&lt;=0.5,"&lt;=0.5",AND(BF515&gt;0.5,BF515&lt;=1),"0.5-1",AND(BF515&gt;1,BF515&lt;=1.5),"1-1.5",AND(BF515&gt;1.5,BF515&lt;=2),"1.5-2",AND(BF515&gt;2,BF515&lt;=2.5),"2-2.5",AND(BF515&gt;2.5,BF515&lt;=3),"2.5-3")</f>
        <v>1.5-2</v>
      </c>
      <c r="BH515" s="8">
        <v>1895</v>
      </c>
      <c r="BI515" s="9">
        <v>163</v>
      </c>
      <c r="BJ515" s="9">
        <v>6.7916666666666696</v>
      </c>
      <c r="BK515" s="9">
        <v>7.91</v>
      </c>
      <c r="BL515" s="9">
        <v>189.84</v>
      </c>
      <c r="BM515" s="9">
        <v>3511.0674846625752</v>
      </c>
      <c r="BN515" s="10">
        <f>K515/$BJ515</f>
        <v>14.670920155531046</v>
      </c>
      <c r="BO515" s="10">
        <f>L515/$BJ515</f>
        <v>0.59926380628457054</v>
      </c>
      <c r="BP515" s="10">
        <f>M515/$BJ515</f>
        <v>3.4857422925211861</v>
      </c>
    </row>
    <row r="516" spans="1:68" x14ac:dyDescent="0.25">
      <c r="A516" s="1">
        <v>52387</v>
      </c>
      <c r="B516" s="1">
        <v>277709</v>
      </c>
      <c r="C516" s="1" t="s">
        <v>163</v>
      </c>
      <c r="D516" s="1">
        <v>4694</v>
      </c>
      <c r="E516" s="1" t="s">
        <v>157</v>
      </c>
      <c r="F516" s="1" t="s">
        <v>109</v>
      </c>
      <c r="G516" s="4">
        <v>44521.4375</v>
      </c>
      <c r="H516" s="4">
        <v>44526.583333333336</v>
      </c>
      <c r="I516" s="1">
        <v>4</v>
      </c>
      <c r="J516" s="1" t="s">
        <v>70</v>
      </c>
      <c r="K516" s="5">
        <v>95.599999904632597</v>
      </c>
      <c r="L516" s="5">
        <v>11.319999943176899</v>
      </c>
      <c r="M516" s="5">
        <v>16.989999920129801</v>
      </c>
      <c r="N516" s="6">
        <v>24.56</v>
      </c>
      <c r="O516" s="6">
        <v>0</v>
      </c>
      <c r="P516" s="6">
        <v>71.040000000000006</v>
      </c>
      <c r="Q516" s="6">
        <v>0</v>
      </c>
      <c r="R516" s="6">
        <v>5.08</v>
      </c>
      <c r="S516" s="6">
        <v>0.45</v>
      </c>
      <c r="T516" s="6">
        <v>11.46</v>
      </c>
      <c r="U516" s="6">
        <v>0</v>
      </c>
      <c r="V516" s="6">
        <v>0</v>
      </c>
      <c r="W516" s="6">
        <v>0</v>
      </c>
      <c r="X516" s="6">
        <v>11.32</v>
      </c>
      <c r="Y516" s="6">
        <v>0</v>
      </c>
      <c r="Z516" s="6">
        <v>0</v>
      </c>
      <c r="AA516" s="6">
        <v>0</v>
      </c>
      <c r="AB516" s="6">
        <v>0</v>
      </c>
      <c r="AC516" s="6">
        <v>0</v>
      </c>
      <c r="AD516" s="6">
        <v>0</v>
      </c>
      <c r="AE516" s="6">
        <v>0.2</v>
      </c>
      <c r="AF516" s="6">
        <v>0</v>
      </c>
      <c r="AG516" s="6">
        <v>0</v>
      </c>
      <c r="AH516" s="6">
        <v>0</v>
      </c>
      <c r="AI516" s="6">
        <v>0</v>
      </c>
      <c r="AJ516" s="6">
        <v>0</v>
      </c>
      <c r="AK516" s="6">
        <v>1461</v>
      </c>
      <c r="AL516" s="6">
        <v>1521</v>
      </c>
      <c r="AM516" s="6">
        <v>0</v>
      </c>
      <c r="AN516" s="6">
        <v>23656</v>
      </c>
      <c r="AO516" s="6">
        <v>25</v>
      </c>
      <c r="AP516" s="6" t="str" cm="1">
        <f t="array" ref="AP516">_xlfn.IFS(AO516&lt;=15,"&lt;=15",AND(AO516&gt;15,AO516&lt;=20),"15-20",AND(AO516&gt;20,AO516&lt;=25),"20-25",AND(AO516&gt;25,AO516&lt;=30),"25-30",AO516&gt;30,"&gt;30")</f>
        <v>20-25</v>
      </c>
      <c r="AQ516" s="7">
        <v>66.937413840639707</v>
      </c>
      <c r="AR516" s="6">
        <v>4</v>
      </c>
      <c r="AS516" s="6">
        <v>4</v>
      </c>
      <c r="AT516" s="7">
        <v>10.0467741935484</v>
      </c>
      <c r="AU516" s="7">
        <v>9.8120967741935505</v>
      </c>
      <c r="AV516" s="7">
        <v>3</v>
      </c>
      <c r="AW516" s="7">
        <v>1</v>
      </c>
      <c r="AX516" s="7">
        <v>0.93951612903225801</v>
      </c>
      <c r="AY516" s="7">
        <v>11.827661000000001</v>
      </c>
      <c r="AZ516" s="7">
        <f>AY516</f>
        <v>11.827661000000001</v>
      </c>
      <c r="BA516" s="6" t="str" cm="1">
        <f t="array" ref="BA516">_xlfn.IFS(AZ516&lt;=10,"&lt;=10",AND(AZ516&gt;10,AZ516&lt;=11),"10-11",AND(AZ516&gt;11,AZ516&lt;=12),"11-12",AND(AZ516&gt;12,AZ516&lt;=13),"12-13",AND(AZ516&gt;13,AZ516&lt;=14),"13-14",AND(AZ516&gt;14,AZ516&lt;=15),"14-15")</f>
        <v>11-12</v>
      </c>
      <c r="BB516" s="7">
        <v>11.827661000000001</v>
      </c>
      <c r="BC516" s="7">
        <v>12.359919</v>
      </c>
      <c r="BD516" s="7">
        <v>0.65</v>
      </c>
      <c r="BE516" s="7">
        <v>9.9294354838709697</v>
      </c>
      <c r="BF516" s="7">
        <v>0.234677</v>
      </c>
      <c r="BG516" s="6" t="str" cm="1">
        <f t="array" ref="BG516">_xlfn.IFS(BF516&lt;=0.5,"&lt;=0.5",AND(BF516&gt;0.5,BF516&lt;=1),"0.5-1",AND(BF516&gt;1,BF516&lt;=1.5),"1-1.5",AND(BF516&gt;1.5,BF516&lt;=2),"1.5-2",AND(BF516&gt;2,BF516&lt;=2.5),"2-2.5",AND(BF516&gt;2.5,BF516&lt;=3),"2.5-3")</f>
        <v>&lt;=0.5</v>
      </c>
      <c r="BH516" s="8">
        <v>0</v>
      </c>
      <c r="BI516" s="9">
        <v>124</v>
      </c>
      <c r="BJ516" s="9">
        <v>5.1666666666666696</v>
      </c>
      <c r="BK516" s="9">
        <v>5.15</v>
      </c>
      <c r="BL516" s="9">
        <v>123.6</v>
      </c>
      <c r="BM516" s="9">
        <v>4578.580645161288</v>
      </c>
      <c r="BN516" s="10">
        <f>K516/$BJ516</f>
        <v>18.503225787993394</v>
      </c>
      <c r="BO516" s="10">
        <f>L516/$BJ516</f>
        <v>2.1909677309374631</v>
      </c>
      <c r="BP516" s="10">
        <f>M516/$BJ516</f>
        <v>3.2883870813154434</v>
      </c>
    </row>
    <row r="517" spans="1:68" x14ac:dyDescent="0.25">
      <c r="A517" s="1">
        <v>46987</v>
      </c>
      <c r="B517" s="1">
        <v>265543</v>
      </c>
      <c r="C517" s="1" t="s">
        <v>140</v>
      </c>
      <c r="D517" s="1">
        <v>4691</v>
      </c>
      <c r="E517" s="1" t="s">
        <v>65</v>
      </c>
      <c r="F517" s="1" t="s">
        <v>87</v>
      </c>
      <c r="G517" s="4">
        <v>43290.416666666664</v>
      </c>
      <c r="H517" s="4">
        <v>43298.291666666664</v>
      </c>
      <c r="I517" s="1">
        <v>3</v>
      </c>
      <c r="J517" s="1" t="s">
        <v>70</v>
      </c>
      <c r="K517" s="5">
        <v>103.299998561541</v>
      </c>
      <c r="L517" s="5">
        <v>9.1129999508460404</v>
      </c>
      <c r="M517" s="5">
        <v>26.200000286102298</v>
      </c>
      <c r="N517" s="6">
        <v>98.7</v>
      </c>
      <c r="O517" s="6">
        <v>4.5999999999999996</v>
      </c>
      <c r="P517" s="6">
        <v>0</v>
      </c>
      <c r="Q517" s="6">
        <v>0</v>
      </c>
      <c r="R517" s="6">
        <v>25.2</v>
      </c>
      <c r="S517" s="6">
        <v>1</v>
      </c>
      <c r="T517" s="6">
        <v>0</v>
      </c>
      <c r="U517" s="6">
        <v>0</v>
      </c>
      <c r="V517" s="6">
        <v>2.4</v>
      </c>
      <c r="W517" s="6">
        <v>0</v>
      </c>
      <c r="X517" s="6">
        <v>0</v>
      </c>
      <c r="Y517" s="6">
        <v>0</v>
      </c>
      <c r="Z517" s="6">
        <v>5.4130000000000003</v>
      </c>
      <c r="AA517" s="6">
        <v>1.3</v>
      </c>
      <c r="AB517" s="6">
        <v>0</v>
      </c>
      <c r="AC517" s="6">
        <v>0</v>
      </c>
      <c r="AD517" s="6">
        <v>0</v>
      </c>
      <c r="AE517" s="6">
        <v>0</v>
      </c>
      <c r="AF517" s="6">
        <v>0</v>
      </c>
      <c r="AG517" s="6">
        <v>0</v>
      </c>
      <c r="AH517" s="6">
        <v>0</v>
      </c>
      <c r="AI517" s="6">
        <v>0</v>
      </c>
      <c r="AJ517" s="6">
        <v>0</v>
      </c>
      <c r="AK517" s="6">
        <v>2302</v>
      </c>
      <c r="AL517" s="6">
        <v>2320</v>
      </c>
      <c r="AM517" s="6">
        <v>0</v>
      </c>
      <c r="AN517" s="6">
        <v>23626</v>
      </c>
      <c r="AO517" s="6">
        <v>22</v>
      </c>
      <c r="AP517" s="6" t="str" cm="1">
        <f t="array" ref="AP517">_xlfn.IFS(AO517&lt;=15,"&lt;=15",AND(AO517&gt;15,AO517&lt;=20),"15-20",AND(AO517&gt;20,AO517&lt;=25),"20-25",AND(AO517&gt;25,AO517&lt;=30),"25-30",AO517&gt;30,"&gt;30")</f>
        <v>20-25</v>
      </c>
      <c r="AQ517" s="7">
        <v>50.446615113281801</v>
      </c>
      <c r="AR517" s="6">
        <v>4</v>
      </c>
      <c r="AS517" s="6">
        <v>4</v>
      </c>
      <c r="AT517" s="7">
        <v>7.9216931216931199</v>
      </c>
      <c r="AU517" s="7">
        <v>5.6063492063492104</v>
      </c>
      <c r="AV517" s="7">
        <v>3</v>
      </c>
      <c r="AW517" s="7">
        <v>3</v>
      </c>
      <c r="AX517" s="7">
        <v>8.0423280423280397E-2</v>
      </c>
      <c r="AY517" s="7">
        <v>12.244021</v>
      </c>
      <c r="AZ517" s="7">
        <f>AY517</f>
        <v>12.244021</v>
      </c>
      <c r="BA517" s="6" t="str" cm="1">
        <f t="array" ref="BA517">_xlfn.IFS(AZ517&lt;=10,"&lt;=10",AND(AZ517&gt;10,AZ517&lt;=11),"10-11",AND(AZ517&gt;11,AZ517&lt;=12),"11-12",AND(AZ517&gt;12,AZ517&lt;=13),"12-13",AND(AZ517&gt;13,AZ517&lt;=14),"13-14",AND(AZ517&gt;14,AZ517&lt;=15),"14-15")</f>
        <v>12-13</v>
      </c>
      <c r="BB517" s="7">
        <v>12.244021</v>
      </c>
      <c r="BC517" s="7">
        <v>12.338677000000001</v>
      </c>
      <c r="BD517" s="7">
        <v>0.125661375661376</v>
      </c>
      <c r="BE517" s="7">
        <v>6.7640211640211598</v>
      </c>
      <c r="BF517" s="7">
        <v>2.3153429999999999</v>
      </c>
      <c r="BG517" s="6" t="str" cm="1">
        <f t="array" ref="BG517">_xlfn.IFS(BF517&lt;=0.5,"&lt;=0.5",AND(BF517&gt;0.5,BF517&lt;=1),"0.5-1",AND(BF517&gt;1,BF517&lt;=1.5),"1-1.5",AND(BF517&gt;1.5,BF517&lt;=2),"1.5-2",AND(BF517&gt;2,BF517&lt;=2.5),"2-2.5",AND(BF517&gt;2.5,BF517&lt;=3),"2.5-3")</f>
        <v>2-2.5</v>
      </c>
      <c r="BH517" s="8">
        <v>0</v>
      </c>
      <c r="BI517" s="9">
        <v>189</v>
      </c>
      <c r="BJ517" s="9">
        <v>7.875</v>
      </c>
      <c r="BK517" s="9">
        <v>8.73</v>
      </c>
      <c r="BL517" s="9">
        <v>209.52</v>
      </c>
      <c r="BM517" s="9">
        <v>3000.1269841269841</v>
      </c>
      <c r="BN517" s="10">
        <f>K517/$BJ517</f>
        <v>13.117460134798858</v>
      </c>
      <c r="BO517" s="10">
        <f>L517/$BJ517</f>
        <v>1.1572063429645765</v>
      </c>
      <c r="BP517" s="10">
        <f>M517/$BJ517</f>
        <v>3.3269841633145778</v>
      </c>
    </row>
    <row r="518" spans="1:68" x14ac:dyDescent="0.25">
      <c r="A518" s="1">
        <v>45219</v>
      </c>
      <c r="B518" s="1">
        <v>262315</v>
      </c>
      <c r="C518" s="1" t="s">
        <v>99</v>
      </c>
      <c r="D518" s="1">
        <v>4687</v>
      </c>
      <c r="E518" s="1" t="s">
        <v>94</v>
      </c>
      <c r="F518" s="1" t="s">
        <v>109</v>
      </c>
      <c r="G518" s="4">
        <v>43795.987500000003</v>
      </c>
      <c r="H518" s="4">
        <v>43801.091666666667</v>
      </c>
      <c r="I518" s="1">
        <v>4</v>
      </c>
      <c r="J518" s="1" t="s">
        <v>70</v>
      </c>
      <c r="K518" s="5">
        <v>90.699999252955095</v>
      </c>
      <c r="L518" s="5">
        <v>9.7500000844399093</v>
      </c>
      <c r="M518" s="5">
        <v>12.1999999930461</v>
      </c>
      <c r="N518" s="6">
        <v>70.400000000000006</v>
      </c>
      <c r="O518" s="6">
        <v>20.3</v>
      </c>
      <c r="P518" s="6">
        <v>0</v>
      </c>
      <c r="Q518" s="6">
        <v>0</v>
      </c>
      <c r="R518" s="6">
        <v>10</v>
      </c>
      <c r="S518" s="6">
        <v>2.2000000000000002</v>
      </c>
      <c r="T518" s="6">
        <v>0</v>
      </c>
      <c r="U518" s="6">
        <v>0</v>
      </c>
      <c r="V518" s="6">
        <v>7.15</v>
      </c>
      <c r="W518" s="6">
        <v>1.4</v>
      </c>
      <c r="X518" s="6">
        <v>0</v>
      </c>
      <c r="Y518" s="6">
        <v>0</v>
      </c>
      <c r="Z518" s="6">
        <v>1.2</v>
      </c>
      <c r="AA518" s="6">
        <v>0</v>
      </c>
      <c r="AB518" s="6">
        <v>0</v>
      </c>
      <c r="AC518" s="6">
        <v>0</v>
      </c>
      <c r="AD518" s="6">
        <v>0</v>
      </c>
      <c r="AE518" s="6">
        <v>0.3</v>
      </c>
      <c r="AF518" s="6">
        <v>0</v>
      </c>
      <c r="AG518" s="6">
        <v>0</v>
      </c>
      <c r="AH518" s="6">
        <v>0</v>
      </c>
      <c r="AI518" s="6">
        <v>0</v>
      </c>
      <c r="AJ518" s="6">
        <v>0</v>
      </c>
      <c r="AK518" s="6">
        <v>1519</v>
      </c>
      <c r="AL518" s="6">
        <v>1481</v>
      </c>
      <c r="AM518" s="6">
        <v>24</v>
      </c>
      <c r="AN518" s="6">
        <v>23602</v>
      </c>
      <c r="AO518" s="6">
        <v>28</v>
      </c>
      <c r="AP518" s="6" t="str" cm="1">
        <f t="array" ref="AP518">_xlfn.IFS(AO518&lt;=15,"&lt;=15",AND(AO518&gt;15,AO518&lt;=20),"15-20",AND(AO518&gt;20,AO518&lt;=25),"20-25",AND(AO518&gt;25,AO518&lt;=30),"25-30",AO518&gt;30,"&gt;30")</f>
        <v>25-30</v>
      </c>
      <c r="AQ518" s="7">
        <v>69.252032520325201</v>
      </c>
      <c r="AR518" s="6">
        <v>4</v>
      </c>
      <c r="AS518" s="6">
        <v>4</v>
      </c>
      <c r="AT518" s="7">
        <v>10.654471544715401</v>
      </c>
      <c r="AU518" s="7">
        <v>10.1666666666667</v>
      </c>
      <c r="AV518" s="7">
        <v>3</v>
      </c>
      <c r="AW518" s="7">
        <v>1</v>
      </c>
      <c r="AX518" s="7">
        <v>1.01707317073171</v>
      </c>
      <c r="AY518" s="7">
        <v>12.404308</v>
      </c>
      <c r="AZ518" s="7">
        <f>AY518</f>
        <v>12.404308</v>
      </c>
      <c r="BA518" s="6" t="str" cm="1">
        <f t="array" ref="BA518">_xlfn.IFS(AZ518&lt;=10,"&lt;=10",AND(AZ518&gt;10,AZ518&lt;=11),"10-11",AND(AZ518&gt;11,AZ518&lt;=12),"11-12",AND(AZ518&gt;12,AZ518&lt;=13),"12-13",AND(AZ518&gt;13,AZ518&lt;=14),"13-14",AND(AZ518&gt;14,AZ518&lt;=15),"14-15")</f>
        <v>12-13</v>
      </c>
      <c r="BB518" s="7">
        <v>12.404308</v>
      </c>
      <c r="BC518" s="7">
        <v>12.096341000000001</v>
      </c>
      <c r="BD518" s="7">
        <v>0.46829268292682902</v>
      </c>
      <c r="BE518" s="7">
        <v>10.410569105691099</v>
      </c>
      <c r="BF518" s="7">
        <v>0.48780400000000002</v>
      </c>
      <c r="BG518" s="6" t="str" cm="1">
        <f t="array" ref="BG518">_xlfn.IFS(BF518&lt;=0.5,"&lt;=0.5",AND(BF518&gt;0.5,BF518&lt;=1),"0.5-1",AND(BF518&gt;1,BF518&lt;=1.5),"1-1.5",AND(BF518&gt;1.5,BF518&lt;=2),"1.5-2",AND(BF518&gt;2,BF518&lt;=2.5),"2-2.5",AND(BF518&gt;2.5,BF518&lt;=3),"2.5-3")</f>
        <v>&lt;=0.5</v>
      </c>
      <c r="BH518" s="8">
        <v>309</v>
      </c>
      <c r="BI518" s="9">
        <v>123</v>
      </c>
      <c r="BJ518" s="9">
        <v>5.125</v>
      </c>
      <c r="BK518" s="9">
        <v>5.0999999999999996</v>
      </c>
      <c r="BL518" s="9">
        <v>122.4</v>
      </c>
      <c r="BM518" s="9">
        <v>4605.2682926829266</v>
      </c>
      <c r="BN518" s="10">
        <f>K518/$BJ518</f>
        <v>17.697560829844896</v>
      </c>
      <c r="BO518" s="10">
        <f>L518/$BJ518</f>
        <v>1.9024390408663239</v>
      </c>
      <c r="BP518" s="10">
        <f>M518/$BJ518</f>
        <v>2.3804878035211905</v>
      </c>
    </row>
    <row r="519" spans="1:68" x14ac:dyDescent="0.25">
      <c r="A519" s="1">
        <v>45932</v>
      </c>
      <c r="B519" s="1">
        <v>262799</v>
      </c>
      <c r="C519" s="1" t="s">
        <v>128</v>
      </c>
      <c r="D519" s="1">
        <v>4692</v>
      </c>
      <c r="E519" s="1" t="s">
        <v>68</v>
      </c>
      <c r="F519" s="1" t="s">
        <v>69</v>
      </c>
      <c r="G519" s="4">
        <v>43393.5625</v>
      </c>
      <c r="H519" s="4">
        <v>43397.875</v>
      </c>
      <c r="I519" s="1">
        <v>4</v>
      </c>
      <c r="J519" s="1" t="s">
        <v>70</v>
      </c>
      <c r="K519" s="5">
        <v>84.210001389185607</v>
      </c>
      <c r="L519" s="5">
        <v>6.6849998037020404</v>
      </c>
      <c r="M519" s="5">
        <v>14.8600000540415</v>
      </c>
      <c r="N519" s="6">
        <v>59.7</v>
      </c>
      <c r="O519" s="6">
        <v>24.51</v>
      </c>
      <c r="P519" s="6">
        <v>0</v>
      </c>
      <c r="Q519" s="6">
        <v>0</v>
      </c>
      <c r="R519" s="6">
        <v>10.72</v>
      </c>
      <c r="S519" s="6">
        <v>4.1399999999999997</v>
      </c>
      <c r="T519" s="6">
        <v>0</v>
      </c>
      <c r="U519" s="6">
        <v>0</v>
      </c>
      <c r="V519" s="6">
        <v>0.54500000000000004</v>
      </c>
      <c r="W519" s="6">
        <v>0.52</v>
      </c>
      <c r="X519" s="6">
        <v>0</v>
      </c>
      <c r="Y519" s="6">
        <v>0</v>
      </c>
      <c r="Z519" s="6">
        <v>5.62</v>
      </c>
      <c r="AA519" s="6">
        <v>0</v>
      </c>
      <c r="AB519" s="6">
        <v>0</v>
      </c>
      <c r="AC519" s="6">
        <v>0</v>
      </c>
      <c r="AD519" s="6">
        <v>0</v>
      </c>
      <c r="AE519" s="6">
        <v>0</v>
      </c>
      <c r="AF519" s="6">
        <v>0</v>
      </c>
      <c r="AG519" s="6">
        <v>0</v>
      </c>
      <c r="AH519" s="6">
        <v>0</v>
      </c>
      <c r="AI519" s="6">
        <v>0</v>
      </c>
      <c r="AJ519" s="6">
        <v>0</v>
      </c>
      <c r="AK519" s="6">
        <v>1423.38</v>
      </c>
      <c r="AL519" s="6">
        <v>1426</v>
      </c>
      <c r="AM519" s="6">
        <v>26</v>
      </c>
      <c r="AN519" s="6">
        <v>23107.08</v>
      </c>
      <c r="AO519" s="6">
        <v>17</v>
      </c>
      <c r="AP519" s="6" t="str" cm="1">
        <f t="array" ref="AP519">_xlfn.IFS(AO519&lt;=15,"&lt;=15",AND(AO519&gt;15,AO519&lt;=20),"15-20",AND(AO519&gt;20,AO519&lt;=25),"20-25",AND(AO519&gt;25,AO519&lt;=30),"25-30",AO519&gt;30,"&gt;30")</f>
        <v>15-20</v>
      </c>
      <c r="AQ519" s="7">
        <v>78.518395792241904</v>
      </c>
      <c r="AR519" s="6">
        <v>5</v>
      </c>
      <c r="AS519" s="6">
        <v>5</v>
      </c>
      <c r="AT519" s="7">
        <v>8.3788461538461494</v>
      </c>
      <c r="AU519" s="7">
        <v>6.4894230769230798</v>
      </c>
      <c r="AV519" s="7">
        <v>4</v>
      </c>
      <c r="AW519" s="7">
        <v>4</v>
      </c>
      <c r="AX519" s="7">
        <v>1.2259615384615401</v>
      </c>
      <c r="AY519" s="7">
        <v>13.682596</v>
      </c>
      <c r="AZ519" s="7">
        <f>AY519</f>
        <v>13.682596</v>
      </c>
      <c r="BA519" s="6" t="str" cm="1">
        <f t="array" ref="BA519">_xlfn.IFS(AZ519&lt;=10,"&lt;=10",AND(AZ519&gt;10,AZ519&lt;=11),"10-11",AND(AZ519&gt;11,AZ519&lt;=12),"11-12",AND(AZ519&gt;12,AZ519&lt;=13),"12-13",AND(AZ519&gt;13,AZ519&lt;=14),"13-14",AND(AZ519&gt;14,AZ519&lt;=15),"14-15")</f>
        <v>13-14</v>
      </c>
      <c r="BB519" s="7">
        <v>13.682596</v>
      </c>
      <c r="BC519" s="7">
        <v>13.779038</v>
      </c>
      <c r="BD519" s="7">
        <v>1.2259615384615401</v>
      </c>
      <c r="BE519" s="7">
        <v>7.4341346153846102</v>
      </c>
      <c r="BF519" s="7">
        <v>1.8894230000000001</v>
      </c>
      <c r="BG519" s="6" t="str" cm="1">
        <f t="array" ref="BG519">_xlfn.IFS(BF519&lt;=0.5,"&lt;=0.5",AND(BF519&gt;0.5,BF519&lt;=1),"0.5-1",AND(BF519&gt;1,BF519&lt;=1.5),"1-1.5",AND(BF519&gt;1.5,BF519&lt;=2),"1.5-2",AND(BF519&gt;2,BF519&lt;=2.5),"2-2.5",AND(BF519&gt;2.5,BF519&lt;=3),"2.5-3")</f>
        <v>1.5-2</v>
      </c>
      <c r="BH519" s="8">
        <v>341</v>
      </c>
      <c r="BI519" s="9">
        <v>104</v>
      </c>
      <c r="BJ519" s="9">
        <v>4.3333333333333304</v>
      </c>
      <c r="BK519" s="9">
        <v>4.3099999999999996</v>
      </c>
      <c r="BL519" s="9">
        <v>103.44</v>
      </c>
      <c r="BM519" s="9">
        <v>5332.4030769230812</v>
      </c>
      <c r="BN519" s="10">
        <f>K519/$BJ519</f>
        <v>19.433077243658229</v>
      </c>
      <c r="BO519" s="10">
        <f>L519/$BJ519</f>
        <v>1.5426922623927797</v>
      </c>
      <c r="BP519" s="10">
        <f>M519/$BJ519</f>
        <v>3.4292307817018868</v>
      </c>
    </row>
    <row r="520" spans="1:68" x14ac:dyDescent="0.25">
      <c r="A520" s="1">
        <v>45933</v>
      </c>
      <c r="B520" s="1">
        <v>262599</v>
      </c>
      <c r="C520" s="1" t="s">
        <v>128</v>
      </c>
      <c r="D520" s="1">
        <v>4692</v>
      </c>
      <c r="E520" s="1" t="s">
        <v>136</v>
      </c>
      <c r="F520" s="1" t="s">
        <v>90</v>
      </c>
      <c r="G520" s="4">
        <v>43453.904166666667</v>
      </c>
      <c r="H520" s="4">
        <v>43461.029166666667</v>
      </c>
      <c r="I520" s="1">
        <v>4</v>
      </c>
      <c r="J520" s="1" t="s">
        <v>70</v>
      </c>
      <c r="K520" s="5">
        <v>86.060000240802793</v>
      </c>
      <c r="L520" s="5">
        <v>10.430000051856</v>
      </c>
      <c r="M520" s="5">
        <v>31.764999985694899</v>
      </c>
      <c r="N520" s="6">
        <v>86.06</v>
      </c>
      <c r="O520" s="6">
        <v>0</v>
      </c>
      <c r="P520" s="6">
        <v>0</v>
      </c>
      <c r="Q520" s="6">
        <v>0</v>
      </c>
      <c r="R520" s="6">
        <v>31.79</v>
      </c>
      <c r="S520" s="6">
        <v>0</v>
      </c>
      <c r="T520" s="6">
        <v>0</v>
      </c>
      <c r="U520" s="6">
        <v>0</v>
      </c>
      <c r="V520" s="6">
        <v>2.4300000000000002</v>
      </c>
      <c r="W520" s="6">
        <v>0</v>
      </c>
      <c r="X520" s="6">
        <v>0</v>
      </c>
      <c r="Y520" s="6">
        <v>0</v>
      </c>
      <c r="Z520" s="6">
        <v>8</v>
      </c>
      <c r="AA520" s="6">
        <v>0</v>
      </c>
      <c r="AB520" s="6">
        <v>0</v>
      </c>
      <c r="AC520" s="6">
        <v>0</v>
      </c>
      <c r="AD520" s="6">
        <v>0</v>
      </c>
      <c r="AE520" s="6">
        <v>0</v>
      </c>
      <c r="AF520" s="6">
        <v>0</v>
      </c>
      <c r="AG520" s="6">
        <v>0</v>
      </c>
      <c r="AH520" s="6">
        <v>0</v>
      </c>
      <c r="AI520" s="6">
        <v>0</v>
      </c>
      <c r="AJ520" s="6">
        <v>0</v>
      </c>
      <c r="AK520" s="6">
        <v>1983.45</v>
      </c>
      <c r="AL520" s="6">
        <v>2097</v>
      </c>
      <c r="AM520" s="6">
        <v>12</v>
      </c>
      <c r="AN520" s="6">
        <v>23058.04</v>
      </c>
      <c r="AO520" s="6">
        <v>26</v>
      </c>
      <c r="AP520" s="6" t="str" cm="1">
        <f t="array" ref="AP520">_xlfn.IFS(AO520&lt;=15,"&lt;=15",AND(AO520&gt;15,AO520&lt;=20),"15-20",AND(AO520&gt;20,AO520&lt;=25),"20-25",AND(AO520&gt;25,AO520&lt;=30),"25-30",AO520&gt;30,"&gt;30")</f>
        <v>25-30</v>
      </c>
      <c r="AQ520" s="7">
        <v>48.223928624981298</v>
      </c>
      <c r="AR520" s="6">
        <v>4</v>
      </c>
      <c r="AS520" s="6">
        <v>4</v>
      </c>
      <c r="AT520" s="7">
        <v>6.9</v>
      </c>
      <c r="AU520" s="7">
        <v>5.2649122807017497</v>
      </c>
      <c r="AV520" s="7">
        <v>3</v>
      </c>
      <c r="AW520" s="7">
        <v>3</v>
      </c>
      <c r="AX520" s="7">
        <v>0</v>
      </c>
      <c r="AY520" s="7">
        <v>11.619122000000001</v>
      </c>
      <c r="AZ520" s="7">
        <f>AY520</f>
        <v>11.619122000000001</v>
      </c>
      <c r="BA520" s="6" t="str" cm="1">
        <f t="array" ref="BA520">_xlfn.IFS(AZ520&lt;=10,"&lt;=10",AND(AZ520&gt;10,AZ520&lt;=11),"10-11",AND(AZ520&gt;11,AZ520&lt;=12),"11-12",AND(AZ520&gt;12,AZ520&lt;=13),"12-13",AND(AZ520&gt;13,AZ520&lt;=14),"13-14",AND(AZ520&gt;14,AZ520&lt;=15),"14-15")</f>
        <v>11-12</v>
      </c>
      <c r="BB520" s="7">
        <v>11.619122000000001</v>
      </c>
      <c r="BC520" s="7">
        <v>12.282456</v>
      </c>
      <c r="BD520" s="7">
        <v>0</v>
      </c>
      <c r="BE520" s="7">
        <v>6.0824561403508799</v>
      </c>
      <c r="BF520" s="7">
        <v>1.635087</v>
      </c>
      <c r="BG520" s="6" t="str" cm="1">
        <f t="array" ref="BG520">_xlfn.IFS(BF520&lt;=0.5,"&lt;=0.5",AND(BF520&gt;0.5,BF520&lt;=1),"0.5-1",AND(BF520&gt;1,BF520&lt;=1.5),"1-1.5",AND(BF520&gt;1.5,BF520&lt;=2),"1.5-2",AND(BF520&gt;2,BF520&lt;=2.5),"2-2.5",AND(BF520&gt;2.5,BF520&lt;=3),"2.5-3")</f>
        <v>1.5-2</v>
      </c>
      <c r="BH520" s="8">
        <v>0</v>
      </c>
      <c r="BI520" s="9">
        <v>171</v>
      </c>
      <c r="BJ520" s="9">
        <v>7.125</v>
      </c>
      <c r="BK520" s="9">
        <v>7.13</v>
      </c>
      <c r="BL520" s="9">
        <v>171.12</v>
      </c>
      <c r="BM520" s="9">
        <v>3236.2161403508771</v>
      </c>
      <c r="BN520" s="10">
        <f>K520/$BJ520</f>
        <v>12.078596525024954</v>
      </c>
      <c r="BO520" s="10">
        <f>L520/$BJ520</f>
        <v>1.4638596564008421</v>
      </c>
      <c r="BP520" s="10">
        <f>M520/$BJ520</f>
        <v>4.4582456120273539</v>
      </c>
    </row>
    <row r="521" spans="1:68" x14ac:dyDescent="0.25">
      <c r="A521" s="1">
        <v>47018</v>
      </c>
      <c r="B521" s="1">
        <v>267021</v>
      </c>
      <c r="C521" s="1" t="s">
        <v>144</v>
      </c>
      <c r="D521" s="1">
        <v>4689</v>
      </c>
      <c r="E521" s="1" t="s">
        <v>149</v>
      </c>
      <c r="F521" s="1" t="s">
        <v>150</v>
      </c>
      <c r="G521" s="4">
        <v>43772.612500000003</v>
      </c>
      <c r="H521" s="4">
        <v>43776.875</v>
      </c>
      <c r="I521" s="1">
        <v>4</v>
      </c>
      <c r="J521" s="1" t="s">
        <v>66</v>
      </c>
      <c r="K521" s="5">
        <v>81.719998677571596</v>
      </c>
      <c r="L521" s="5">
        <v>4.6200000147024802</v>
      </c>
      <c r="M521" s="5">
        <v>14.990000168482499</v>
      </c>
      <c r="N521" s="6">
        <v>81.72</v>
      </c>
      <c r="O521" s="6">
        <v>0</v>
      </c>
      <c r="P521" s="6">
        <v>0</v>
      </c>
      <c r="Q521" s="6">
        <v>0</v>
      </c>
      <c r="R521" s="6">
        <v>14.99</v>
      </c>
      <c r="S521" s="6">
        <v>0</v>
      </c>
      <c r="T521" s="6">
        <v>0</v>
      </c>
      <c r="U521" s="6">
        <v>0</v>
      </c>
      <c r="V521" s="6">
        <v>4.62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  <c r="AD521" s="6">
        <v>0</v>
      </c>
      <c r="AE521" s="6">
        <v>0</v>
      </c>
      <c r="AF521" s="6">
        <v>0</v>
      </c>
      <c r="AG521" s="6">
        <v>0</v>
      </c>
      <c r="AH521" s="6">
        <v>0</v>
      </c>
      <c r="AI521" s="6">
        <v>0</v>
      </c>
      <c r="AJ521" s="6">
        <v>0</v>
      </c>
      <c r="AK521" s="6">
        <v>1321</v>
      </c>
      <c r="AL521" s="6">
        <v>1338</v>
      </c>
      <c r="AM521" s="6">
        <v>15</v>
      </c>
      <c r="AN521" s="6">
        <v>22973</v>
      </c>
      <c r="AO521" s="6">
        <v>27</v>
      </c>
      <c r="AP521" s="6" t="str" cm="1">
        <f t="array" ref="AP521">_xlfn.IFS(AO521&lt;=15,"&lt;=15",AND(AO521&gt;15,AO521&lt;=20),"15-20",AND(AO521&gt;20,AO521&lt;=25),"20-25",AND(AO521&gt;25,AO521&lt;=30),"25-30",AO521&gt;30,"&gt;30")</f>
        <v>25-30</v>
      </c>
      <c r="AQ521" s="7">
        <v>78.951954194672595</v>
      </c>
      <c r="AR521" s="6">
        <v>4</v>
      </c>
      <c r="AS521" s="6">
        <v>4</v>
      </c>
      <c r="AT521" s="7">
        <v>9.6</v>
      </c>
      <c r="AU521" s="7">
        <v>9</v>
      </c>
      <c r="AV521" s="7">
        <v>3</v>
      </c>
      <c r="AW521" s="7">
        <v>1</v>
      </c>
      <c r="AX521" s="7">
        <v>1.4300970873786401</v>
      </c>
      <c r="AY521" s="7">
        <v>12.915630999999999</v>
      </c>
      <c r="AZ521" s="7">
        <f>AY521</f>
        <v>12.915630999999999</v>
      </c>
      <c r="BA521" s="6" t="str" cm="1">
        <f t="array" ref="BA521">_xlfn.IFS(AZ521&lt;=10,"&lt;=10",AND(AZ521&gt;10,AZ521&lt;=11),"10-11",AND(AZ521&gt;11,AZ521&lt;=12),"11-12",AND(AZ521&gt;12,AZ521&lt;=13),"12-13",AND(AZ521&gt;13,AZ521&lt;=14),"13-14",AND(AZ521&gt;14,AZ521&lt;=15),"14-15")</f>
        <v>12-13</v>
      </c>
      <c r="BB521" s="7">
        <v>12.915630999999999</v>
      </c>
      <c r="BC521" s="7">
        <v>13.081747</v>
      </c>
      <c r="BD521" s="7">
        <v>0.642718446601942</v>
      </c>
      <c r="BE521" s="7">
        <v>9.3000000000000007</v>
      </c>
      <c r="BF521" s="7">
        <v>0.6</v>
      </c>
      <c r="BG521" s="6" t="str" cm="1">
        <f t="array" ref="BG521">_xlfn.IFS(BF521&lt;=0.5,"&lt;=0.5",AND(BF521&gt;0.5,BF521&lt;=1),"0.5-1",AND(BF521&gt;1,BF521&lt;=1.5),"1-1.5",AND(BF521&gt;1.5,BF521&lt;=2),"1.5-2",AND(BF521&gt;2,BF521&lt;=2.5),"2-2.5",AND(BF521&gt;2.5,BF521&lt;=3),"2.5-3")</f>
        <v>0.5-1</v>
      </c>
      <c r="BH521" s="8">
        <v>192</v>
      </c>
      <c r="BI521" s="9">
        <v>103</v>
      </c>
      <c r="BJ521" s="9">
        <v>4.2916666666666696</v>
      </c>
      <c r="BK521" s="9">
        <v>4.26</v>
      </c>
      <c r="BL521" s="9">
        <v>102.24</v>
      </c>
      <c r="BM521" s="9">
        <v>5352.9320388349479</v>
      </c>
      <c r="BN521" s="10">
        <f>K521/$BJ521</f>
        <v>19.041553089919582</v>
      </c>
      <c r="BO521" s="10">
        <f>L521/$BJ521</f>
        <v>1.076504857794752</v>
      </c>
      <c r="BP521" s="10">
        <f>M521/$BJ521</f>
        <v>3.4928155732386381</v>
      </c>
    </row>
    <row r="522" spans="1:68" x14ac:dyDescent="0.25">
      <c r="A522" s="1">
        <v>45932</v>
      </c>
      <c r="B522" s="1">
        <v>264186</v>
      </c>
      <c r="C522" s="1" t="s">
        <v>128</v>
      </c>
      <c r="D522" s="1">
        <v>4692</v>
      </c>
      <c r="E522" s="1" t="s">
        <v>69</v>
      </c>
      <c r="F522" s="1" t="s">
        <v>87</v>
      </c>
      <c r="G522" s="4">
        <v>43403.708333333336</v>
      </c>
      <c r="H522" s="4">
        <v>43408.375</v>
      </c>
      <c r="I522" s="1">
        <v>4</v>
      </c>
      <c r="J522" s="1" t="s">
        <v>70</v>
      </c>
      <c r="K522" s="5">
        <v>92.7690002123515</v>
      </c>
      <c r="L522" s="5">
        <v>3.3600000441074398</v>
      </c>
      <c r="M522" s="5">
        <v>15.235999931891801</v>
      </c>
      <c r="N522" s="6">
        <v>92.769000000000005</v>
      </c>
      <c r="O522" s="6">
        <v>0</v>
      </c>
      <c r="P522" s="6">
        <v>0</v>
      </c>
      <c r="Q522" s="6">
        <v>0</v>
      </c>
      <c r="R522" s="6">
        <v>15.236000000000001</v>
      </c>
      <c r="S522" s="6">
        <v>0</v>
      </c>
      <c r="T522" s="6">
        <v>0</v>
      </c>
      <c r="U522" s="6">
        <v>0</v>
      </c>
      <c r="V522" s="6">
        <v>3.36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  <c r="AB522" s="6">
        <v>0</v>
      </c>
      <c r="AC522" s="6">
        <v>0</v>
      </c>
      <c r="AD522" s="6">
        <v>0</v>
      </c>
      <c r="AE522" s="6">
        <v>0.01</v>
      </c>
      <c r="AF522" s="6">
        <v>0</v>
      </c>
      <c r="AG522" s="6">
        <v>0</v>
      </c>
      <c r="AH522" s="6">
        <v>0</v>
      </c>
      <c r="AI522" s="6">
        <v>0</v>
      </c>
      <c r="AJ522" s="6">
        <v>0</v>
      </c>
      <c r="AK522" s="6">
        <v>1508.56</v>
      </c>
      <c r="AL522" s="6">
        <v>1513</v>
      </c>
      <c r="AM522" s="6">
        <v>29</v>
      </c>
      <c r="AN522" s="6">
        <v>22824.89</v>
      </c>
      <c r="AO522" s="6">
        <v>20</v>
      </c>
      <c r="AP522" s="6" t="str" cm="1">
        <f t="array" ref="AP522">_xlfn.IFS(AO522&lt;=15,"&lt;=15",AND(AO522&gt;15,AO522&lt;=20),"15-20",AND(AO522&gt;20,AO522&lt;=25),"20-25",AND(AO522&gt;25,AO522&lt;=30),"25-30",AO522&gt;30,"&gt;30")</f>
        <v>15-20</v>
      </c>
      <c r="AQ522" s="7">
        <v>78.353504273504299</v>
      </c>
      <c r="AR522" s="6">
        <v>5</v>
      </c>
      <c r="AS522" s="6">
        <v>5</v>
      </c>
      <c r="AT522" s="7">
        <v>8.5812500000000007</v>
      </c>
      <c r="AU522" s="7">
        <v>7</v>
      </c>
      <c r="AV522" s="7">
        <v>3</v>
      </c>
      <c r="AW522" s="7">
        <v>3</v>
      </c>
      <c r="AX522" s="7">
        <v>1.33928571428571</v>
      </c>
      <c r="AY522" s="7">
        <v>13.578035</v>
      </c>
      <c r="AZ522" s="7">
        <f>AY522</f>
        <v>13.578035</v>
      </c>
      <c r="BA522" s="6" t="str" cm="1">
        <f t="array" ref="BA522">_xlfn.IFS(AZ522&lt;=10,"&lt;=10",AND(AZ522&gt;10,AZ522&lt;=11),"10-11",AND(AZ522&gt;11,AZ522&lt;=12),"11-12",AND(AZ522&gt;12,AZ522&lt;=13),"12-13",AND(AZ522&gt;13,AZ522&lt;=14),"13-14",AND(AZ522&gt;14,AZ522&lt;=15),"14-15")</f>
        <v>13-14</v>
      </c>
      <c r="BB522" s="7">
        <v>13.578035</v>
      </c>
      <c r="BC522" s="7">
        <v>13.61741</v>
      </c>
      <c r="BD522" s="7">
        <v>1.33928571428571</v>
      </c>
      <c r="BE522" s="7">
        <v>7.7906250000000004</v>
      </c>
      <c r="BF522" s="7">
        <v>1.58125</v>
      </c>
      <c r="BG522" s="6" t="str" cm="1">
        <f t="array" ref="BG522">_xlfn.IFS(BF522&lt;=0.5,"&lt;=0.5",AND(BF522&gt;0.5,BF522&lt;=1),"0.5-1",AND(BF522&gt;1,BF522&lt;=1.5),"1-1.5",AND(BF522&gt;1.5,BF522&lt;=2),"1.5-2",AND(BF522&gt;2,BF522&lt;=2.5),"2-2.5",AND(BF522&gt;2.5,BF522&lt;=3),"2.5-3")</f>
        <v>1.5-2</v>
      </c>
      <c r="BH522" s="8">
        <v>365</v>
      </c>
      <c r="BI522" s="9">
        <v>112</v>
      </c>
      <c r="BJ522" s="9">
        <v>4.6666666666666696</v>
      </c>
      <c r="BK522" s="9">
        <v>4.67</v>
      </c>
      <c r="BL522" s="9">
        <v>112.08</v>
      </c>
      <c r="BM522" s="9">
        <v>4891.0478571428539</v>
      </c>
      <c r="BN522" s="10">
        <f>K522/$BJ522</f>
        <v>19.87907147407531</v>
      </c>
      <c r="BO522" s="10">
        <f>L522/$BJ522</f>
        <v>0.72000000945159381</v>
      </c>
      <c r="BP522" s="10">
        <f>M522/$BJ522</f>
        <v>3.2648571282625265</v>
      </c>
    </row>
    <row r="523" spans="1:68" x14ac:dyDescent="0.25">
      <c r="A523" s="1">
        <v>49971</v>
      </c>
      <c r="B523" s="1">
        <v>272959</v>
      </c>
      <c r="C523" s="1" t="s">
        <v>118</v>
      </c>
      <c r="D523" s="1">
        <v>4690</v>
      </c>
      <c r="E523" s="1" t="s">
        <v>68</v>
      </c>
      <c r="F523" s="1" t="s">
        <v>73</v>
      </c>
      <c r="G523" s="4">
        <v>44021.416666666664</v>
      </c>
      <c r="H523" s="4">
        <v>44025.929166666669</v>
      </c>
      <c r="I523" s="1">
        <v>3</v>
      </c>
      <c r="J523" s="1" t="s">
        <v>70</v>
      </c>
      <c r="K523" s="5">
        <v>90.190000534057603</v>
      </c>
      <c r="L523" s="5">
        <v>6.1099999696016303</v>
      </c>
      <c r="M523" s="5">
        <v>9.5899997949600202</v>
      </c>
      <c r="N523" s="6">
        <v>0</v>
      </c>
      <c r="O523" s="6">
        <v>20.23</v>
      </c>
      <c r="P523" s="6">
        <v>69.959999999999994</v>
      </c>
      <c r="Q523" s="6">
        <v>0</v>
      </c>
      <c r="R523" s="6">
        <v>0</v>
      </c>
      <c r="S523" s="6">
        <v>1.42</v>
      </c>
      <c r="T523" s="6">
        <v>8.17</v>
      </c>
      <c r="U523" s="6">
        <v>0</v>
      </c>
      <c r="V523" s="6">
        <v>0</v>
      </c>
      <c r="W523" s="6">
        <v>0.08</v>
      </c>
      <c r="X523" s="6">
        <v>0</v>
      </c>
      <c r="Y523" s="6">
        <v>0</v>
      </c>
      <c r="Z523" s="6">
        <v>0</v>
      </c>
      <c r="AA523" s="6">
        <v>0</v>
      </c>
      <c r="AB523" s="6">
        <v>6.03</v>
      </c>
      <c r="AC523" s="6">
        <v>0</v>
      </c>
      <c r="AD523" s="6">
        <v>0</v>
      </c>
      <c r="AE523" s="6">
        <v>0.02</v>
      </c>
      <c r="AF523" s="6">
        <v>0</v>
      </c>
      <c r="AG523" s="6">
        <v>0</v>
      </c>
      <c r="AH523" s="6">
        <v>0</v>
      </c>
      <c r="AI523" s="6">
        <v>0</v>
      </c>
      <c r="AJ523" s="6">
        <v>0</v>
      </c>
      <c r="AK523" s="6">
        <v>1470</v>
      </c>
      <c r="AL523" s="6">
        <v>1479</v>
      </c>
      <c r="AM523" s="6">
        <v>26</v>
      </c>
      <c r="AN523" s="6">
        <v>22642.6</v>
      </c>
      <c r="AO523" s="6">
        <v>21</v>
      </c>
      <c r="AP523" s="6" t="str" cm="1">
        <f t="array" ref="AP523">_xlfn.IFS(AO523&lt;=15,"&lt;=15",AND(AO523&gt;15,AO523&lt;=20),"15-20",AND(AO523&gt;20,AO523&lt;=25),"20-25",AND(AO523&gt;25,AO523&lt;=30),"25-30",AO523&gt;30,"&gt;30")</f>
        <v>20-25</v>
      </c>
      <c r="AQ523" s="7">
        <v>76.852041785375107</v>
      </c>
      <c r="AR523" s="6">
        <v>5</v>
      </c>
      <c r="AS523" s="6">
        <v>5</v>
      </c>
      <c r="AT523" s="7">
        <v>7.7666666666666702</v>
      </c>
      <c r="AU523" s="7">
        <v>5.2888888888888896</v>
      </c>
      <c r="AV523" s="7">
        <v>3</v>
      </c>
      <c r="AW523" s="7">
        <v>2</v>
      </c>
      <c r="AX523" s="7">
        <v>0.92222222222222205</v>
      </c>
      <c r="AY523" s="7">
        <v>13.575555</v>
      </c>
      <c r="AZ523" s="7">
        <f>AY523</f>
        <v>13.575555</v>
      </c>
      <c r="BA523" s="6" t="str" cm="1">
        <f t="array" ref="BA523">_xlfn.IFS(AZ523&lt;=10,"&lt;=10",AND(AZ523&gt;10,AZ523&lt;=11),"10-11",AND(AZ523&gt;11,AZ523&lt;=12),"11-12",AND(AZ523&gt;12,AZ523&lt;=13),"12-13",AND(AZ523&gt;13,AZ523&lt;=14),"13-14",AND(AZ523&gt;14,AZ523&lt;=15),"14-15")</f>
        <v>13-14</v>
      </c>
      <c r="BB523" s="7">
        <v>13.575555</v>
      </c>
      <c r="BC523" s="7">
        <v>13.656666</v>
      </c>
      <c r="BD523" s="7">
        <v>1</v>
      </c>
      <c r="BE523" s="7">
        <v>6.5277777777777803</v>
      </c>
      <c r="BF523" s="7">
        <v>2.4777770000000001</v>
      </c>
      <c r="BG523" s="6" t="str" cm="1">
        <f t="array" ref="BG523">_xlfn.IFS(BF523&lt;=0.5,"&lt;=0.5",AND(BF523&gt;0.5,BF523&lt;=1),"0.5-1",AND(BF523&gt;1,BF523&lt;=1.5),"1-1.5",AND(BF523&gt;1.5,BF523&lt;=2),"1.5-2",AND(BF523&gt;2,BF523&lt;=2.5),"2-2.5",AND(BF523&gt;2.5,BF523&lt;=3),"2.5-3")</f>
        <v>2-2.5</v>
      </c>
      <c r="BH523" s="8">
        <v>349</v>
      </c>
      <c r="BI523" s="9">
        <v>108</v>
      </c>
      <c r="BJ523" s="9">
        <v>4.5</v>
      </c>
      <c r="BK523" s="9">
        <v>5.13</v>
      </c>
      <c r="BL523" s="9">
        <v>123.12</v>
      </c>
      <c r="BM523" s="9">
        <v>5031.6888888888889</v>
      </c>
      <c r="BN523" s="10">
        <f>K523/$BJ523</f>
        <v>20.042222340901688</v>
      </c>
      <c r="BO523" s="10">
        <f>L523/$BJ523</f>
        <v>1.3577777710225845</v>
      </c>
      <c r="BP523" s="10">
        <f>M523/$BJ523</f>
        <v>2.131111065546671</v>
      </c>
    </row>
    <row r="524" spans="1:68" x14ac:dyDescent="0.25">
      <c r="A524" s="1">
        <v>45497</v>
      </c>
      <c r="B524" s="1">
        <v>263473</v>
      </c>
      <c r="C524" s="1" t="s">
        <v>118</v>
      </c>
      <c r="D524" s="1">
        <v>4690</v>
      </c>
      <c r="E524" s="1" t="s">
        <v>89</v>
      </c>
      <c r="F524" s="1" t="s">
        <v>78</v>
      </c>
      <c r="G524" s="4">
        <v>43647.458333333336</v>
      </c>
      <c r="H524" s="4">
        <v>43653.279166666667</v>
      </c>
      <c r="I524" s="1">
        <v>3</v>
      </c>
      <c r="J524" s="1" t="s">
        <v>70</v>
      </c>
      <c r="K524" s="5">
        <v>106.94999988873801</v>
      </c>
      <c r="L524" s="5">
        <v>8.8199999729792307</v>
      </c>
      <c r="M524" s="5">
        <v>18.120000203450498</v>
      </c>
      <c r="N524" s="6">
        <v>106.95</v>
      </c>
      <c r="O524" s="6">
        <v>0</v>
      </c>
      <c r="P524" s="6">
        <v>0</v>
      </c>
      <c r="Q524" s="6">
        <v>0</v>
      </c>
      <c r="R524" s="6">
        <v>18.12</v>
      </c>
      <c r="S524" s="6">
        <v>0</v>
      </c>
      <c r="T524" s="6">
        <v>0</v>
      </c>
      <c r="U524" s="6">
        <v>0</v>
      </c>
      <c r="V524" s="6">
        <v>7</v>
      </c>
      <c r="W524" s="6">
        <v>0</v>
      </c>
      <c r="X524" s="6">
        <v>0</v>
      </c>
      <c r="Y524" s="6">
        <v>0</v>
      </c>
      <c r="Z524" s="6">
        <v>1.82</v>
      </c>
      <c r="AA524" s="6">
        <v>0</v>
      </c>
      <c r="AB524" s="6">
        <v>0</v>
      </c>
      <c r="AC524" s="6">
        <v>0</v>
      </c>
      <c r="AD524" s="6">
        <v>0</v>
      </c>
      <c r="AE524" s="6">
        <v>0.3</v>
      </c>
      <c r="AF524" s="6">
        <v>0</v>
      </c>
      <c r="AG524" s="6">
        <v>0</v>
      </c>
      <c r="AH524" s="6">
        <v>0</v>
      </c>
      <c r="AI524" s="6">
        <v>0</v>
      </c>
      <c r="AJ524" s="6">
        <v>0</v>
      </c>
      <c r="AK524" s="6">
        <v>1833</v>
      </c>
      <c r="AL524" s="6">
        <v>1842</v>
      </c>
      <c r="AM524" s="6">
        <v>2</v>
      </c>
      <c r="AN524" s="6">
        <v>22633</v>
      </c>
      <c r="AO524" s="6">
        <v>28</v>
      </c>
      <c r="AP524" s="6" t="str" cm="1">
        <f t="array" ref="AP524">_xlfn.IFS(AO524&lt;=15,"&lt;=15",AND(AO524&gt;15,AO524&lt;=20),"15-20",AND(AO524&gt;20,AO524&lt;=25),"20-25",AND(AO524&gt;25,AO524&lt;=30),"25-30",AO524&gt;30,"&gt;30")</f>
        <v>25-30</v>
      </c>
      <c r="AQ524" s="7">
        <v>64.609604623993107</v>
      </c>
      <c r="AR524" s="6">
        <v>4</v>
      </c>
      <c r="AS524" s="6">
        <v>4</v>
      </c>
      <c r="AT524" s="7">
        <v>7.2568345323740999</v>
      </c>
      <c r="AU524" s="7">
        <v>5.5568345323740997</v>
      </c>
      <c r="AV524" s="7">
        <v>3</v>
      </c>
      <c r="AW524" s="7">
        <v>0</v>
      </c>
      <c r="AX524" s="7">
        <v>0.54316546762589901</v>
      </c>
      <c r="AY524" s="7">
        <v>13.1241</v>
      </c>
      <c r="AZ524" s="7">
        <f>AY524</f>
        <v>13.1241</v>
      </c>
      <c r="BA524" s="6" t="str" cm="1">
        <f t="array" ref="BA524">_xlfn.IFS(AZ524&lt;=10,"&lt;=10",AND(AZ524&gt;10,AZ524&lt;=11),"10-11",AND(AZ524&gt;11,AZ524&lt;=12),"11-12",AND(AZ524&gt;12,AZ524&lt;=13),"12-13",AND(AZ524&gt;13,AZ524&lt;=14),"13-14",AND(AZ524&gt;14,AZ524&lt;=15),"14-15")</f>
        <v>13-14</v>
      </c>
      <c r="BB524" s="7">
        <v>13.1241</v>
      </c>
      <c r="BC524" s="7">
        <v>13.187984999999999</v>
      </c>
      <c r="BD524" s="7">
        <v>0.17266187050359699</v>
      </c>
      <c r="BE524" s="7">
        <v>6.4068345323741003</v>
      </c>
      <c r="BF524" s="7">
        <v>1.7</v>
      </c>
      <c r="BG524" s="6" t="str" cm="1">
        <f t="array" ref="BG524">_xlfn.IFS(BF524&lt;=0.5,"&lt;=0.5",AND(BF524&gt;0.5,BF524&lt;=1),"0.5-1",AND(BF524&gt;1,BF524&lt;=1.5),"1-1.5",AND(BF524&gt;1.5,BF524&lt;=2),"1.5-2",AND(BF524&gt;2,BF524&lt;=2.5),"2-2.5",AND(BF524&gt;2.5,BF524&lt;=3),"2.5-3")</f>
        <v>1.5-2</v>
      </c>
      <c r="BH524" s="8">
        <v>24</v>
      </c>
      <c r="BI524" s="9">
        <v>139</v>
      </c>
      <c r="BJ524" s="9">
        <v>5.7916666666666696</v>
      </c>
      <c r="BK524" s="9">
        <v>6.93</v>
      </c>
      <c r="BL524" s="9">
        <v>166.32</v>
      </c>
      <c r="BM524" s="9">
        <v>3907.8561151079116</v>
      </c>
      <c r="BN524" s="10">
        <f>K524/$BJ524</f>
        <v>18.466187031148998</v>
      </c>
      <c r="BO524" s="10">
        <f>L524/$BJ524</f>
        <v>1.5228776931762693</v>
      </c>
      <c r="BP524" s="10">
        <f>M524/$BJ524</f>
        <v>3.128633128653322</v>
      </c>
    </row>
    <row r="525" spans="1:68" x14ac:dyDescent="0.25">
      <c r="A525" s="1">
        <v>45498</v>
      </c>
      <c r="B525" s="1">
        <v>261752</v>
      </c>
      <c r="C525" s="1" t="s">
        <v>118</v>
      </c>
      <c r="D525" s="1">
        <v>4690</v>
      </c>
      <c r="E525" s="1" t="s">
        <v>89</v>
      </c>
      <c r="F525" s="1" t="s">
        <v>78</v>
      </c>
      <c r="G525" s="4">
        <v>43675.458333333336</v>
      </c>
      <c r="H525" s="4">
        <v>43681.595833333333</v>
      </c>
      <c r="I525" s="1">
        <v>3</v>
      </c>
      <c r="J525" s="1" t="s">
        <v>70</v>
      </c>
      <c r="K525" s="5">
        <v>105.200000047684</v>
      </c>
      <c r="L525" s="5">
        <v>8.9400000224510805</v>
      </c>
      <c r="M525" s="5">
        <v>15.940000206232099</v>
      </c>
      <c r="N525" s="6">
        <v>105.2</v>
      </c>
      <c r="O525" s="6">
        <v>0</v>
      </c>
      <c r="P525" s="6">
        <v>0</v>
      </c>
      <c r="Q525" s="6">
        <v>0</v>
      </c>
      <c r="R525" s="6">
        <v>15.94</v>
      </c>
      <c r="S525" s="6">
        <v>0</v>
      </c>
      <c r="T525" s="6">
        <v>0</v>
      </c>
      <c r="U525" s="6">
        <v>0</v>
      </c>
      <c r="V525" s="6">
        <v>5.3</v>
      </c>
      <c r="W525" s="6">
        <v>0</v>
      </c>
      <c r="X525" s="6">
        <v>0</v>
      </c>
      <c r="Y525" s="6">
        <v>0</v>
      </c>
      <c r="Z525" s="6">
        <v>3.64</v>
      </c>
      <c r="AA525" s="6">
        <v>0</v>
      </c>
      <c r="AB525" s="6">
        <v>0</v>
      </c>
      <c r="AC525" s="6">
        <v>0</v>
      </c>
      <c r="AD525" s="6">
        <v>0</v>
      </c>
      <c r="AE525" s="6">
        <v>0</v>
      </c>
      <c r="AF525" s="6">
        <v>0</v>
      </c>
      <c r="AG525" s="6">
        <v>0</v>
      </c>
      <c r="AH525" s="6">
        <v>0</v>
      </c>
      <c r="AI525" s="6">
        <v>0</v>
      </c>
      <c r="AJ525" s="6">
        <v>0</v>
      </c>
      <c r="AK525" s="6">
        <v>1867</v>
      </c>
      <c r="AL525" s="6">
        <v>1891</v>
      </c>
      <c r="AM525" s="6">
        <v>20</v>
      </c>
      <c r="AN525" s="6">
        <v>22378.799999999999</v>
      </c>
      <c r="AO525" s="6">
        <v>30</v>
      </c>
      <c r="AP525" s="6" t="str" cm="1">
        <f t="array" ref="AP525">_xlfn.IFS(AO525&lt;=15,"&lt;=15",AND(AO525&gt;15,AO525&lt;=20),"15-20",AND(AO525&gt;20,AO525&lt;=25),"20-25",AND(AO525&gt;25,AO525&lt;=30),"25-30",AO525&gt;30,"&gt;30")</f>
        <v>25-30</v>
      </c>
      <c r="AQ525" s="7">
        <v>62.950427350427297</v>
      </c>
      <c r="AR525" s="6">
        <v>4</v>
      </c>
      <c r="AS525" s="6">
        <v>4</v>
      </c>
      <c r="AT525" s="7">
        <v>7.9428571428571404</v>
      </c>
      <c r="AU525" s="7">
        <v>5.0380952380952397</v>
      </c>
      <c r="AV525" s="7">
        <v>2</v>
      </c>
      <c r="AW525" s="7">
        <v>0</v>
      </c>
      <c r="AX525" s="7">
        <v>0.550340136054422</v>
      </c>
      <c r="AY525" s="7">
        <v>12.678843000000001</v>
      </c>
      <c r="AZ525" s="7">
        <f>AY525</f>
        <v>12.678843000000001</v>
      </c>
      <c r="BA525" s="6" t="str" cm="1">
        <f t="array" ref="BA525">_xlfn.IFS(AZ525&lt;=10,"&lt;=10",AND(AZ525&gt;10,AZ525&lt;=11),"10-11",AND(AZ525&gt;11,AZ525&lt;=12),"11-12",AND(AZ525&gt;12,AZ525&lt;=13),"12-13",AND(AZ525&gt;13,AZ525&lt;=14),"13-14",AND(AZ525&gt;14,AZ525&lt;=15),"14-15")</f>
        <v>12-13</v>
      </c>
      <c r="BB525" s="7">
        <v>12.678843000000001</v>
      </c>
      <c r="BC525" s="7">
        <v>12.843877000000001</v>
      </c>
      <c r="BD525" s="7">
        <v>0</v>
      </c>
      <c r="BE525" s="7">
        <v>6.4904761904761896</v>
      </c>
      <c r="BF525" s="7">
        <v>2.9047610000000001</v>
      </c>
      <c r="BG525" s="6" t="str" cm="1">
        <f t="array" ref="BG525">_xlfn.IFS(BF525&lt;=0.5,"&lt;=0.5",AND(BF525&gt;0.5,BF525&lt;=1),"0.5-1",AND(BF525&gt;1,BF525&lt;=1.5),"1-1.5",AND(BF525&gt;1.5,BF525&lt;=2),"1.5-2",AND(BF525&gt;2,BF525&lt;=2.5),"2-2.5",AND(BF525&gt;2.5,BF525&lt;=3),"2.5-3")</f>
        <v>2.5-3</v>
      </c>
      <c r="BH525" s="8">
        <v>271</v>
      </c>
      <c r="BI525" s="9">
        <v>147</v>
      </c>
      <c r="BJ525" s="9">
        <v>6.125</v>
      </c>
      <c r="BK525" s="9">
        <v>7.11</v>
      </c>
      <c r="BL525" s="9">
        <v>170.64</v>
      </c>
      <c r="BM525" s="9">
        <v>3653.6816326530611</v>
      </c>
      <c r="BN525" s="10">
        <f>K525/$BJ525</f>
        <v>17.175510211866776</v>
      </c>
      <c r="BO525" s="10">
        <f>L525/$BJ525</f>
        <v>1.4595918404001764</v>
      </c>
      <c r="BP525" s="10">
        <f>M525/$BJ525</f>
        <v>2.6024490132623836</v>
      </c>
    </row>
    <row r="526" spans="1:68" x14ac:dyDescent="0.25">
      <c r="A526" s="1">
        <v>45492</v>
      </c>
      <c r="B526" s="1">
        <v>261718</v>
      </c>
      <c r="C526" s="1" t="s">
        <v>118</v>
      </c>
      <c r="D526" s="1">
        <v>4690</v>
      </c>
      <c r="E526" s="1" t="s">
        <v>68</v>
      </c>
      <c r="F526" s="1" t="s">
        <v>69</v>
      </c>
      <c r="G526" s="4">
        <v>43431.458333333336</v>
      </c>
      <c r="H526" s="4">
        <v>43438</v>
      </c>
      <c r="I526" s="1">
        <v>4</v>
      </c>
      <c r="J526" s="1" t="s">
        <v>70</v>
      </c>
      <c r="K526" s="5">
        <v>89.449999411900805</v>
      </c>
      <c r="L526" s="5">
        <v>19.617000137766201</v>
      </c>
      <c r="M526" s="5">
        <v>18.149999976158099</v>
      </c>
      <c r="N526" s="6">
        <v>66.709999999999994</v>
      </c>
      <c r="O526" s="6">
        <v>22.74</v>
      </c>
      <c r="P526" s="6">
        <v>0</v>
      </c>
      <c r="Q526" s="6">
        <v>0</v>
      </c>
      <c r="R526" s="6">
        <v>10.53</v>
      </c>
      <c r="S526" s="6">
        <v>8.75</v>
      </c>
      <c r="T526" s="6">
        <v>0</v>
      </c>
      <c r="U526" s="6">
        <v>0</v>
      </c>
      <c r="V526" s="6">
        <v>6.7270000000000003</v>
      </c>
      <c r="W526" s="6">
        <v>3.91</v>
      </c>
      <c r="X526" s="6">
        <v>0</v>
      </c>
      <c r="Y526" s="6">
        <v>0</v>
      </c>
      <c r="Z526" s="6">
        <v>5.86</v>
      </c>
      <c r="AA526" s="6">
        <v>4.1399999999999997</v>
      </c>
      <c r="AB526" s="6">
        <v>0</v>
      </c>
      <c r="AC526" s="6">
        <v>0</v>
      </c>
      <c r="AD526" s="6">
        <v>0</v>
      </c>
      <c r="AE526" s="6">
        <v>0</v>
      </c>
      <c r="AF526" s="6">
        <v>0</v>
      </c>
      <c r="AG526" s="6">
        <v>0</v>
      </c>
      <c r="AH526" s="6">
        <v>0</v>
      </c>
      <c r="AI526" s="6">
        <v>0</v>
      </c>
      <c r="AJ526" s="6">
        <v>0</v>
      </c>
      <c r="AK526" s="6">
        <v>1345</v>
      </c>
      <c r="AL526" s="6">
        <v>1350</v>
      </c>
      <c r="AM526" s="6">
        <v>94.1</v>
      </c>
      <c r="AN526" s="6">
        <v>22279.68</v>
      </c>
      <c r="AO526" s="6">
        <v>14</v>
      </c>
      <c r="AP526" s="6" t="str" cm="1">
        <f t="array" ref="AP526">_xlfn.IFS(AO526&lt;=15,"&lt;=15",AND(AO526&gt;15,AO526&lt;=20),"15-20",AND(AO526&gt;20,AO526&lt;=25),"20-25",AND(AO526&gt;25,AO526&lt;=30),"25-30",AO526&gt;30,"&gt;30")</f>
        <v>&lt;=15</v>
      </c>
      <c r="AQ526" s="7">
        <v>70.804792857531694</v>
      </c>
      <c r="AR526" s="6">
        <v>6</v>
      </c>
      <c r="AS526" s="6">
        <v>6</v>
      </c>
      <c r="AT526" s="7">
        <v>7.6917197452229296</v>
      </c>
      <c r="AU526" s="7">
        <v>5.6668789808917204</v>
      </c>
      <c r="AV526" s="7">
        <v>5</v>
      </c>
      <c r="AW526" s="7">
        <v>5</v>
      </c>
      <c r="AX526" s="7">
        <v>2.7961783439490402</v>
      </c>
      <c r="AY526" s="7">
        <v>10.516304999999999</v>
      </c>
      <c r="AZ526" s="7">
        <f>AY526</f>
        <v>10.516304999999999</v>
      </c>
      <c r="BA526" s="6" t="str" cm="1">
        <f t="array" ref="BA526">_xlfn.IFS(AZ526&lt;=10,"&lt;=10",AND(AZ526&gt;10,AZ526&lt;=11),"10-11",AND(AZ526&gt;11,AZ526&lt;=12),"11-12",AND(AZ526&gt;12,AZ526&lt;=13),"12-13",AND(AZ526&gt;13,AZ526&lt;=14),"13-14",AND(AZ526&gt;14,AZ526&lt;=15),"14-15")</f>
        <v>10-11</v>
      </c>
      <c r="BB526" s="7">
        <v>10.516304999999999</v>
      </c>
      <c r="BC526" s="7">
        <v>10.44777</v>
      </c>
      <c r="BD526" s="7">
        <v>3.8980891719745201</v>
      </c>
      <c r="BE526" s="7">
        <v>6.6792993630573303</v>
      </c>
      <c r="BF526" s="7">
        <v>2.0248400000000002</v>
      </c>
      <c r="BG526" s="6" t="str" cm="1">
        <f t="array" ref="BG526">_xlfn.IFS(BF526&lt;=0.5,"&lt;=0.5",AND(BF526&gt;0.5,BF526&lt;=1),"0.5-1",AND(BF526&gt;1,BF526&lt;=1.5),"1-1.5",AND(BF526&gt;1.5,BF526&lt;=2),"1.5-2",AND(BF526&gt;2,BF526&lt;=2.5),"2-2.5",AND(BF526&gt;2.5,BF526&lt;=3),"2.5-3")</f>
        <v>2-2.5</v>
      </c>
      <c r="BH526" s="8">
        <v>956</v>
      </c>
      <c r="BI526" s="9">
        <v>157</v>
      </c>
      <c r="BJ526" s="9">
        <v>6.5416666666666696</v>
      </c>
      <c r="BK526" s="9">
        <v>7.33</v>
      </c>
      <c r="BL526" s="9">
        <v>175.92</v>
      </c>
      <c r="BM526" s="9">
        <v>3405.8109554140115</v>
      </c>
      <c r="BN526" s="10">
        <f>K526/$BJ526</f>
        <v>13.673885260417951</v>
      </c>
      <c r="BO526" s="10">
        <f>L526/$BJ526</f>
        <v>2.9987770911234946</v>
      </c>
      <c r="BP526" s="10">
        <f>M526/$BJ526</f>
        <v>2.7745222893490076</v>
      </c>
    </row>
    <row r="527" spans="1:68" x14ac:dyDescent="0.25">
      <c r="A527" s="1">
        <v>45928</v>
      </c>
      <c r="B527" s="1">
        <v>262547</v>
      </c>
      <c r="C527" s="1" t="s">
        <v>128</v>
      </c>
      <c r="D527" s="1">
        <v>4692</v>
      </c>
      <c r="E527" s="1" t="s">
        <v>103</v>
      </c>
      <c r="F527" s="1" t="s">
        <v>133</v>
      </c>
      <c r="G527" s="4">
        <v>43197.145833333336</v>
      </c>
      <c r="H527" s="4">
        <v>43201.583333333336</v>
      </c>
      <c r="I527" s="1">
        <v>2</v>
      </c>
      <c r="J527" s="1" t="s">
        <v>70</v>
      </c>
      <c r="K527" s="5">
        <v>78.640001575152098</v>
      </c>
      <c r="L527" s="5">
        <v>8.6600001156330109</v>
      </c>
      <c r="M527" s="5">
        <v>19.019999861717199</v>
      </c>
      <c r="N527" s="6">
        <v>78.430000000000007</v>
      </c>
      <c r="O527" s="6">
        <v>0.21</v>
      </c>
      <c r="P527" s="6">
        <v>0</v>
      </c>
      <c r="Q527" s="6">
        <v>0</v>
      </c>
      <c r="R527" s="6">
        <v>18.809999999999999</v>
      </c>
      <c r="S527" s="6">
        <v>0.21</v>
      </c>
      <c r="T527" s="6">
        <v>0</v>
      </c>
      <c r="U527" s="6">
        <v>0</v>
      </c>
      <c r="V527" s="6">
        <v>4.82</v>
      </c>
      <c r="W527" s="6">
        <v>7.0000000000000007E-2</v>
      </c>
      <c r="X527" s="6">
        <v>0</v>
      </c>
      <c r="Y527" s="6">
        <v>0</v>
      </c>
      <c r="Z527" s="6">
        <v>3.77</v>
      </c>
      <c r="AA527" s="6">
        <v>0</v>
      </c>
      <c r="AB527" s="6">
        <v>0</v>
      </c>
      <c r="AC527" s="6">
        <v>0</v>
      </c>
      <c r="AD527" s="6">
        <v>0</v>
      </c>
      <c r="AE527" s="6">
        <v>0</v>
      </c>
      <c r="AF527" s="6">
        <v>0</v>
      </c>
      <c r="AG527" s="6">
        <v>0</v>
      </c>
      <c r="AH527" s="6">
        <v>0</v>
      </c>
      <c r="AI527" s="6">
        <v>0</v>
      </c>
      <c r="AJ527" s="6">
        <v>0</v>
      </c>
      <c r="AK527" s="6">
        <v>1438.44</v>
      </c>
      <c r="AL527" s="6">
        <v>1450</v>
      </c>
      <c r="AM527" s="6">
        <v>44.5</v>
      </c>
      <c r="AN527" s="6">
        <v>22263</v>
      </c>
      <c r="AO527" s="6">
        <v>16</v>
      </c>
      <c r="AP527" s="6" t="str" cm="1">
        <f t="array" ref="AP527">_xlfn.IFS(AO527&lt;=15,"&lt;=15",AND(AO527&gt;15,AO527&lt;=20),"15-20",AND(AO527&gt;20,AO527&lt;=25),"20-25",AND(AO527&gt;25,AO527&lt;=30),"25-30",AO527&gt;30,"&gt;30")</f>
        <v>15-20</v>
      </c>
      <c r="AQ527" s="7">
        <v>75.827462257368794</v>
      </c>
      <c r="AR527" s="6">
        <v>4</v>
      </c>
      <c r="AS527" s="6">
        <v>4</v>
      </c>
      <c r="AT527" s="7">
        <v>9.1</v>
      </c>
      <c r="AU527" s="7">
        <v>7.5</v>
      </c>
      <c r="AV527" s="7">
        <v>3</v>
      </c>
      <c r="AW527" s="7">
        <v>3</v>
      </c>
      <c r="AX527" s="7">
        <v>0.81121495327102799</v>
      </c>
      <c r="AY527" s="7">
        <v>13.501682000000001</v>
      </c>
      <c r="AZ527" s="7">
        <f>AY527</f>
        <v>13.501682000000001</v>
      </c>
      <c r="BA527" s="6" t="str" cm="1">
        <f t="array" ref="BA527">_xlfn.IFS(AZ527&lt;=10,"&lt;=10",AND(AZ527&gt;10,AZ527&lt;=11),"10-11",AND(AZ527&gt;11,AZ527&lt;=12),"11-12",AND(AZ527&gt;12,AZ527&lt;=13),"12-13",AND(AZ527&gt;13,AZ527&lt;=14),"13-14",AND(AZ527&gt;14,AZ527&lt;=15),"14-15")</f>
        <v>13-14</v>
      </c>
      <c r="BB527" s="7">
        <v>13.501682000000001</v>
      </c>
      <c r="BC527" s="7">
        <v>13.611027999999999</v>
      </c>
      <c r="BD527" s="7">
        <v>0.81121495327102799</v>
      </c>
      <c r="BE527" s="7">
        <v>8.3000000000000007</v>
      </c>
      <c r="BF527" s="7">
        <v>1.6</v>
      </c>
      <c r="BG527" s="6" t="str" cm="1">
        <f t="array" ref="BG527">_xlfn.IFS(BF527&lt;=0.5,"&lt;=0.5",AND(BF527&gt;0.5,BF527&lt;=1),"0.5-1",AND(BF527&gt;1,BF527&lt;=1.5),"1-1.5",AND(BF527&gt;1.5,BF527&lt;=2),"1.5-2",AND(BF527&gt;2,BF527&lt;=2.5),"2-2.5",AND(BF527&gt;2.5,BF527&lt;=3),"2.5-3")</f>
        <v>1.5-2</v>
      </c>
      <c r="BH527" s="8">
        <v>559</v>
      </c>
      <c r="BI527" s="9">
        <v>107</v>
      </c>
      <c r="BJ527" s="9">
        <v>4.4583333333333304</v>
      </c>
      <c r="BK527" s="9">
        <v>4.4400000000000004</v>
      </c>
      <c r="BL527" s="9">
        <v>106.56</v>
      </c>
      <c r="BM527" s="9">
        <v>4993.5700934579472</v>
      </c>
      <c r="BN527" s="10">
        <f>K527/$BJ527</f>
        <v>17.638878857978053</v>
      </c>
      <c r="BO527" s="10">
        <f>L527/$BJ527</f>
        <v>1.9424299324784335</v>
      </c>
      <c r="BP527" s="10">
        <f>M527/$BJ527</f>
        <v>4.2661681932823656</v>
      </c>
    </row>
    <row r="528" spans="1:68" x14ac:dyDescent="0.25">
      <c r="A528" s="1">
        <v>46991</v>
      </c>
      <c r="B528" s="1">
        <v>280210</v>
      </c>
      <c r="C528" s="1" t="s">
        <v>140</v>
      </c>
      <c r="D528" s="1">
        <v>4691</v>
      </c>
      <c r="E528" s="1" t="s">
        <v>68</v>
      </c>
      <c r="F528" s="1" t="s">
        <v>73</v>
      </c>
      <c r="G528" s="4">
        <v>43478.433333333334</v>
      </c>
      <c r="H528" s="4">
        <v>43483.541666666664</v>
      </c>
      <c r="I528" s="1">
        <v>1</v>
      </c>
      <c r="J528" s="1" t="s">
        <v>70</v>
      </c>
      <c r="K528" s="5">
        <v>92.499997695287107</v>
      </c>
      <c r="L528" s="5">
        <v>10.0030000433326</v>
      </c>
      <c r="M528" s="5">
        <v>21.999999900658899</v>
      </c>
      <c r="N528" s="6">
        <v>69.900000000000006</v>
      </c>
      <c r="O528" s="6">
        <v>22.6</v>
      </c>
      <c r="P528" s="6">
        <v>0</v>
      </c>
      <c r="Q528" s="6">
        <v>0</v>
      </c>
      <c r="R528" s="6">
        <v>16.399999999999999</v>
      </c>
      <c r="S528" s="6">
        <v>5.6</v>
      </c>
      <c r="T528" s="6">
        <v>0</v>
      </c>
      <c r="U528" s="6">
        <v>0</v>
      </c>
      <c r="V528" s="6">
        <v>8.1029999999999998</v>
      </c>
      <c r="W528" s="6">
        <v>1.9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6">
        <v>0</v>
      </c>
      <c r="AE528" s="6">
        <v>0</v>
      </c>
      <c r="AF528" s="6">
        <v>0</v>
      </c>
      <c r="AG528" s="6">
        <v>0</v>
      </c>
      <c r="AH528" s="6">
        <v>0</v>
      </c>
      <c r="AI528" s="6">
        <v>0</v>
      </c>
      <c r="AJ528" s="6">
        <v>0</v>
      </c>
      <c r="AK528" s="6">
        <v>1651</v>
      </c>
      <c r="AL528" s="6">
        <v>1669</v>
      </c>
      <c r="AM528" s="6">
        <v>20.6</v>
      </c>
      <c r="AN528" s="6">
        <v>22216</v>
      </c>
      <c r="AO528" s="6">
        <v>16</v>
      </c>
      <c r="AP528" s="6" t="str" cm="1">
        <f t="array" ref="AP528">_xlfn.IFS(AO528&lt;=15,"&lt;=15",AND(AO528&gt;15,AO528&lt;=20),"15-20",AND(AO528&gt;20,AO528&lt;=25),"20-25",AND(AO528&gt;25,AO528&lt;=30),"25-30",AO528&gt;30,"&gt;30")</f>
        <v>15-20</v>
      </c>
      <c r="AQ528" s="7">
        <v>75.947606142728105</v>
      </c>
      <c r="AR528" s="6">
        <v>4</v>
      </c>
      <c r="AS528" s="6">
        <v>4</v>
      </c>
      <c r="AT528" s="7">
        <v>8.8365853658536597</v>
      </c>
      <c r="AU528" s="7">
        <v>7.1788617886178896</v>
      </c>
      <c r="AV528" s="7">
        <v>2</v>
      </c>
      <c r="AW528" s="7">
        <v>1</v>
      </c>
      <c r="AX528" s="7">
        <v>0.71138211382113803</v>
      </c>
      <c r="AY528" s="7">
        <v>13.466422</v>
      </c>
      <c r="AZ528" s="7">
        <f>AY528</f>
        <v>13.466422</v>
      </c>
      <c r="BA528" s="6" t="str" cm="1">
        <f t="array" ref="BA528">_xlfn.IFS(AZ528&lt;=10,"&lt;=10",AND(AZ528&gt;10,AZ528&lt;=11),"10-11",AND(AZ528&gt;11,AZ528&lt;=12),"11-12",AND(AZ528&gt;12,AZ528&lt;=13),"12-13",AND(AZ528&gt;13,AZ528&lt;=14),"13-14",AND(AZ528&gt;14,AZ528&lt;=15),"14-15")</f>
        <v>13-14</v>
      </c>
      <c r="BB528" s="7">
        <v>13.466422</v>
      </c>
      <c r="BC528" s="7">
        <v>13.611625999999999</v>
      </c>
      <c r="BD528" s="7">
        <v>0.50813008130081305</v>
      </c>
      <c r="BE528" s="7">
        <v>8.0077235772357707</v>
      </c>
      <c r="BF528" s="7">
        <v>1.6577230000000001</v>
      </c>
      <c r="BG528" s="6" t="str" cm="1">
        <f t="array" ref="BG528">_xlfn.IFS(BF528&lt;=0.5,"&lt;=0.5",AND(BF528&gt;0.5,BF528&lt;=1),"0.5-1",AND(BF528&gt;1,BF528&lt;=1.5),"1-1.5",AND(BF528&gt;1.5,BF528&lt;=2),"1.5-2",AND(BF528&gt;2,BF528&lt;=2.5),"2-2.5",AND(BF528&gt;2.5,BF528&lt;=3),"2.5-3")</f>
        <v>1.5-2</v>
      </c>
      <c r="BH528" s="8">
        <v>270</v>
      </c>
      <c r="BI528" s="9">
        <v>123</v>
      </c>
      <c r="BJ528" s="9">
        <v>5.125</v>
      </c>
      <c r="BK528" s="9">
        <v>5.1100000000000003</v>
      </c>
      <c r="BL528" s="9">
        <v>122.64</v>
      </c>
      <c r="BM528" s="9">
        <v>4334.8292682926831</v>
      </c>
      <c r="BN528" s="10">
        <f>K528/$BJ528</f>
        <v>18.048780038104802</v>
      </c>
      <c r="BO528" s="10">
        <f>L528/$BJ528</f>
        <v>1.9518048865039219</v>
      </c>
      <c r="BP528" s="10">
        <f>M528/$BJ528</f>
        <v>4.2926829074456387</v>
      </c>
    </row>
    <row r="529" spans="1:68" x14ac:dyDescent="0.25">
      <c r="A529" s="1">
        <v>49153</v>
      </c>
      <c r="B529" s="1">
        <v>270615</v>
      </c>
      <c r="C529" s="1" t="s">
        <v>153</v>
      </c>
      <c r="D529" s="1">
        <v>4693</v>
      </c>
      <c r="E529" s="1" t="s">
        <v>65</v>
      </c>
      <c r="F529" s="1" t="s">
        <v>73</v>
      </c>
      <c r="G529" s="4">
        <v>43860.458333333336</v>
      </c>
      <c r="H529" s="4">
        <v>43864.916666666664</v>
      </c>
      <c r="I529" s="1">
        <v>1</v>
      </c>
      <c r="J529" s="1" t="s">
        <v>70</v>
      </c>
      <c r="K529" s="5">
        <v>84.909998575846402</v>
      </c>
      <c r="L529" s="5">
        <v>19.479999616742099</v>
      </c>
      <c r="M529" s="5">
        <v>19.679999907811499</v>
      </c>
      <c r="N529" s="6">
        <v>84.91</v>
      </c>
      <c r="O529" s="6">
        <v>0</v>
      </c>
      <c r="P529" s="6">
        <v>0</v>
      </c>
      <c r="Q529" s="6">
        <v>0</v>
      </c>
      <c r="R529" s="6">
        <v>21.57</v>
      </c>
      <c r="S529" s="6">
        <v>0</v>
      </c>
      <c r="T529" s="6">
        <v>0</v>
      </c>
      <c r="U529" s="6">
        <v>0</v>
      </c>
      <c r="V529" s="6">
        <v>19.28</v>
      </c>
      <c r="W529" s="6">
        <v>0.2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 s="6">
        <v>0</v>
      </c>
      <c r="AD529" s="6">
        <v>0</v>
      </c>
      <c r="AE529" s="6">
        <v>0</v>
      </c>
      <c r="AF529" s="6">
        <v>0</v>
      </c>
      <c r="AG529" s="6">
        <v>0</v>
      </c>
      <c r="AH529" s="6">
        <v>0</v>
      </c>
      <c r="AI529" s="6">
        <v>0</v>
      </c>
      <c r="AJ529" s="6">
        <v>0</v>
      </c>
      <c r="AK529" s="6">
        <v>1342</v>
      </c>
      <c r="AL529" s="6">
        <v>1354</v>
      </c>
      <c r="AM529" s="6">
        <v>28</v>
      </c>
      <c r="AN529" s="6">
        <v>22151</v>
      </c>
      <c r="AO529" s="6">
        <v>17</v>
      </c>
      <c r="AP529" s="6" t="str" cm="1">
        <f t="array" ref="AP529">_xlfn.IFS(AO529&lt;=15,"&lt;=15",AND(AO529&gt;15,AO529&lt;=20),"15-20",AND(AO529&gt;20,AO529&lt;=25),"20-25",AND(AO529&gt;25,AO529&lt;=30),"25-30",AO529&gt;30,"&gt;30")</f>
        <v>15-20</v>
      </c>
      <c r="AQ529" s="7">
        <v>76.073009026280005</v>
      </c>
      <c r="AR529" s="6">
        <v>5</v>
      </c>
      <c r="AS529" s="6">
        <v>5</v>
      </c>
      <c r="AT529" s="7">
        <v>8.2037383177570096</v>
      </c>
      <c r="AU529" s="7">
        <v>6.9794392523364497</v>
      </c>
      <c r="AV529" s="7">
        <v>4</v>
      </c>
      <c r="AW529" s="7">
        <v>3</v>
      </c>
      <c r="AX529" s="7">
        <v>3.15046728971963</v>
      </c>
      <c r="AY529" s="7">
        <v>12.543271000000001</v>
      </c>
      <c r="AZ529" s="7">
        <f>AY529</f>
        <v>12.543271000000001</v>
      </c>
      <c r="BA529" s="6" t="str" cm="1">
        <f t="array" ref="BA529">_xlfn.IFS(AZ529&lt;=10,"&lt;=10",AND(AZ529&gt;10,AZ529&lt;=11),"10-11",AND(AZ529&gt;11,AZ529&lt;=12),"11-12",AND(AZ529&gt;12,AZ529&lt;=13),"12-13",AND(AZ529&gt;13,AZ529&lt;=14),"13-14",AND(AZ529&gt;14,AZ529&lt;=15),"14-15")</f>
        <v>12-13</v>
      </c>
      <c r="BB529" s="7">
        <v>12.543271000000001</v>
      </c>
      <c r="BC529" s="7">
        <v>12.654859</v>
      </c>
      <c r="BD529" s="7">
        <v>2.2429906542056099</v>
      </c>
      <c r="BE529" s="7">
        <v>7.5915887850467296</v>
      </c>
      <c r="BF529" s="7">
        <v>1.224299</v>
      </c>
      <c r="BG529" s="6" t="str" cm="1">
        <f t="array" ref="BG529">_xlfn.IFS(BF529&lt;=0.5,"&lt;=0.5",AND(BF529&gt;0.5,BF529&lt;=1),"0.5-1",AND(BF529&gt;1,BF529&lt;=1.5),"1-1.5",AND(BF529&gt;1.5,BF529&lt;=2),"1.5-2",AND(BF529&gt;2,BF529&lt;=2.5),"2-2.5",AND(BF529&gt;2.5,BF529&lt;=3),"2.5-3")</f>
        <v>1-1.5</v>
      </c>
      <c r="BH529" s="8">
        <v>344</v>
      </c>
      <c r="BI529" s="9">
        <v>107</v>
      </c>
      <c r="BJ529" s="9">
        <v>4.4583333333333304</v>
      </c>
      <c r="BK529" s="9">
        <v>5.52</v>
      </c>
      <c r="BL529" s="9">
        <v>132.47999999999999</v>
      </c>
      <c r="BM529" s="9">
        <v>4968.4485981308444</v>
      </c>
      <c r="BN529" s="10">
        <f>K529/$BJ529</f>
        <v>19.045233325423503</v>
      </c>
      <c r="BO529" s="10">
        <f>L529/$BJ529</f>
        <v>4.3693457084281375</v>
      </c>
      <c r="BP529" s="10">
        <f>M529/$BJ529</f>
        <v>4.4142055867988441</v>
      </c>
    </row>
    <row r="530" spans="1:68" x14ac:dyDescent="0.25">
      <c r="A530" s="1">
        <v>45142</v>
      </c>
      <c r="B530" s="1">
        <v>260670</v>
      </c>
      <c r="C530" s="1" t="s">
        <v>63</v>
      </c>
      <c r="D530" s="1">
        <v>4688</v>
      </c>
      <c r="E530" s="1" t="s">
        <v>87</v>
      </c>
      <c r="F530" s="1" t="s">
        <v>69</v>
      </c>
      <c r="G530" s="4">
        <v>43802.408333333333</v>
      </c>
      <c r="H530" s="4">
        <v>43807.479166666664</v>
      </c>
      <c r="I530" s="1">
        <v>4</v>
      </c>
      <c r="J530" s="1" t="s">
        <v>70</v>
      </c>
      <c r="K530" s="5">
        <v>98.370001792907701</v>
      </c>
      <c r="L530" s="5">
        <v>8.3400000681479796</v>
      </c>
      <c r="M530" s="5">
        <v>15.2800000607967</v>
      </c>
      <c r="N530" s="6">
        <v>81.344999999999999</v>
      </c>
      <c r="O530" s="6">
        <v>0.32</v>
      </c>
      <c r="P530" s="6">
        <v>16.704999999999998</v>
      </c>
      <c r="Q530" s="6">
        <v>0</v>
      </c>
      <c r="R530" s="6">
        <v>15.2</v>
      </c>
      <c r="S530" s="6">
        <v>0.08</v>
      </c>
      <c r="T530" s="6">
        <v>0</v>
      </c>
      <c r="U530" s="6">
        <v>0</v>
      </c>
      <c r="V530" s="6">
        <v>6.91</v>
      </c>
      <c r="W530" s="6">
        <v>7.0000000000000007E-2</v>
      </c>
      <c r="X530" s="6">
        <v>0</v>
      </c>
      <c r="Y530" s="6">
        <v>0</v>
      </c>
      <c r="Z530" s="6">
        <v>1.36</v>
      </c>
      <c r="AA530" s="6">
        <v>0</v>
      </c>
      <c r="AB530" s="6">
        <v>0</v>
      </c>
      <c r="AC530" s="6">
        <v>0</v>
      </c>
      <c r="AD530" s="6">
        <v>0</v>
      </c>
      <c r="AE530" s="6">
        <v>0</v>
      </c>
      <c r="AF530" s="6">
        <v>0</v>
      </c>
      <c r="AG530" s="6">
        <v>0</v>
      </c>
      <c r="AH530" s="6">
        <v>0</v>
      </c>
      <c r="AI530" s="6">
        <v>0</v>
      </c>
      <c r="AJ530" s="6">
        <v>0</v>
      </c>
      <c r="AK530" s="6">
        <v>1506</v>
      </c>
      <c r="AL530" s="6">
        <v>1517</v>
      </c>
      <c r="AM530" s="6">
        <v>0</v>
      </c>
      <c r="AN530" s="6">
        <v>22096</v>
      </c>
      <c r="AO530" s="6">
        <v>19</v>
      </c>
      <c r="AP530" s="6" t="str" cm="1">
        <f t="array" ref="AP530">_xlfn.IFS(AO530&lt;=15,"&lt;=15",AND(AO530&gt;15,AO530&lt;=20),"15-20",AND(AO530&gt;20,AO530&lt;=25),"20-25",AND(AO530&gt;25,AO530&lt;=30),"25-30",AO530&gt;30,"&gt;30")</f>
        <v>15-20</v>
      </c>
      <c r="AQ530" s="7">
        <v>75.5605996917472</v>
      </c>
      <c r="AR530" s="6">
        <v>4</v>
      </c>
      <c r="AS530" s="6">
        <v>4</v>
      </c>
      <c r="AT530" s="7">
        <v>10.581147540983601</v>
      </c>
      <c r="AU530" s="7">
        <v>10.1614754098361</v>
      </c>
      <c r="AV530" s="7">
        <v>3</v>
      </c>
      <c r="AW530" s="7">
        <v>2</v>
      </c>
      <c r="AX530" s="7">
        <v>0.69426229508196702</v>
      </c>
      <c r="AY530" s="7">
        <v>12.371803</v>
      </c>
      <c r="AZ530" s="7">
        <f>AY530</f>
        <v>12.371803</v>
      </c>
      <c r="BA530" s="6" t="str" cm="1">
        <f t="array" ref="BA530">_xlfn.IFS(AZ530&lt;=10,"&lt;=10",AND(AZ530&gt;10,AZ530&lt;=11),"10-11",AND(AZ530&gt;11,AZ530&lt;=12),"11-12",AND(AZ530&gt;12,AZ530&lt;=13),"12-13",AND(AZ530&gt;13,AZ530&lt;=14),"13-14",AND(AZ530&gt;14,AZ530&lt;=15),"14-15")</f>
        <v>12-13</v>
      </c>
      <c r="BB530" s="7">
        <v>12.371803</v>
      </c>
      <c r="BC530" s="7">
        <v>12.463524</v>
      </c>
      <c r="BD530" s="7">
        <v>1.47213114754098</v>
      </c>
      <c r="BE530" s="7">
        <v>10.371311475409801</v>
      </c>
      <c r="BF530" s="7">
        <v>0.41967199999999999</v>
      </c>
      <c r="BG530" s="6" t="str" cm="1">
        <f t="array" ref="BG530">_xlfn.IFS(BF530&lt;=0.5,"&lt;=0.5",AND(BF530&gt;0.5,BF530&lt;=1),"0.5-1",AND(BF530&gt;1,BF530&lt;=1.5),"1-1.5",AND(BF530&gt;1.5,BF530&lt;=2),"1.5-2",AND(BF530&gt;2,BF530&lt;=2.5),"2-2.5",AND(BF530&gt;2.5,BF530&lt;=3),"2.5-3")</f>
        <v>&lt;=0.5</v>
      </c>
      <c r="BH530" s="8">
        <v>0</v>
      </c>
      <c r="BI530" s="9">
        <v>122</v>
      </c>
      <c r="BJ530" s="9">
        <v>5.0833333333333304</v>
      </c>
      <c r="BK530" s="9">
        <v>5.07</v>
      </c>
      <c r="BL530" s="9">
        <v>121.68</v>
      </c>
      <c r="BM530" s="9">
        <v>4346.7540983606586</v>
      </c>
      <c r="BN530" s="10">
        <f>K530/$BJ530</f>
        <v>19.351475762539231</v>
      </c>
      <c r="BO530" s="10">
        <f>L530/$BJ530</f>
        <v>1.6406557511110789</v>
      </c>
      <c r="BP530" s="10">
        <f>M530/$BJ530</f>
        <v>3.0059016513042707</v>
      </c>
    </row>
    <row r="531" spans="1:68" x14ac:dyDescent="0.25">
      <c r="A531" s="1">
        <v>49907</v>
      </c>
      <c r="B531" s="1">
        <v>272841</v>
      </c>
      <c r="C531" s="1" t="s">
        <v>163</v>
      </c>
      <c r="D531" s="1">
        <v>4694</v>
      </c>
      <c r="E531" s="1" t="s">
        <v>79</v>
      </c>
      <c r="F531" s="1" t="s">
        <v>68</v>
      </c>
      <c r="G531" s="4">
        <v>44039.222222222219</v>
      </c>
      <c r="H531" s="4">
        <v>44043.583333333336</v>
      </c>
      <c r="I531" s="1">
        <v>3</v>
      </c>
      <c r="J531" s="1" t="s">
        <v>70</v>
      </c>
      <c r="K531" s="5">
        <v>83.929999430974306</v>
      </c>
      <c r="L531" s="5">
        <v>7.5500001410643298</v>
      </c>
      <c r="M531" s="5">
        <v>13.540000081062299</v>
      </c>
      <c r="N531" s="6">
        <v>79.680000000000007</v>
      </c>
      <c r="O531" s="6">
        <v>4.25</v>
      </c>
      <c r="P531" s="6">
        <v>0</v>
      </c>
      <c r="Q531" s="6">
        <v>0</v>
      </c>
      <c r="R531" s="6">
        <v>12.27</v>
      </c>
      <c r="S531" s="6">
        <v>1.27</v>
      </c>
      <c r="T531" s="6">
        <v>0</v>
      </c>
      <c r="U531" s="6">
        <v>0</v>
      </c>
      <c r="V531" s="6">
        <v>4.75</v>
      </c>
      <c r="W531" s="6">
        <v>0</v>
      </c>
      <c r="X531" s="6">
        <v>0</v>
      </c>
      <c r="Y531" s="6">
        <v>0</v>
      </c>
      <c r="Z531" s="6">
        <v>2.8</v>
      </c>
      <c r="AA531" s="6">
        <v>0</v>
      </c>
      <c r="AB531" s="6">
        <v>0</v>
      </c>
      <c r="AC531" s="6">
        <v>0</v>
      </c>
      <c r="AD531" s="6">
        <v>0</v>
      </c>
      <c r="AE531" s="6">
        <v>0</v>
      </c>
      <c r="AF531" s="6">
        <v>0</v>
      </c>
      <c r="AG531" s="6">
        <v>0</v>
      </c>
      <c r="AH531" s="6">
        <v>0</v>
      </c>
      <c r="AI531" s="6">
        <v>0</v>
      </c>
      <c r="AJ531" s="6">
        <v>0</v>
      </c>
      <c r="AK531" s="6">
        <v>1299</v>
      </c>
      <c r="AL531" s="6">
        <v>1302</v>
      </c>
      <c r="AM531" s="6">
        <v>50</v>
      </c>
      <c r="AN531" s="6">
        <v>21998</v>
      </c>
      <c r="AO531" s="6">
        <v>19</v>
      </c>
      <c r="AP531" s="6" t="str" cm="1">
        <f t="array" ref="AP531">_xlfn.IFS(AO531&lt;=15,"&lt;=15",AND(AO531&gt;15,AO531&lt;=20),"15-20",AND(AO531&gt;20,AO531&lt;=25),"20-25",AND(AO531&gt;25,AO531&lt;=30),"25-30",AO531&gt;30,"&gt;30")</f>
        <v>15-20</v>
      </c>
      <c r="AQ531" s="7">
        <v>72.861538461538501</v>
      </c>
      <c r="AR531" s="6">
        <v>5</v>
      </c>
      <c r="AS531" s="6">
        <v>5</v>
      </c>
      <c r="AT531" s="7">
        <v>10.060952380952401</v>
      </c>
      <c r="AU531" s="7">
        <v>8.7428571428571402</v>
      </c>
      <c r="AV531" s="7">
        <v>3</v>
      </c>
      <c r="AW531" s="7">
        <v>3</v>
      </c>
      <c r="AX531" s="7">
        <v>0.64</v>
      </c>
      <c r="AY531" s="7">
        <v>11.883523</v>
      </c>
      <c r="AZ531" s="7">
        <f>AY531</f>
        <v>11.883523</v>
      </c>
      <c r="BA531" s="6" t="str" cm="1">
        <f t="array" ref="BA531">_xlfn.IFS(AZ531&lt;=10,"&lt;=10",AND(AZ531&gt;10,AZ531&lt;=11),"10-11",AND(AZ531&gt;11,AZ531&lt;=12),"11-12",AND(AZ531&gt;12,AZ531&lt;=13),"12-13",AND(AZ531&gt;13,AZ531&lt;=14),"13-14",AND(AZ531&gt;14,AZ531&lt;=15),"14-15")</f>
        <v>11-12</v>
      </c>
      <c r="BB531" s="7">
        <v>12.407333</v>
      </c>
      <c r="BC531" s="7">
        <v>12.437047</v>
      </c>
      <c r="BD531" s="7">
        <v>1.00571428571429</v>
      </c>
      <c r="BE531" s="7">
        <v>9.4019047619047598</v>
      </c>
      <c r="BF531" s="7">
        <v>1.318095</v>
      </c>
      <c r="BG531" s="6" t="str" cm="1">
        <f t="array" ref="BG531">_xlfn.IFS(BF531&lt;=0.5,"&lt;=0.5",AND(BF531&gt;0.5,BF531&lt;=1),"0.5-1",AND(BF531&gt;1,BF531&lt;=1.5),"1-1.5",AND(BF531&gt;1.5,BF531&lt;=2),"1.5-2",AND(BF531&gt;2,BF531&lt;=2.5),"2-2.5",AND(BF531&gt;2.5,BF531&lt;=3),"2.5-3")</f>
        <v>1-1.5</v>
      </c>
      <c r="BH531" s="8">
        <v>577</v>
      </c>
      <c r="BI531" s="9">
        <v>105</v>
      </c>
      <c r="BJ531" s="9">
        <v>4.375</v>
      </c>
      <c r="BK531" s="9">
        <v>4.3600000000000003</v>
      </c>
      <c r="BL531" s="9">
        <v>104.64</v>
      </c>
      <c r="BM531" s="9">
        <v>5028.1142857142859</v>
      </c>
      <c r="BN531" s="10">
        <f>K531/$BJ531</f>
        <v>19.183999869936983</v>
      </c>
      <c r="BO531" s="10">
        <f>L531/$BJ531</f>
        <v>1.7257143179575611</v>
      </c>
      <c r="BP531" s="10">
        <f>M531/$BJ531</f>
        <v>3.0948571613856686</v>
      </c>
    </row>
    <row r="532" spans="1:68" x14ac:dyDescent="0.25">
      <c r="A532" s="1">
        <v>50154</v>
      </c>
      <c r="B532" s="1">
        <v>281177</v>
      </c>
      <c r="C532" s="1" t="s">
        <v>163</v>
      </c>
      <c r="D532" s="1">
        <v>4694</v>
      </c>
      <c r="E532" s="1" t="s">
        <v>150</v>
      </c>
      <c r="F532" s="1" t="s">
        <v>111</v>
      </c>
      <c r="G532" s="4">
        <v>44085.368750000001</v>
      </c>
      <c r="H532" s="4">
        <v>44090.055555555555</v>
      </c>
      <c r="I532" s="1">
        <v>3</v>
      </c>
      <c r="J532" s="1" t="s">
        <v>66</v>
      </c>
      <c r="K532" s="5">
        <v>90.049999872843401</v>
      </c>
      <c r="L532" s="5">
        <v>8.7000000178813899</v>
      </c>
      <c r="M532" s="5">
        <v>17.219999839862201</v>
      </c>
      <c r="N532" s="6">
        <v>90.05</v>
      </c>
      <c r="O532" s="6">
        <v>0</v>
      </c>
      <c r="P532" s="6">
        <v>0</v>
      </c>
      <c r="Q532" s="6">
        <v>0</v>
      </c>
      <c r="R532" s="6">
        <v>17.04</v>
      </c>
      <c r="S532" s="6">
        <v>0.18</v>
      </c>
      <c r="T532" s="6">
        <v>0</v>
      </c>
      <c r="U532" s="6">
        <v>0</v>
      </c>
      <c r="V532" s="6">
        <v>8.6999999999999993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6">
        <v>0</v>
      </c>
      <c r="AE532" s="6">
        <v>0</v>
      </c>
      <c r="AF532" s="6">
        <v>0</v>
      </c>
      <c r="AG532" s="6">
        <v>0</v>
      </c>
      <c r="AH532" s="6">
        <v>0</v>
      </c>
      <c r="AI532" s="6">
        <v>0</v>
      </c>
      <c r="AJ532" s="6">
        <v>0</v>
      </c>
      <c r="AK532" s="6">
        <v>1500</v>
      </c>
      <c r="AL532" s="6">
        <v>1477</v>
      </c>
      <c r="AM532" s="6">
        <v>2</v>
      </c>
      <c r="AN532" s="6">
        <v>21990</v>
      </c>
      <c r="AO532" s="6">
        <v>29</v>
      </c>
      <c r="AP532" s="6" t="str" cm="1">
        <f t="array" ref="AP532">_xlfn.IFS(AO532&lt;=15,"&lt;=15",AND(AO532&gt;15,AO532&lt;=20),"15-20",AND(AO532&gt;20,AO532&lt;=25),"20-25",AND(AO532&gt;25,AO532&lt;=30),"25-30",AO532&gt;30,"&gt;30")</f>
        <v>25-30</v>
      </c>
      <c r="AQ532" s="7">
        <v>75.2104984494365</v>
      </c>
      <c r="AR532" s="6">
        <v>3</v>
      </c>
      <c r="AS532" s="6">
        <v>3</v>
      </c>
      <c r="AT532" s="7">
        <v>9.1814159292035402</v>
      </c>
      <c r="AU532" s="7">
        <v>6.5929203539822998</v>
      </c>
      <c r="AV532" s="7">
        <v>2</v>
      </c>
      <c r="AW532" s="7">
        <v>3</v>
      </c>
      <c r="AX532" s="7">
        <v>0.29646017699115002</v>
      </c>
      <c r="AY532" s="7">
        <v>13.27646</v>
      </c>
      <c r="AZ532" s="7">
        <f>AY532</f>
        <v>13.27646</v>
      </c>
      <c r="BA532" s="6" t="str" cm="1">
        <f t="array" ref="BA532">_xlfn.IFS(AZ532&lt;=10,"&lt;=10",AND(AZ532&gt;10,AZ532&lt;=11),"10-11",AND(AZ532&gt;11,AZ532&lt;=12),"11-12",AND(AZ532&gt;12,AZ532&lt;=13),"12-13",AND(AZ532&gt;13,AZ532&lt;=14),"13-14",AND(AZ532&gt;14,AZ532&lt;=15),"14-15")</f>
        <v>13-14</v>
      </c>
      <c r="BB532" s="7">
        <v>13.27646</v>
      </c>
      <c r="BC532" s="7">
        <v>13.0723</v>
      </c>
      <c r="BD532" s="7">
        <v>0.58495575221238905</v>
      </c>
      <c r="BE532" s="7">
        <v>7.8871681415929196</v>
      </c>
      <c r="BF532" s="7">
        <v>2.588495</v>
      </c>
      <c r="BG532" s="6" t="str" cm="1">
        <f t="array" ref="BG532">_xlfn.IFS(BF532&lt;=0.5,"&lt;=0.5",AND(BF532&gt;0.5,BF532&lt;=1),"0.5-1",AND(BF532&gt;1,BF532&lt;=1.5),"1-1.5",AND(BF532&gt;1.5,BF532&lt;=2),"1.5-2",AND(BF532&gt;2,BF532&lt;=2.5),"2-2.5",AND(BF532&gt;2.5,BF532&lt;=3),"2.5-3")</f>
        <v>2.5-3</v>
      </c>
      <c r="BH532" s="8">
        <v>26</v>
      </c>
      <c r="BI532" s="9">
        <v>113</v>
      </c>
      <c r="BJ532" s="9">
        <v>4.7083333333333304</v>
      </c>
      <c r="BK532" s="9">
        <v>4.6900000000000004</v>
      </c>
      <c r="BL532" s="9">
        <v>112.56</v>
      </c>
      <c r="BM532" s="9">
        <v>4670.4424778761095</v>
      </c>
      <c r="BN532" s="10">
        <f>K532/$BJ532</f>
        <v>19.12566368980746</v>
      </c>
      <c r="BO532" s="10">
        <f>L532/$BJ532</f>
        <v>1.8477876144172876</v>
      </c>
      <c r="BP532" s="10">
        <f>M532/$BJ532</f>
        <v>3.6573450987317973</v>
      </c>
    </row>
    <row r="533" spans="1:68" x14ac:dyDescent="0.25">
      <c r="A533" s="1">
        <v>52356</v>
      </c>
      <c r="B533" s="1">
        <v>281833</v>
      </c>
      <c r="C533" s="1" t="s">
        <v>140</v>
      </c>
      <c r="D533" s="1">
        <v>4691</v>
      </c>
      <c r="E533" s="1" t="s">
        <v>162</v>
      </c>
      <c r="F533" s="1" t="s">
        <v>97</v>
      </c>
      <c r="G533" s="4">
        <v>44535.895833333336</v>
      </c>
      <c r="H533" s="4">
        <v>44543.1875</v>
      </c>
      <c r="I533" s="1">
        <v>4</v>
      </c>
      <c r="J533" s="1" t="s">
        <v>70</v>
      </c>
      <c r="K533" s="5">
        <v>80.840001066525801</v>
      </c>
      <c r="L533" s="5">
        <v>31.719999680916501</v>
      </c>
      <c r="M533" s="5">
        <v>18.390000214179398</v>
      </c>
      <c r="N533" s="6">
        <v>0</v>
      </c>
      <c r="O533" s="6">
        <v>19.22</v>
      </c>
      <c r="P533" s="6">
        <v>61.62</v>
      </c>
      <c r="Q533" s="6">
        <v>0</v>
      </c>
      <c r="R533" s="6">
        <v>0</v>
      </c>
      <c r="S533" s="6">
        <v>3.46</v>
      </c>
      <c r="T533" s="6">
        <v>14.93</v>
      </c>
      <c r="U533" s="6">
        <v>0</v>
      </c>
      <c r="V533" s="6">
        <v>0</v>
      </c>
      <c r="W533" s="6">
        <v>2.4500000000000002</v>
      </c>
      <c r="X533" s="6">
        <v>29.27</v>
      </c>
      <c r="Y533" s="6">
        <v>0</v>
      </c>
      <c r="Z533" s="6">
        <v>0</v>
      </c>
      <c r="AA533" s="6">
        <v>0</v>
      </c>
      <c r="AB533" s="6">
        <v>0</v>
      </c>
      <c r="AC533" s="6">
        <v>0</v>
      </c>
      <c r="AD533" s="6">
        <v>0</v>
      </c>
      <c r="AE533" s="6">
        <v>0</v>
      </c>
      <c r="AF533" s="6">
        <v>0</v>
      </c>
      <c r="AG533" s="6">
        <v>0</v>
      </c>
      <c r="AH533" s="6">
        <v>0</v>
      </c>
      <c r="AI533" s="6">
        <v>0</v>
      </c>
      <c r="AJ533" s="6">
        <v>0</v>
      </c>
      <c r="AK533" s="6">
        <v>1409</v>
      </c>
      <c r="AL533" s="6">
        <v>1394</v>
      </c>
      <c r="AM533" s="6">
        <v>11.5</v>
      </c>
      <c r="AN533" s="6">
        <v>21978</v>
      </c>
      <c r="AO533" s="6">
        <v>16</v>
      </c>
      <c r="AP533" s="6" t="str" cm="1">
        <f t="array" ref="AP533">_xlfn.IFS(AO533&lt;=15,"&lt;=15",AND(AO533&gt;15,AO533&lt;=20),"15-20",AND(AO533&gt;20,AO533&lt;=25),"20-25",AND(AO533&gt;25,AO533&lt;=30),"25-30",AO533&gt;30,"&gt;30")</f>
        <v>15-20</v>
      </c>
      <c r="AQ533" s="7">
        <v>48.899829059829102</v>
      </c>
      <c r="AR533" s="6">
        <v>4</v>
      </c>
      <c r="AS533" s="6">
        <v>4</v>
      </c>
      <c r="AT533" s="7">
        <v>9.1</v>
      </c>
      <c r="AU533" s="7">
        <v>6.9</v>
      </c>
      <c r="AV533" s="7">
        <v>3</v>
      </c>
      <c r="AW533" s="7">
        <v>3</v>
      </c>
      <c r="AX533" s="7">
        <v>0.41142857142857098</v>
      </c>
      <c r="AY533" s="7">
        <v>8.6659419999999994</v>
      </c>
      <c r="AZ533" s="7">
        <f>AY533</f>
        <v>8.6659419999999994</v>
      </c>
      <c r="BA533" s="6" t="str" cm="1">
        <f t="array" ref="BA533">_xlfn.IFS(AZ533&lt;=10,"&lt;=10",AND(AZ533&gt;10,AZ533&lt;=11),"10-11",AND(AZ533&gt;11,AZ533&lt;=12),"11-12",AND(AZ533&gt;12,AZ533&lt;=13),"12-13",AND(AZ533&gt;13,AZ533&lt;=14),"13-14",AND(AZ533&gt;14,AZ533&lt;=15),"14-15")</f>
        <v>&lt;=10</v>
      </c>
      <c r="BB533" s="7">
        <v>8.6734849999999994</v>
      </c>
      <c r="BC533" s="7">
        <v>8.5737140000000007</v>
      </c>
      <c r="BD533" s="7">
        <v>0.41142857142857098</v>
      </c>
      <c r="BE533" s="7">
        <v>8</v>
      </c>
      <c r="BF533" s="7">
        <v>2.2000000000000002</v>
      </c>
      <c r="BG533" s="6" t="str" cm="1">
        <f t="array" ref="BG533">_xlfn.IFS(BF533&lt;=0.5,"&lt;=0.5",AND(BF533&gt;0.5,BF533&lt;=1),"0.5-1",AND(BF533&gt;1,BF533&lt;=1.5),"1-1.5",AND(BF533&gt;1.5,BF533&lt;=2),"1.5-2",AND(BF533&gt;2,BF533&lt;=2.5),"2-2.5",AND(BF533&gt;2.5,BF533&lt;=3),"2.5-3")</f>
        <v>2-2.5</v>
      </c>
      <c r="BH533" s="8">
        <v>54</v>
      </c>
      <c r="BI533" s="9">
        <v>175</v>
      </c>
      <c r="BJ533" s="9">
        <v>7.2916666666666696</v>
      </c>
      <c r="BK533" s="9">
        <v>7.29</v>
      </c>
      <c r="BL533" s="9">
        <v>174.96</v>
      </c>
      <c r="BM533" s="9">
        <v>3014.125714285713</v>
      </c>
      <c r="BN533" s="10">
        <f>K533/$BJ533</f>
        <v>11.086628717694962</v>
      </c>
      <c r="BO533" s="10">
        <f>L533/$BJ533</f>
        <v>4.3501713848114045</v>
      </c>
      <c r="BP533" s="10">
        <f>M533/$BJ533</f>
        <v>2.5220571722303164</v>
      </c>
    </row>
    <row r="534" spans="1:68" x14ac:dyDescent="0.25">
      <c r="A534" s="1">
        <v>49706</v>
      </c>
      <c r="B534" s="1">
        <v>271621</v>
      </c>
      <c r="C534" s="1" t="s">
        <v>144</v>
      </c>
      <c r="D534" s="1">
        <v>4689</v>
      </c>
      <c r="E534" s="1" t="s">
        <v>113</v>
      </c>
      <c r="F534" s="1" t="s">
        <v>109</v>
      </c>
      <c r="G534" s="4">
        <v>43944.941666666666</v>
      </c>
      <c r="H534" s="4">
        <v>43950.566666666666</v>
      </c>
      <c r="I534" s="1">
        <v>2</v>
      </c>
      <c r="J534" s="1" t="s">
        <v>70</v>
      </c>
      <c r="K534" s="5">
        <v>86.470001697540297</v>
      </c>
      <c r="L534" s="5">
        <v>0.52999999909661699</v>
      </c>
      <c r="M534" s="5">
        <v>15.720000207424199</v>
      </c>
      <c r="N534" s="6">
        <v>0</v>
      </c>
      <c r="O534" s="6">
        <v>13.39</v>
      </c>
      <c r="P534" s="6">
        <v>73.08</v>
      </c>
      <c r="Q534" s="6">
        <v>0</v>
      </c>
      <c r="R534" s="6">
        <v>0</v>
      </c>
      <c r="S534" s="6">
        <v>1.94</v>
      </c>
      <c r="T534" s="6">
        <v>13.78</v>
      </c>
      <c r="U534" s="6">
        <v>0</v>
      </c>
      <c r="V534" s="6">
        <v>0</v>
      </c>
      <c r="W534" s="6">
        <v>0.02</v>
      </c>
      <c r="X534" s="6">
        <v>0.51</v>
      </c>
      <c r="Y534" s="6">
        <v>0</v>
      </c>
      <c r="Z534" s="6">
        <v>0</v>
      </c>
      <c r="AA534" s="6">
        <v>0</v>
      </c>
      <c r="AB534" s="6">
        <v>0</v>
      </c>
      <c r="AC534" s="6">
        <v>0</v>
      </c>
      <c r="AD534" s="6">
        <v>0</v>
      </c>
      <c r="AE534" s="6">
        <v>0</v>
      </c>
      <c r="AF534" s="6">
        <v>0</v>
      </c>
      <c r="AG534" s="6">
        <v>0</v>
      </c>
      <c r="AH534" s="6">
        <v>0</v>
      </c>
      <c r="AI534" s="6">
        <v>0</v>
      </c>
      <c r="AJ534" s="6">
        <v>0</v>
      </c>
      <c r="AK534" s="6">
        <v>1591</v>
      </c>
      <c r="AL534" s="6">
        <v>1592</v>
      </c>
      <c r="AM534" s="6">
        <v>0</v>
      </c>
      <c r="AN534" s="6">
        <v>21956</v>
      </c>
      <c r="AO534" s="6">
        <v>28</v>
      </c>
      <c r="AP534" s="6" t="str" cm="1">
        <f t="array" ref="AP534">_xlfn.IFS(AO534&lt;=15,"&lt;=15",AND(AO534&gt;15,AO534&lt;=20),"15-20",AND(AO534&gt;20,AO534&lt;=25),"20-25",AND(AO534&gt;25,AO534&lt;=30),"25-30",AO534&gt;30,"&gt;30")</f>
        <v>25-30</v>
      </c>
      <c r="AQ534" s="7">
        <v>62.867996201329497</v>
      </c>
      <c r="AR534" s="6">
        <v>4</v>
      </c>
      <c r="AS534" s="6">
        <v>4</v>
      </c>
      <c r="AT534" s="7">
        <v>10.4325925925926</v>
      </c>
      <c r="AU534" s="7">
        <v>10.314074074074099</v>
      </c>
      <c r="AV534" s="7">
        <v>3</v>
      </c>
      <c r="AW534" s="7">
        <v>0</v>
      </c>
      <c r="AX534" s="7">
        <v>0.22222222222222199</v>
      </c>
      <c r="AY534" s="7">
        <v>11.794739999999999</v>
      </c>
      <c r="AZ534" s="7">
        <f>AY534</f>
        <v>11.794739999999999</v>
      </c>
      <c r="BA534" s="6" t="str" cm="1">
        <f t="array" ref="BA534">_xlfn.IFS(AZ534&lt;=10,"&lt;=10",AND(AZ534&gt;10,AZ534&lt;=11),"10-11",AND(AZ534&gt;11,AZ534&lt;=12),"11-12",AND(AZ534&gt;12,AZ534&lt;=13),"12-13",AND(AZ534&gt;13,AZ534&lt;=14),"13-14",AND(AZ534&gt;14,AZ534&lt;=15),"14-15")</f>
        <v>11-12</v>
      </c>
      <c r="BB534" s="7">
        <v>11.794739999999999</v>
      </c>
      <c r="BC534" s="7">
        <v>11.806222</v>
      </c>
      <c r="BD534" s="7">
        <v>0.148148148148148</v>
      </c>
      <c r="BE534" s="7">
        <v>10.373333333333299</v>
      </c>
      <c r="BF534" s="7">
        <v>0.118518</v>
      </c>
      <c r="BG534" s="6" t="str" cm="1">
        <f t="array" ref="BG534">_xlfn.IFS(BF534&lt;=0.5,"&lt;=0.5",AND(BF534&gt;0.5,BF534&lt;=1),"0.5-1",AND(BF534&gt;1,BF534&lt;=1.5),"1-1.5",AND(BF534&gt;1.5,BF534&lt;=2),"1.5-2",AND(BF534&gt;2,BF534&lt;=2.5),"2-2.5",AND(BF534&gt;2.5,BF534&lt;=3),"2.5-3")</f>
        <v>&lt;=0.5</v>
      </c>
      <c r="BH534" s="8">
        <v>0</v>
      </c>
      <c r="BI534" s="9">
        <v>135</v>
      </c>
      <c r="BJ534" s="9">
        <v>5.625</v>
      </c>
      <c r="BK534" s="9">
        <v>5.63</v>
      </c>
      <c r="BL534" s="9">
        <v>135.12</v>
      </c>
      <c r="BM534" s="9">
        <v>3903.2888888888888</v>
      </c>
      <c r="BN534" s="10">
        <f>K534/$BJ534</f>
        <v>15.372444746229386</v>
      </c>
      <c r="BO534" s="10">
        <f>L534/$BJ534</f>
        <v>9.42222220616208E-2</v>
      </c>
      <c r="BP534" s="10">
        <f>M534/$BJ534</f>
        <v>2.79466670354208</v>
      </c>
    </row>
    <row r="535" spans="1:68" x14ac:dyDescent="0.25">
      <c r="A535" s="1">
        <v>45497</v>
      </c>
      <c r="B535" s="1">
        <v>263046</v>
      </c>
      <c r="C535" s="1" t="s">
        <v>118</v>
      </c>
      <c r="D535" s="1">
        <v>4690</v>
      </c>
      <c r="E535" s="1" t="s">
        <v>78</v>
      </c>
      <c r="F535" s="1" t="s">
        <v>103</v>
      </c>
      <c r="G535" s="4">
        <v>43661.6875</v>
      </c>
      <c r="H535" s="4">
        <v>43667.279166666667</v>
      </c>
      <c r="I535" s="1">
        <v>3</v>
      </c>
      <c r="J535" s="1" t="s">
        <v>70</v>
      </c>
      <c r="K535" s="5">
        <v>99.079998175303103</v>
      </c>
      <c r="L535" s="5">
        <v>6.0299999763568204</v>
      </c>
      <c r="M535" s="5">
        <v>14.399999856948901</v>
      </c>
      <c r="N535" s="6">
        <v>99.08</v>
      </c>
      <c r="O535" s="6">
        <v>0</v>
      </c>
      <c r="P535" s="6">
        <v>0</v>
      </c>
      <c r="Q535" s="6">
        <v>0</v>
      </c>
      <c r="R535" s="6">
        <v>14.4</v>
      </c>
      <c r="S535" s="6">
        <v>0</v>
      </c>
      <c r="T535" s="6">
        <v>0</v>
      </c>
      <c r="U535" s="6">
        <v>0</v>
      </c>
      <c r="V535" s="6">
        <v>6.03</v>
      </c>
      <c r="W535" s="6">
        <v>0</v>
      </c>
      <c r="X535" s="6">
        <v>0</v>
      </c>
      <c r="Y535" s="6">
        <v>0</v>
      </c>
      <c r="Z535" s="6">
        <v>0</v>
      </c>
      <c r="AA535" s="6">
        <v>0</v>
      </c>
      <c r="AB535" s="6">
        <v>0</v>
      </c>
      <c r="AC535" s="6">
        <v>0</v>
      </c>
      <c r="AD535" s="6">
        <v>0</v>
      </c>
      <c r="AE535" s="6">
        <v>0</v>
      </c>
      <c r="AF535" s="6">
        <v>0</v>
      </c>
      <c r="AG535" s="6">
        <v>0</v>
      </c>
      <c r="AH535" s="6">
        <v>0</v>
      </c>
      <c r="AI535" s="6">
        <v>0</v>
      </c>
      <c r="AJ535" s="6">
        <v>0</v>
      </c>
      <c r="AK535" s="6">
        <v>1633</v>
      </c>
      <c r="AL535" s="6">
        <v>1629</v>
      </c>
      <c r="AM535" s="6">
        <v>0</v>
      </c>
      <c r="AN535" s="6">
        <v>21860</v>
      </c>
      <c r="AO535" s="6">
        <v>25</v>
      </c>
      <c r="AP535" s="6" t="str" cm="1">
        <f t="array" ref="AP535">_xlfn.IFS(AO535&lt;=15,"&lt;=15",AND(AO535&gt;15,AO535&lt;=20),"15-20",AND(AO535&gt;20,AO535&lt;=25),"20-25",AND(AO535&gt;25,AO535&lt;=30),"25-30",AO535&gt;30,"&gt;30")</f>
        <v>20-25</v>
      </c>
      <c r="AQ535" s="7">
        <v>62.209465493047603</v>
      </c>
      <c r="AR535" s="6">
        <v>4</v>
      </c>
      <c r="AS535" s="6">
        <v>4</v>
      </c>
      <c r="AT535" s="7">
        <v>8.8328358208955198</v>
      </c>
      <c r="AU535" s="7">
        <v>7.1820895522388097</v>
      </c>
      <c r="AV535" s="7">
        <v>3</v>
      </c>
      <c r="AW535" s="7">
        <v>2</v>
      </c>
      <c r="AX535" s="7">
        <v>0.89402985074626895</v>
      </c>
      <c r="AY535" s="7">
        <v>12.149850000000001</v>
      </c>
      <c r="AZ535" s="7">
        <f>AY535</f>
        <v>12.149850000000001</v>
      </c>
      <c r="BA535" s="6" t="str" cm="1">
        <f t="array" ref="BA535">_xlfn.IFS(AZ535&lt;=10,"&lt;=10",AND(AZ535&gt;10,AZ535&lt;=11),"10-11",AND(AZ535&gt;11,AZ535&lt;=12),"11-12",AND(AZ535&gt;12,AZ535&lt;=13),"12-13",AND(AZ535&gt;13,AZ535&lt;=14),"13-14",AND(AZ535&gt;14,AZ535&lt;=15),"14-15")</f>
        <v>12-13</v>
      </c>
      <c r="BB535" s="7">
        <v>12.149850000000001</v>
      </c>
      <c r="BC535" s="7">
        <v>12.119552000000001</v>
      </c>
      <c r="BD535" s="7">
        <v>0.962686567164179</v>
      </c>
      <c r="BE535" s="7">
        <v>8.0074626865671608</v>
      </c>
      <c r="BF535" s="7">
        <v>1.650746</v>
      </c>
      <c r="BG535" s="6" t="str" cm="1">
        <f t="array" ref="BG535">_xlfn.IFS(BF535&lt;=0.5,"&lt;=0.5",AND(BF535&gt;0.5,BF535&lt;=1),"0.5-1",AND(BF535&gt;1,BF535&lt;=1.5),"1-1.5",AND(BF535&gt;1.5,BF535&lt;=2),"1.5-2",AND(BF535&gt;2,BF535&lt;=2.5),"2-2.5",AND(BF535&gt;2.5,BF535&lt;=3),"2.5-3")</f>
        <v>1.5-2</v>
      </c>
      <c r="BH535" s="8">
        <v>0</v>
      </c>
      <c r="BI535" s="9">
        <v>134</v>
      </c>
      <c r="BJ535" s="9">
        <v>5.5833333333333304</v>
      </c>
      <c r="BK535" s="9">
        <v>5.59</v>
      </c>
      <c r="BL535" s="9">
        <v>134.16</v>
      </c>
      <c r="BM535" s="9">
        <v>3915.2238805970169</v>
      </c>
      <c r="BN535" s="10">
        <f>K535/$BJ535</f>
        <v>17.745671314979671</v>
      </c>
      <c r="BO535" s="10">
        <f>L535/$BJ535</f>
        <v>1.0799999957654012</v>
      </c>
      <c r="BP535" s="10">
        <f>M535/$BJ535</f>
        <v>2.5791044519908493</v>
      </c>
    </row>
    <row r="536" spans="1:68" x14ac:dyDescent="0.25">
      <c r="A536" s="1">
        <v>50449</v>
      </c>
      <c r="B536" s="1">
        <v>281254</v>
      </c>
      <c r="C536" s="1" t="s">
        <v>140</v>
      </c>
      <c r="D536" s="1">
        <v>4691</v>
      </c>
      <c r="E536" s="1" t="s">
        <v>150</v>
      </c>
      <c r="F536" s="1" t="s">
        <v>111</v>
      </c>
      <c r="G536" s="4">
        <v>44150.316666666666</v>
      </c>
      <c r="H536" s="4">
        <v>44155.216666666667</v>
      </c>
      <c r="I536" s="1">
        <v>4</v>
      </c>
      <c r="J536" s="1" t="s">
        <v>66</v>
      </c>
      <c r="K536" s="5">
        <v>92.200000246365903</v>
      </c>
      <c r="L536" s="5">
        <v>9.8500000685453397</v>
      </c>
      <c r="M536" s="5">
        <v>14.3599996566772</v>
      </c>
      <c r="N536" s="6">
        <v>0</v>
      </c>
      <c r="O536" s="6">
        <v>0</v>
      </c>
      <c r="P536" s="6">
        <v>92.2</v>
      </c>
      <c r="Q536" s="6">
        <v>0</v>
      </c>
      <c r="R536" s="6">
        <v>0</v>
      </c>
      <c r="S536" s="6">
        <v>0</v>
      </c>
      <c r="T536" s="6">
        <v>14.36</v>
      </c>
      <c r="U536" s="6">
        <v>0</v>
      </c>
      <c r="V536" s="6">
        <v>0</v>
      </c>
      <c r="W536" s="6">
        <v>0</v>
      </c>
      <c r="X536" s="6">
        <v>9.85</v>
      </c>
      <c r="Y536" s="6">
        <v>0</v>
      </c>
      <c r="Z536" s="6">
        <v>0</v>
      </c>
      <c r="AA536" s="6">
        <v>0</v>
      </c>
      <c r="AB536" s="6">
        <v>0</v>
      </c>
      <c r="AC536" s="6">
        <v>0</v>
      </c>
      <c r="AD536" s="6">
        <v>0</v>
      </c>
      <c r="AE536" s="6">
        <v>0.8</v>
      </c>
      <c r="AF536" s="6">
        <v>0</v>
      </c>
      <c r="AG536" s="6">
        <v>0</v>
      </c>
      <c r="AH536" s="6">
        <v>0</v>
      </c>
      <c r="AI536" s="6">
        <v>0</v>
      </c>
      <c r="AJ536" s="6">
        <v>0</v>
      </c>
      <c r="AK536" s="6">
        <v>1506</v>
      </c>
      <c r="AL536" s="6">
        <v>1482</v>
      </c>
      <c r="AM536" s="6">
        <v>28</v>
      </c>
      <c r="AN536" s="6">
        <v>21852</v>
      </c>
      <c r="AO536" s="6">
        <v>28</v>
      </c>
      <c r="AP536" s="6" t="str" cm="1">
        <f t="array" ref="AP536">_xlfn.IFS(AO536&lt;=15,"&lt;=15",AND(AO536&gt;15,AO536&lt;=20),"15-20",AND(AO536&gt;20,AO536&lt;=25),"20-25",AND(AO536&gt;25,AO536&lt;=30),"25-30",AO536&gt;30,"&gt;30")</f>
        <v>25-30</v>
      </c>
      <c r="AQ536" s="7">
        <v>74.361437056352301</v>
      </c>
      <c r="AR536" s="6">
        <v>4</v>
      </c>
      <c r="AS536" s="6">
        <v>4</v>
      </c>
      <c r="AT536" s="7">
        <v>10.1</v>
      </c>
      <c r="AU536" s="7">
        <v>9.1</v>
      </c>
      <c r="AV536" s="7">
        <v>3</v>
      </c>
      <c r="AW536" s="7">
        <v>2</v>
      </c>
      <c r="AX536" s="7">
        <v>1.57627118644068</v>
      </c>
      <c r="AY536" s="7">
        <v>12.647372000000001</v>
      </c>
      <c r="AZ536" s="7">
        <f>AY536</f>
        <v>12.647372000000001</v>
      </c>
      <c r="BA536" s="6" t="str" cm="1">
        <f t="array" ref="BA536">_xlfn.IFS(AZ536&lt;=10,"&lt;=10",AND(AZ536&gt;10,AZ536&lt;=11),"10-11",AND(AZ536&gt;11,AZ536&lt;=12),"11-12",AND(AZ536&gt;12,AZ536&lt;=13),"12-13",AND(AZ536&gt;13,AZ536&lt;=14),"13-14",AND(AZ536&gt;14,AZ536&lt;=15),"14-15")</f>
        <v>12-13</v>
      </c>
      <c r="BB536" s="7">
        <v>12.647372000000001</v>
      </c>
      <c r="BC536" s="7">
        <v>12.447881000000001</v>
      </c>
      <c r="BD536" s="7">
        <v>0.84067796610169498</v>
      </c>
      <c r="BE536" s="7">
        <v>9.6</v>
      </c>
      <c r="BF536" s="7">
        <v>1</v>
      </c>
      <c r="BG536" s="6" t="str" cm="1">
        <f t="array" ref="BG536">_xlfn.IFS(BF536&lt;=0.5,"&lt;=0.5",AND(BF536&gt;0.5,BF536&lt;=1),"0.5-1",AND(BF536&gt;1,BF536&lt;=1.5),"1-1.5",AND(BF536&gt;1.5,BF536&lt;=2),"1.5-2",AND(BF536&gt;2,BF536&lt;=2.5),"2-2.5",AND(BF536&gt;2.5,BF536&lt;=3),"2.5-3")</f>
        <v>0.5-1</v>
      </c>
      <c r="BH536" s="8">
        <v>352</v>
      </c>
      <c r="BI536" s="9">
        <v>118</v>
      </c>
      <c r="BJ536" s="9">
        <v>4.9166666666666696</v>
      </c>
      <c r="BK536" s="9">
        <v>4.9000000000000004</v>
      </c>
      <c r="BL536" s="9">
        <v>117.6</v>
      </c>
      <c r="BM536" s="9">
        <v>4444.4745762711837</v>
      </c>
      <c r="BN536" s="10">
        <f>K536/$BJ536</f>
        <v>18.752542422989663</v>
      </c>
      <c r="BO536" s="10">
        <f>L536/$BJ536</f>
        <v>2.0033898444498983</v>
      </c>
      <c r="BP536" s="10">
        <f>M536/$BJ536</f>
        <v>2.9206778962733271</v>
      </c>
    </row>
    <row r="537" spans="1:68" x14ac:dyDescent="0.25">
      <c r="A537" s="1">
        <v>51847</v>
      </c>
      <c r="B537" s="1">
        <v>278878</v>
      </c>
      <c r="C537" s="1" t="s">
        <v>63</v>
      </c>
      <c r="D537" s="1">
        <v>4688</v>
      </c>
      <c r="E537" s="1" t="s">
        <v>169</v>
      </c>
      <c r="F537" s="1" t="s">
        <v>87</v>
      </c>
      <c r="G537" s="4">
        <v>44386.020833333336</v>
      </c>
      <c r="H537" s="4">
        <v>44390.5625</v>
      </c>
      <c r="I537" s="1">
        <v>3</v>
      </c>
      <c r="J537" s="1" t="s">
        <v>66</v>
      </c>
      <c r="K537" s="5">
        <v>72.549999912579906</v>
      </c>
      <c r="L537" s="5">
        <v>0.64499999582767498</v>
      </c>
      <c r="M537" s="5">
        <v>13.9183332324028</v>
      </c>
      <c r="N537" s="6">
        <v>0</v>
      </c>
      <c r="O537" s="6">
        <v>0</v>
      </c>
      <c r="P537" s="6">
        <v>72.55</v>
      </c>
      <c r="Q537" s="6">
        <v>0</v>
      </c>
      <c r="R537" s="6">
        <v>0</v>
      </c>
      <c r="S537" s="6">
        <v>0</v>
      </c>
      <c r="T537" s="6">
        <v>13.96</v>
      </c>
      <c r="U537" s="6">
        <v>0</v>
      </c>
      <c r="V537" s="6">
        <v>0</v>
      </c>
      <c r="W537" s="6">
        <v>0</v>
      </c>
      <c r="X537" s="6">
        <v>0.29499999999999998</v>
      </c>
      <c r="Y537" s="6">
        <v>0</v>
      </c>
      <c r="Z537" s="6">
        <v>0</v>
      </c>
      <c r="AA537" s="6">
        <v>0</v>
      </c>
      <c r="AB537" s="6">
        <v>0.35</v>
      </c>
      <c r="AC537" s="6">
        <v>0</v>
      </c>
      <c r="AD537" s="6">
        <v>0</v>
      </c>
      <c r="AE537" s="6">
        <v>0</v>
      </c>
      <c r="AF537" s="6">
        <v>0</v>
      </c>
      <c r="AG537" s="6">
        <v>0</v>
      </c>
      <c r="AH537" s="6">
        <v>0</v>
      </c>
      <c r="AI537" s="6">
        <v>0</v>
      </c>
      <c r="AJ537" s="6">
        <v>0</v>
      </c>
      <c r="AK537" s="6">
        <v>1515</v>
      </c>
      <c r="AL537" s="6">
        <v>1518</v>
      </c>
      <c r="AM537" s="6">
        <v>0</v>
      </c>
      <c r="AN537" s="6">
        <v>21759</v>
      </c>
      <c r="AO537" s="6">
        <v>24</v>
      </c>
      <c r="AP537" s="6" t="str" cm="1">
        <f t="array" ref="AP537">_xlfn.IFS(AO537&lt;=15,"&lt;=15",AND(AO537&gt;15,AO537&lt;=20),"15-20",AND(AO537&gt;20,AO537&lt;=25),"20-25",AND(AO537&gt;25,AO537&lt;=30),"25-30",AO537&gt;30,"&gt;30")</f>
        <v>20-25</v>
      </c>
      <c r="AQ537" s="7">
        <v>65.624558927311199</v>
      </c>
      <c r="AR537" s="6">
        <v>4</v>
      </c>
      <c r="AS537" s="6">
        <v>4</v>
      </c>
      <c r="AT537" s="7">
        <v>6.8458715596330304</v>
      </c>
      <c r="AU537" s="7">
        <v>4.81467889908257</v>
      </c>
      <c r="AV537" s="7">
        <v>2</v>
      </c>
      <c r="AW537" s="7">
        <v>2</v>
      </c>
      <c r="AX537" s="7">
        <v>0.88990825688073405</v>
      </c>
      <c r="AY537" s="7">
        <v>13.904311</v>
      </c>
      <c r="AZ537" s="7">
        <f>AY537</f>
        <v>13.904311</v>
      </c>
      <c r="BA537" s="6" t="str" cm="1">
        <f t="array" ref="BA537">_xlfn.IFS(AZ537&lt;=10,"&lt;=10",AND(AZ537&gt;10,AZ537&lt;=11),"10-11",AND(AZ537&gt;11,AZ537&lt;=12),"11-12",AND(AZ537&gt;12,AZ537&lt;=13),"12-13",AND(AZ537&gt;13,AZ537&lt;=14),"13-14",AND(AZ537&gt;14,AZ537&lt;=15),"14-15")</f>
        <v>13-14</v>
      </c>
      <c r="BB537" s="7">
        <v>13.904311</v>
      </c>
      <c r="BC537" s="7">
        <v>13.931834</v>
      </c>
      <c r="BD537" s="7">
        <v>0.88990825688073405</v>
      </c>
      <c r="BE537" s="7">
        <v>5.8302752293577997</v>
      </c>
      <c r="BF537" s="7">
        <v>2.0311919999999999</v>
      </c>
      <c r="BG537" s="6" t="str" cm="1">
        <f t="array" ref="BG537">_xlfn.IFS(BF537&lt;=0.5,"&lt;=0.5",AND(BF537&gt;0.5,BF537&lt;=1),"0.5-1",AND(BF537&gt;1,BF537&lt;=1.5),"1-1.5",AND(BF537&gt;1.5,BF537&lt;=2),"1.5-2",AND(BF537&gt;2,BF537&lt;=2.5),"2-2.5",AND(BF537&gt;2.5,BF537&lt;=3),"2.5-3")</f>
        <v>2-2.5</v>
      </c>
      <c r="BH537" s="8">
        <v>0</v>
      </c>
      <c r="BI537" s="9">
        <v>109</v>
      </c>
      <c r="BJ537" s="9">
        <v>4.5416666666666696</v>
      </c>
      <c r="BK537" s="9">
        <v>4.54</v>
      </c>
      <c r="BL537" s="9">
        <v>108.96</v>
      </c>
      <c r="BM537" s="9">
        <v>4790.9724770642169</v>
      </c>
      <c r="BN537" s="10">
        <f>K537/$BJ537</f>
        <v>15.974311907357032</v>
      </c>
      <c r="BO537" s="10">
        <f>L537/$BJ537</f>
        <v>0.14201834770517605</v>
      </c>
      <c r="BP537" s="10">
        <f>M537/$BJ537</f>
        <v>3.0645871337400639</v>
      </c>
    </row>
    <row r="538" spans="1:68" x14ac:dyDescent="0.25">
      <c r="A538" s="1">
        <v>51766</v>
      </c>
      <c r="B538" s="1">
        <v>277119</v>
      </c>
      <c r="C538" s="1" t="s">
        <v>128</v>
      </c>
      <c r="D538" s="1">
        <v>4692</v>
      </c>
      <c r="E538" s="1" t="s">
        <v>109</v>
      </c>
      <c r="F538" s="1" t="s">
        <v>183</v>
      </c>
      <c r="G538" s="4">
        <v>44470.104166666664</v>
      </c>
      <c r="H538" s="4">
        <v>44474.520833333336</v>
      </c>
      <c r="I538" s="1">
        <v>4</v>
      </c>
      <c r="J538" s="1" t="s">
        <v>70</v>
      </c>
      <c r="K538" s="5">
        <v>81.610000769297301</v>
      </c>
      <c r="L538" s="5">
        <v>3.7200000683466601</v>
      </c>
      <c r="M538" s="5">
        <v>16.520000159740398</v>
      </c>
      <c r="N538" s="6">
        <v>0</v>
      </c>
      <c r="O538" s="6">
        <v>0</v>
      </c>
      <c r="P538" s="6">
        <v>81.61</v>
      </c>
      <c r="Q538" s="6">
        <v>0</v>
      </c>
      <c r="R538" s="6">
        <v>0</v>
      </c>
      <c r="S538" s="6">
        <v>0</v>
      </c>
      <c r="T538" s="6">
        <v>16.52</v>
      </c>
      <c r="U538" s="6">
        <v>0</v>
      </c>
      <c r="V538" s="6">
        <v>0</v>
      </c>
      <c r="W538" s="6">
        <v>0</v>
      </c>
      <c r="X538" s="6">
        <v>3.72</v>
      </c>
      <c r="Y538" s="6">
        <v>0</v>
      </c>
      <c r="Z538" s="6">
        <v>0</v>
      </c>
      <c r="AA538" s="6">
        <v>0</v>
      </c>
      <c r="AB538" s="6">
        <v>0</v>
      </c>
      <c r="AC538" s="6">
        <v>0</v>
      </c>
      <c r="AD538" s="6">
        <v>0</v>
      </c>
      <c r="AE538" s="6">
        <v>0</v>
      </c>
      <c r="AF538" s="6">
        <v>0</v>
      </c>
      <c r="AG538" s="6">
        <v>0</v>
      </c>
      <c r="AH538" s="6">
        <v>0</v>
      </c>
      <c r="AI538" s="6">
        <v>0</v>
      </c>
      <c r="AJ538" s="6">
        <v>0</v>
      </c>
      <c r="AK538" s="6">
        <v>1385</v>
      </c>
      <c r="AL538" s="6">
        <v>1431</v>
      </c>
      <c r="AM538" s="6">
        <v>0</v>
      </c>
      <c r="AN538" s="6">
        <v>21624.799999999999</v>
      </c>
      <c r="AO538" s="6">
        <v>29</v>
      </c>
      <c r="AP538" s="6" t="str" cm="1">
        <f t="array" ref="AP538">_xlfn.IFS(AO538&lt;=15,"&lt;=15",AND(AO538&gt;15,AO538&lt;=20),"15-20",AND(AO538&gt;20,AO538&lt;=25),"20-25",AND(AO538&gt;25,AO538&lt;=30),"25-30",AO538&gt;30,"&gt;30")</f>
        <v>25-30</v>
      </c>
      <c r="AQ538" s="7">
        <v>74.0227382680213</v>
      </c>
      <c r="AR538" s="6">
        <v>3</v>
      </c>
      <c r="AS538" s="6">
        <v>3</v>
      </c>
      <c r="AT538" s="7">
        <v>9.8641509433962309</v>
      </c>
      <c r="AU538" s="7">
        <v>8.6641509433962192</v>
      </c>
      <c r="AV538" s="7">
        <v>2</v>
      </c>
      <c r="AW538" s="7">
        <v>2</v>
      </c>
      <c r="AX538" s="7">
        <v>0.63490566037735896</v>
      </c>
      <c r="AY538" s="7">
        <v>13.065943000000001</v>
      </c>
      <c r="AZ538" s="7">
        <f>AY538</f>
        <v>13.065943000000001</v>
      </c>
      <c r="BA538" s="6" t="str" cm="1">
        <f t="array" ref="BA538">_xlfn.IFS(AZ538&lt;=10,"&lt;=10",AND(AZ538&gt;10,AZ538&lt;=11),"10-11",AND(AZ538&gt;11,AZ538&lt;=12),"11-12",AND(AZ538&gt;12,AZ538&lt;=13),"12-13",AND(AZ538&gt;13,AZ538&lt;=14),"13-14",AND(AZ538&gt;14,AZ538&lt;=15),"14-15")</f>
        <v>13-14</v>
      </c>
      <c r="BB538" s="7">
        <v>13.065943000000001</v>
      </c>
      <c r="BC538" s="7">
        <v>13.503679</v>
      </c>
      <c r="BD538" s="7">
        <v>0.56698113207547196</v>
      </c>
      <c r="BE538" s="7">
        <v>9.2641509433962295</v>
      </c>
      <c r="BF538" s="7">
        <v>1.2</v>
      </c>
      <c r="BG538" s="6" t="str" cm="1">
        <f t="array" ref="BG538">_xlfn.IFS(BF538&lt;=0.5,"&lt;=0.5",AND(BF538&gt;0.5,BF538&lt;=1),"0.5-1",AND(BF538&gt;1,BF538&lt;=1.5),"1-1.5",AND(BF538&gt;1.5,BF538&lt;=2),"1.5-2",AND(BF538&gt;2,BF538&lt;=2.5),"2-2.5",AND(BF538&gt;2.5,BF538&lt;=3),"2.5-3")</f>
        <v>1-1.5</v>
      </c>
      <c r="BH538" s="8">
        <v>0</v>
      </c>
      <c r="BI538" s="9">
        <v>106</v>
      </c>
      <c r="BJ538" s="9">
        <v>4.4166666666666696</v>
      </c>
      <c r="BK538" s="9">
        <v>4.42</v>
      </c>
      <c r="BL538" s="9">
        <v>106.08</v>
      </c>
      <c r="BM538" s="9">
        <v>4896.1811320754687</v>
      </c>
      <c r="BN538" s="10">
        <f>K538/$BJ538</f>
        <v>18.477736023237114</v>
      </c>
      <c r="BO538" s="10">
        <f>L538/$BJ538</f>
        <v>0.84226416641811119</v>
      </c>
      <c r="BP538" s="10">
        <f>M538/$BJ538</f>
        <v>3.7403773946582008</v>
      </c>
    </row>
    <row r="539" spans="1:68" x14ac:dyDescent="0.25">
      <c r="A539" s="1">
        <v>50154</v>
      </c>
      <c r="B539" s="1">
        <v>273221</v>
      </c>
      <c r="C539" s="1" t="s">
        <v>163</v>
      </c>
      <c r="D539" s="1">
        <v>4694</v>
      </c>
      <c r="E539" s="1" t="s">
        <v>103</v>
      </c>
      <c r="F539" s="1" t="s">
        <v>78</v>
      </c>
      <c r="G539" s="4">
        <v>44068.472222222219</v>
      </c>
      <c r="H539" s="4">
        <v>44073.4375</v>
      </c>
      <c r="I539" s="1">
        <v>3</v>
      </c>
      <c r="J539" s="1" t="s">
        <v>70</v>
      </c>
      <c r="K539" s="5">
        <v>93.230000178019196</v>
      </c>
      <c r="L539" s="5">
        <v>8.9999999205271397</v>
      </c>
      <c r="M539" s="5">
        <v>21.020000278949698</v>
      </c>
      <c r="N539" s="6">
        <v>93.23</v>
      </c>
      <c r="O539" s="6">
        <v>0</v>
      </c>
      <c r="P539" s="6">
        <v>0</v>
      </c>
      <c r="Q539" s="6">
        <v>0</v>
      </c>
      <c r="R539" s="6">
        <v>19.22</v>
      </c>
      <c r="S539" s="6">
        <v>1.8</v>
      </c>
      <c r="T539" s="6">
        <v>0</v>
      </c>
      <c r="U539" s="6">
        <v>0</v>
      </c>
      <c r="V539" s="6">
        <v>9</v>
      </c>
      <c r="W539" s="6">
        <v>0</v>
      </c>
      <c r="X539" s="6">
        <v>0</v>
      </c>
      <c r="Y539" s="6">
        <v>0</v>
      </c>
      <c r="Z539" s="6">
        <v>0</v>
      </c>
      <c r="AA539" s="6">
        <v>0</v>
      </c>
      <c r="AB539" s="6">
        <v>0</v>
      </c>
      <c r="AC539" s="6">
        <v>0</v>
      </c>
      <c r="AD539" s="6">
        <v>0</v>
      </c>
      <c r="AE539" s="6">
        <v>0</v>
      </c>
      <c r="AF539" s="6">
        <v>0</v>
      </c>
      <c r="AG539" s="6">
        <v>0</v>
      </c>
      <c r="AH539" s="6">
        <v>0</v>
      </c>
      <c r="AI539" s="6">
        <v>0</v>
      </c>
      <c r="AJ539" s="6">
        <v>0</v>
      </c>
      <c r="AK539" s="6">
        <v>1592</v>
      </c>
      <c r="AL539" s="6">
        <v>1610</v>
      </c>
      <c r="AM539" s="6">
        <v>0</v>
      </c>
      <c r="AN539" s="6">
        <v>21571</v>
      </c>
      <c r="AO539" s="6">
        <v>28</v>
      </c>
      <c r="AP539" s="6" t="str" cm="1">
        <f t="array" ref="AP539">_xlfn.IFS(AO539&lt;=15,"&lt;=15",AND(AO539&gt;15,AO539&lt;=20),"15-20",AND(AO539&gt;20,AO539&lt;=25),"20-25",AND(AO539&gt;25,AO539&lt;=30),"25-30",AO539&gt;30,"&gt;30")</f>
        <v>25-30</v>
      </c>
      <c r="AQ539" s="7">
        <v>73.754075989370094</v>
      </c>
      <c r="AR539" s="6">
        <v>3</v>
      </c>
      <c r="AS539" s="6">
        <v>3</v>
      </c>
      <c r="AT539" s="7">
        <v>9.1</v>
      </c>
      <c r="AU539" s="7">
        <v>6.8798319327731097</v>
      </c>
      <c r="AV539" s="7">
        <v>2</v>
      </c>
      <c r="AW539" s="7">
        <v>3</v>
      </c>
      <c r="AX539" s="7">
        <v>0</v>
      </c>
      <c r="AY539" s="7">
        <v>13.214873000000001</v>
      </c>
      <c r="AZ539" s="7">
        <f>AY539</f>
        <v>13.214873000000001</v>
      </c>
      <c r="BA539" s="6" t="str" cm="1">
        <f t="array" ref="BA539">_xlfn.IFS(AZ539&lt;=10,"&lt;=10",AND(AZ539&gt;10,AZ539&lt;=11),"10-11",AND(AZ539&gt;11,AZ539&lt;=12),"11-12",AND(AZ539&gt;12,AZ539&lt;=13),"12-13",AND(AZ539&gt;13,AZ539&lt;=14),"13-14",AND(AZ539&gt;14,AZ539&lt;=15),"14-15")</f>
        <v>13-14</v>
      </c>
      <c r="BB539" s="7">
        <v>13.214873000000001</v>
      </c>
      <c r="BC539" s="7">
        <v>13.36605</v>
      </c>
      <c r="BD539" s="7">
        <v>0</v>
      </c>
      <c r="BE539" s="7">
        <v>7.98991596638656</v>
      </c>
      <c r="BF539" s="7">
        <v>2.2201680000000001</v>
      </c>
      <c r="BG539" s="6" t="str" cm="1">
        <f t="array" ref="BG539">_xlfn.IFS(BF539&lt;=0.5,"&lt;=0.5",AND(BF539&gt;0.5,BF539&lt;=1),"0.5-1",AND(BF539&gt;1,BF539&lt;=1.5),"1-1.5",AND(BF539&gt;1.5,BF539&lt;=2),"1.5-2",AND(BF539&gt;2,BF539&lt;=2.5),"2-2.5",AND(BF539&gt;2.5,BF539&lt;=3),"2.5-3")</f>
        <v>2-2.5</v>
      </c>
      <c r="BH539" s="8">
        <v>0</v>
      </c>
      <c r="BI539" s="9">
        <v>119</v>
      </c>
      <c r="BJ539" s="9">
        <v>4.9583333333333304</v>
      </c>
      <c r="BK539" s="9">
        <v>4.97</v>
      </c>
      <c r="BL539" s="9">
        <v>119.28</v>
      </c>
      <c r="BM539" s="9">
        <v>4350.4537815126077</v>
      </c>
      <c r="BN539" s="10">
        <f>K539/$BJ539</f>
        <v>18.802689111533294</v>
      </c>
      <c r="BO539" s="10">
        <f>L539/$BJ539</f>
        <v>1.8151260343920292</v>
      </c>
      <c r="BP539" s="10">
        <f>M539/$BJ539</f>
        <v>4.2393277873512023</v>
      </c>
    </row>
    <row r="540" spans="1:68" x14ac:dyDescent="0.25">
      <c r="A540" s="1">
        <v>52370</v>
      </c>
      <c r="B540" s="1">
        <v>276590</v>
      </c>
      <c r="C540" s="1" t="s">
        <v>63</v>
      </c>
      <c r="D540" s="1">
        <v>4688</v>
      </c>
      <c r="E540" s="1" t="s">
        <v>103</v>
      </c>
      <c r="F540" s="1" t="s">
        <v>72</v>
      </c>
      <c r="G540" s="4">
        <v>44536.408333333333</v>
      </c>
      <c r="H540" s="4">
        <v>44543.087500000001</v>
      </c>
      <c r="I540" s="1">
        <v>4</v>
      </c>
      <c r="J540" s="1" t="s">
        <v>70</v>
      </c>
      <c r="K540" s="5">
        <v>91.219999670982403</v>
      </c>
      <c r="L540" s="5">
        <v>25.9299998680751</v>
      </c>
      <c r="M540" s="5">
        <v>19.750000029802301</v>
      </c>
      <c r="N540" s="6">
        <v>0</v>
      </c>
      <c r="O540" s="6">
        <v>10.64</v>
      </c>
      <c r="P540" s="6">
        <v>80.58</v>
      </c>
      <c r="Q540" s="6">
        <v>0</v>
      </c>
      <c r="R540" s="6">
        <v>0</v>
      </c>
      <c r="S540" s="6">
        <v>2.36</v>
      </c>
      <c r="T540" s="6">
        <v>17.39</v>
      </c>
      <c r="U540" s="6">
        <v>0</v>
      </c>
      <c r="V540" s="6">
        <v>0</v>
      </c>
      <c r="W540" s="6">
        <v>3.97</v>
      </c>
      <c r="X540" s="6">
        <v>21.96</v>
      </c>
      <c r="Y540" s="6">
        <v>0</v>
      </c>
      <c r="Z540" s="6">
        <v>0</v>
      </c>
      <c r="AA540" s="6">
        <v>0</v>
      </c>
      <c r="AB540" s="6">
        <v>0</v>
      </c>
      <c r="AC540" s="6">
        <v>0</v>
      </c>
      <c r="AD540" s="6">
        <v>0</v>
      </c>
      <c r="AE540" s="6">
        <v>0</v>
      </c>
      <c r="AF540" s="6">
        <v>0</v>
      </c>
      <c r="AG540" s="6">
        <v>0</v>
      </c>
      <c r="AH540" s="6">
        <v>0</v>
      </c>
      <c r="AI540" s="6">
        <v>0</v>
      </c>
      <c r="AJ540" s="6">
        <v>0</v>
      </c>
      <c r="AK540" s="6">
        <v>1712</v>
      </c>
      <c r="AL540" s="6">
        <v>1686</v>
      </c>
      <c r="AM540" s="6">
        <v>145.19999999999999</v>
      </c>
      <c r="AN540" s="6">
        <v>21458</v>
      </c>
      <c r="AO540" s="6">
        <v>16</v>
      </c>
      <c r="AP540" s="6" t="str" cm="1">
        <f t="array" ref="AP540">_xlfn.IFS(AO540&lt;=15,"&lt;=15",AND(AO540&gt;15,AO540&lt;=20),"15-20",AND(AO540&gt;20,AO540&lt;=25),"20-25",AND(AO540&gt;25,AO540&lt;=30),"25-30",AO540&gt;30,"&gt;30")</f>
        <v>15-20</v>
      </c>
      <c r="AQ540" s="7">
        <v>52.527578701491699</v>
      </c>
      <c r="AR540" s="6">
        <v>5</v>
      </c>
      <c r="AS540" s="6">
        <v>5</v>
      </c>
      <c r="AT540" s="7">
        <v>10.409316770186299</v>
      </c>
      <c r="AU540" s="7">
        <v>9.4186335403726709</v>
      </c>
      <c r="AV540" s="7">
        <v>4</v>
      </c>
      <c r="AW540" s="7">
        <v>5</v>
      </c>
      <c r="AX540" s="7">
        <v>3.6832298136646</v>
      </c>
      <c r="AY540" s="7">
        <v>10.685403000000001</v>
      </c>
      <c r="AZ540" s="7">
        <f>AY540</f>
        <v>10.685403000000001</v>
      </c>
      <c r="BA540" s="6" t="str" cm="1">
        <f t="array" ref="BA540">_xlfn.IFS(AZ540&lt;=10,"&lt;=10",AND(AZ540&gt;10,AZ540&lt;=11),"10-11",AND(AZ540&gt;11,AZ540&lt;=12),"11-12",AND(AZ540&gt;12,AZ540&lt;=13),"12-13",AND(AZ540&gt;13,AZ540&lt;=14),"13-14",AND(AZ540&gt;14,AZ540&lt;=15),"14-15")</f>
        <v>10-11</v>
      </c>
      <c r="BB540" s="7">
        <v>10.685403000000001</v>
      </c>
      <c r="BC540" s="7">
        <v>10.525217</v>
      </c>
      <c r="BD540" s="7">
        <v>3.6832298136646</v>
      </c>
      <c r="BE540" s="7">
        <v>9.9139751552795001</v>
      </c>
      <c r="BF540" s="7">
        <v>0.99068299999999998</v>
      </c>
      <c r="BG540" s="6" t="str" cm="1">
        <f t="array" ref="BG540">_xlfn.IFS(BF540&lt;=0.5,"&lt;=0.5",AND(BF540&gt;0.5,BF540&lt;=1),"0.5-1",AND(BF540&gt;1,BF540&lt;=1.5),"1-1.5",AND(BF540&gt;1.5,BF540&lt;=2),"1.5-2",AND(BF540&gt;2,BF540&lt;=2.5),"2-2.5",AND(BF540&gt;2.5,BF540&lt;=3),"2.5-3")</f>
        <v>0.5-1</v>
      </c>
      <c r="BH540" s="8">
        <v>1440</v>
      </c>
      <c r="BI540" s="9">
        <v>161</v>
      </c>
      <c r="BJ540" s="9">
        <v>6.7083333333333304</v>
      </c>
      <c r="BK540" s="9">
        <v>6.68</v>
      </c>
      <c r="BL540" s="9">
        <v>160.32</v>
      </c>
      <c r="BM540" s="9">
        <v>3198.7080745341627</v>
      </c>
      <c r="BN540" s="10">
        <f>K540/$BJ540</f>
        <v>13.598012373314154</v>
      </c>
      <c r="BO540" s="10">
        <f>L540/$BJ540</f>
        <v>3.8653415952410106</v>
      </c>
      <c r="BP540" s="10">
        <f>M540/$BJ540</f>
        <v>2.9440993833245681</v>
      </c>
    </row>
    <row r="541" spans="1:68" x14ac:dyDescent="0.25">
      <c r="A541" s="1">
        <v>47366</v>
      </c>
      <c r="B541" s="1">
        <v>268006</v>
      </c>
      <c r="C541" s="1" t="s">
        <v>163</v>
      </c>
      <c r="D541" s="1">
        <v>4694</v>
      </c>
      <c r="E541" s="1" t="s">
        <v>164</v>
      </c>
      <c r="F541" s="1" t="s">
        <v>65</v>
      </c>
      <c r="G541" s="4">
        <v>43177.614583333336</v>
      </c>
      <c r="H541" s="4">
        <v>43182.4375</v>
      </c>
      <c r="I541" s="1">
        <v>1</v>
      </c>
      <c r="J541" s="1" t="s">
        <v>70</v>
      </c>
      <c r="K541" s="5">
        <v>76.9999992450078</v>
      </c>
      <c r="L541" s="5">
        <v>18.0000000695388</v>
      </c>
      <c r="M541" s="5">
        <v>14.299999674161301</v>
      </c>
      <c r="N541" s="6">
        <v>61.1</v>
      </c>
      <c r="O541" s="6">
        <v>15.9</v>
      </c>
      <c r="P541" s="6">
        <v>0</v>
      </c>
      <c r="Q541" s="6">
        <v>0</v>
      </c>
      <c r="R541" s="6">
        <v>10.7</v>
      </c>
      <c r="S541" s="6">
        <v>3.6</v>
      </c>
      <c r="T541" s="6">
        <v>0</v>
      </c>
      <c r="U541" s="6">
        <v>0</v>
      </c>
      <c r="V541" s="6">
        <v>6.3</v>
      </c>
      <c r="W541" s="6">
        <v>3.8</v>
      </c>
      <c r="X541" s="6">
        <v>0</v>
      </c>
      <c r="Y541" s="6">
        <v>0</v>
      </c>
      <c r="Z541" s="6">
        <v>7.9</v>
      </c>
      <c r="AA541" s="6">
        <v>0</v>
      </c>
      <c r="AB541" s="6">
        <v>0</v>
      </c>
      <c r="AC541" s="6">
        <v>0</v>
      </c>
      <c r="AD541" s="6">
        <v>0</v>
      </c>
      <c r="AE541" s="6">
        <v>0</v>
      </c>
      <c r="AF541" s="6">
        <v>0</v>
      </c>
      <c r="AG541" s="6">
        <v>0</v>
      </c>
      <c r="AH541" s="6">
        <v>0</v>
      </c>
      <c r="AI541" s="6">
        <v>0</v>
      </c>
      <c r="AJ541" s="6">
        <v>0</v>
      </c>
      <c r="AK541" s="6">
        <v>1405</v>
      </c>
      <c r="AL541" s="6">
        <v>1384</v>
      </c>
      <c r="AM541" s="6">
        <v>12</v>
      </c>
      <c r="AN541" s="6">
        <v>21444</v>
      </c>
      <c r="AO541" s="6">
        <v>11</v>
      </c>
      <c r="AP541" s="6" t="str" cm="1">
        <f t="array" ref="AP541">_xlfn.IFS(AO541&lt;=15,"&lt;=15",AND(AO541&gt;15,AO541&lt;=20),"15-20",AND(AO541&gt;20,AO541&lt;=25),"20-25",AND(AO541&gt;25,AO541&lt;=30),"25-30",AO541&gt;30,"&gt;30")</f>
        <v>&lt;=15</v>
      </c>
      <c r="AQ541" s="7">
        <v>73.379162982611305</v>
      </c>
      <c r="AR541" s="6">
        <v>4</v>
      </c>
      <c r="AS541" s="6">
        <v>4</v>
      </c>
      <c r="AT541" s="7">
        <v>9.3396551724137904</v>
      </c>
      <c r="AU541" s="7">
        <v>4.5193965517241397</v>
      </c>
      <c r="AV541" s="7">
        <v>3</v>
      </c>
      <c r="AW541" s="7">
        <v>1</v>
      </c>
      <c r="AX541" s="7">
        <v>0.82758620689655205</v>
      </c>
      <c r="AY541" s="7" t="s">
        <v>67</v>
      </c>
      <c r="AZ541" s="7">
        <f>AL541/BI541</f>
        <v>11.931034482758621</v>
      </c>
      <c r="BA541" s="6" t="str" cm="1">
        <f t="array" ref="BA541">_xlfn.IFS(AZ541&lt;=10,"&lt;=10",AND(AZ541&gt;10,AZ541&lt;=11),"10-11",AND(AZ541&gt;11,AZ541&lt;=12),"11-12",AND(AZ541&gt;12,AZ541&lt;=13),"12-13",AND(AZ541&gt;13,AZ541&lt;=14),"13-14",AND(AZ541&gt;14,AZ541&lt;=15),"14-15")</f>
        <v>11-12</v>
      </c>
      <c r="BB541" s="7">
        <v>12.133620000000001</v>
      </c>
      <c r="BC541" s="7">
        <v>11.951206000000001</v>
      </c>
      <c r="BD541" s="7">
        <v>0.62068965517241403</v>
      </c>
      <c r="BE541" s="7">
        <v>6.9335344827586196</v>
      </c>
      <c r="BF541" s="7">
        <v>3</v>
      </c>
      <c r="BG541" s="6" t="str" cm="1">
        <f t="array" ref="BG541">_xlfn.IFS(BF541&lt;=0.5,"&lt;=0.5",AND(BF541&gt;0.5,BF541&lt;=1),"0.5-1",AND(BF541&gt;1,BF541&lt;=1.5),"1-1.5",AND(BF541&gt;1.5,BF541&lt;=2),"1.5-2",AND(BF541&gt;2,BF541&lt;=2.5),"2-2.5",AND(BF541&gt;2.5,BF541&lt;=3),"2.5-3")</f>
        <v>2.5-3</v>
      </c>
      <c r="BH541" s="8">
        <v>136</v>
      </c>
      <c r="BI541" s="9">
        <v>116</v>
      </c>
      <c r="BJ541" s="9">
        <v>4.8333333333333304</v>
      </c>
      <c r="BK541" s="9">
        <v>4.82</v>
      </c>
      <c r="BL541" s="9">
        <v>115.68</v>
      </c>
      <c r="BM541" s="9">
        <v>4436.6896551724167</v>
      </c>
      <c r="BN541" s="10">
        <f>K541/$BJ541</f>
        <v>15.931034326553348</v>
      </c>
      <c r="BO541" s="10">
        <f>L541/$BJ541</f>
        <v>3.7241379454218229</v>
      </c>
      <c r="BP541" s="10">
        <f>M541/$BJ541</f>
        <v>2.9586206222402711</v>
      </c>
    </row>
    <row r="542" spans="1:68" x14ac:dyDescent="0.25">
      <c r="A542" s="1">
        <v>50342</v>
      </c>
      <c r="B542" s="1">
        <v>273693</v>
      </c>
      <c r="C542" s="1" t="s">
        <v>128</v>
      </c>
      <c r="D542" s="1">
        <v>4692</v>
      </c>
      <c r="E542" s="1" t="s">
        <v>105</v>
      </c>
      <c r="F542" s="1" t="s">
        <v>73</v>
      </c>
      <c r="G542" s="4">
        <v>44081.25</v>
      </c>
      <c r="H542" s="4">
        <v>44085.604166666664</v>
      </c>
      <c r="I542" s="1">
        <v>3</v>
      </c>
      <c r="J542" s="1" t="s">
        <v>70</v>
      </c>
      <c r="K542" s="5">
        <v>80.709999004999801</v>
      </c>
      <c r="L542" s="5">
        <v>10.770000249147399</v>
      </c>
      <c r="M542" s="5">
        <v>14.2400001486142</v>
      </c>
      <c r="N542" s="6">
        <v>0</v>
      </c>
      <c r="O542" s="6">
        <v>9.7100000000000009</v>
      </c>
      <c r="P542" s="6">
        <v>71</v>
      </c>
      <c r="Q542" s="6">
        <v>0</v>
      </c>
      <c r="R542" s="6">
        <v>0</v>
      </c>
      <c r="S542" s="6">
        <v>1.37</v>
      </c>
      <c r="T542" s="6">
        <v>12.87</v>
      </c>
      <c r="U542" s="6">
        <v>0</v>
      </c>
      <c r="V542" s="6">
        <v>0</v>
      </c>
      <c r="W542" s="6">
        <v>0.39</v>
      </c>
      <c r="X542" s="6">
        <v>1.55</v>
      </c>
      <c r="Y542" s="6">
        <v>0</v>
      </c>
      <c r="Z542" s="6">
        <v>0</v>
      </c>
      <c r="AA542" s="6">
        <v>0</v>
      </c>
      <c r="AB542" s="6">
        <v>8.83</v>
      </c>
      <c r="AC542" s="6">
        <v>0</v>
      </c>
      <c r="AD542" s="6">
        <v>0</v>
      </c>
      <c r="AE542" s="6">
        <v>0</v>
      </c>
      <c r="AF542" s="6">
        <v>0</v>
      </c>
      <c r="AG542" s="6">
        <v>0</v>
      </c>
      <c r="AH542" s="6">
        <v>0</v>
      </c>
      <c r="AI542" s="6">
        <v>0</v>
      </c>
      <c r="AJ542" s="6">
        <v>0</v>
      </c>
      <c r="AK542" s="6">
        <v>1424</v>
      </c>
      <c r="AL542" s="6">
        <v>1441</v>
      </c>
      <c r="AM542" s="6">
        <v>0</v>
      </c>
      <c r="AN542" s="6">
        <v>21415</v>
      </c>
      <c r="AO542" s="6">
        <v>20</v>
      </c>
      <c r="AP542" s="6" t="str" cm="1">
        <f t="array" ref="AP542">_xlfn.IFS(AO542&lt;=15,"&lt;=15",AND(AO542&gt;15,AO542&lt;=20),"15-20",AND(AO542&gt;20,AO542&lt;=25),"20-25",AND(AO542&gt;25,AO542&lt;=30),"25-30",AO542&gt;30,"&gt;30")</f>
        <v>15-20</v>
      </c>
      <c r="AQ542" s="7">
        <v>73.613740959894798</v>
      </c>
      <c r="AR542" s="6">
        <v>3</v>
      </c>
      <c r="AS542" s="6">
        <v>3</v>
      </c>
      <c r="AT542" s="7">
        <v>9.3923076923076891</v>
      </c>
      <c r="AU542" s="7">
        <v>7.9038461538461604</v>
      </c>
      <c r="AV542" s="7">
        <v>2</v>
      </c>
      <c r="AW542" s="7">
        <v>2</v>
      </c>
      <c r="AX542" s="7">
        <v>0.98076923076923095</v>
      </c>
      <c r="AY542" s="7">
        <v>13.621634</v>
      </c>
      <c r="AZ542" s="7">
        <f>AY542</f>
        <v>13.621634</v>
      </c>
      <c r="BA542" s="6" t="str" cm="1">
        <f t="array" ref="BA542">_xlfn.IFS(AZ542&lt;=10,"&lt;=10",AND(AZ542&gt;10,AZ542&lt;=11),"10-11",AND(AZ542&gt;11,AZ542&lt;=12),"11-12",AND(AZ542&gt;12,AZ542&lt;=13),"12-13",AND(AZ542&gt;13,AZ542&lt;=14),"13-14",AND(AZ542&gt;14,AZ542&lt;=15),"14-15")</f>
        <v>13-14</v>
      </c>
      <c r="BB542" s="7">
        <v>13.621634</v>
      </c>
      <c r="BC542" s="7">
        <v>13.779519000000001</v>
      </c>
      <c r="BD542" s="7">
        <v>0.98076923076923095</v>
      </c>
      <c r="BE542" s="7">
        <v>8.6480769230769194</v>
      </c>
      <c r="BF542" s="7">
        <v>1.488461</v>
      </c>
      <c r="BG542" s="6" t="str" cm="1">
        <f t="array" ref="BG542">_xlfn.IFS(BF542&lt;=0.5,"&lt;=0.5",AND(BF542&gt;0.5,BF542&lt;=1),"0.5-1",AND(BF542&gt;1,BF542&lt;=1.5),"1-1.5",AND(BF542&gt;1.5,BF542&lt;=2),"1.5-2",AND(BF542&gt;2,BF542&lt;=2.5),"2-2.5",AND(BF542&gt;2.5,BF542&lt;=3),"2.5-3")</f>
        <v>1-1.5</v>
      </c>
      <c r="BH542" s="8">
        <v>0</v>
      </c>
      <c r="BI542" s="9">
        <v>104</v>
      </c>
      <c r="BJ542" s="9">
        <v>4.3333333333333304</v>
      </c>
      <c r="BK542" s="9">
        <v>4.3499999999999996</v>
      </c>
      <c r="BL542" s="9">
        <v>104.4</v>
      </c>
      <c r="BM542" s="9">
        <v>4941.9230769230799</v>
      </c>
      <c r="BN542" s="10">
        <f>K542/$BJ542</f>
        <v>18.625384385769198</v>
      </c>
      <c r="BO542" s="10">
        <f>L542/$BJ542</f>
        <v>2.485384672880171</v>
      </c>
      <c r="BP542" s="10">
        <f>M542/$BJ542</f>
        <v>3.286153880449433</v>
      </c>
    </row>
    <row r="543" spans="1:68" x14ac:dyDescent="0.25">
      <c r="A543" s="1">
        <v>46985</v>
      </c>
      <c r="B543" s="1">
        <v>265798</v>
      </c>
      <c r="C543" s="1" t="s">
        <v>140</v>
      </c>
      <c r="D543" s="1">
        <v>4691</v>
      </c>
      <c r="E543" s="1" t="s">
        <v>68</v>
      </c>
      <c r="F543" s="1" t="s">
        <v>69</v>
      </c>
      <c r="G543" s="4">
        <v>43220.366666666669</v>
      </c>
      <c r="H543" s="4">
        <v>43225.083333333336</v>
      </c>
      <c r="I543" s="1">
        <v>2</v>
      </c>
      <c r="J543" s="1" t="s">
        <v>70</v>
      </c>
      <c r="K543" s="5">
        <v>81.300000985463498</v>
      </c>
      <c r="L543" s="5">
        <v>9.2999999274810108</v>
      </c>
      <c r="M543" s="5">
        <v>14.3840001622836</v>
      </c>
      <c r="N543" s="6">
        <v>59.3</v>
      </c>
      <c r="O543" s="6">
        <v>22</v>
      </c>
      <c r="P543" s="6">
        <v>0</v>
      </c>
      <c r="Q543" s="6">
        <v>0</v>
      </c>
      <c r="R543" s="6">
        <v>10.484</v>
      </c>
      <c r="S543" s="6">
        <v>3.9</v>
      </c>
      <c r="T543" s="6">
        <v>0</v>
      </c>
      <c r="U543" s="6">
        <v>0</v>
      </c>
      <c r="V543" s="6">
        <v>3.1</v>
      </c>
      <c r="W543" s="6">
        <v>0.9</v>
      </c>
      <c r="X543" s="6">
        <v>0</v>
      </c>
      <c r="Y543" s="6">
        <v>0</v>
      </c>
      <c r="Z543" s="6">
        <v>5.3</v>
      </c>
      <c r="AA543" s="6">
        <v>0</v>
      </c>
      <c r="AB543" s="6">
        <v>0</v>
      </c>
      <c r="AC543" s="6">
        <v>0</v>
      </c>
      <c r="AD543" s="6">
        <v>0</v>
      </c>
      <c r="AE543" s="6">
        <v>0</v>
      </c>
      <c r="AF543" s="6">
        <v>0</v>
      </c>
      <c r="AG543" s="6">
        <v>0</v>
      </c>
      <c r="AH543" s="6">
        <v>0</v>
      </c>
      <c r="AI543" s="6">
        <v>0</v>
      </c>
      <c r="AJ543" s="6">
        <v>0</v>
      </c>
      <c r="AK543" s="6">
        <v>1443</v>
      </c>
      <c r="AL543" s="6">
        <v>1432</v>
      </c>
      <c r="AM543" s="6">
        <v>16</v>
      </c>
      <c r="AN543" s="6">
        <v>21366</v>
      </c>
      <c r="AO543" s="6">
        <v>15</v>
      </c>
      <c r="AP543" s="6" t="str" cm="1">
        <f t="array" ref="AP543">_xlfn.IFS(AO543&lt;=15,"&lt;=15",AND(AO543&gt;15,AO543&lt;=20),"15-20",AND(AO543&gt;20,AO543&lt;=25),"20-25",AND(AO543&gt;25,AO543&lt;=30),"25-30",AO543&gt;30,"&gt;30")</f>
        <v>&lt;=15</v>
      </c>
      <c r="AQ543" s="7">
        <v>73.591842855000706</v>
      </c>
      <c r="AR543" s="6">
        <v>5</v>
      </c>
      <c r="AS543" s="6">
        <v>5</v>
      </c>
      <c r="AT543" s="7">
        <v>10.257894736842101</v>
      </c>
      <c r="AU543" s="7">
        <v>8.4289473684210492</v>
      </c>
      <c r="AV543" s="7">
        <v>4</v>
      </c>
      <c r="AW543" s="7">
        <v>4</v>
      </c>
      <c r="AX543" s="7">
        <v>0.84210526315789502</v>
      </c>
      <c r="AY543" s="7">
        <v>12.772631000000001</v>
      </c>
      <c r="AZ543" s="7">
        <f>AY543</f>
        <v>12.772631000000001</v>
      </c>
      <c r="BA543" s="6" t="str" cm="1">
        <f t="array" ref="BA543">_xlfn.IFS(AZ543&lt;=10,"&lt;=10",AND(AZ543&gt;10,AZ543&lt;=11),"10-11",AND(AZ543&gt;11,AZ543&lt;=12),"11-12",AND(AZ543&gt;12,AZ543&lt;=13),"12-13",AND(AZ543&gt;13,AZ543&lt;=14),"13-14",AND(AZ543&gt;14,AZ543&lt;=15),"14-15")</f>
        <v>12-13</v>
      </c>
      <c r="BB543" s="7">
        <v>12.749824</v>
      </c>
      <c r="BC543" s="7">
        <v>12.652982</v>
      </c>
      <c r="BD543" s="7">
        <v>0.73684210526315796</v>
      </c>
      <c r="BE543" s="7">
        <v>9.3477192982456092</v>
      </c>
      <c r="BF543" s="7">
        <v>1.8289470000000001</v>
      </c>
      <c r="BG543" s="6" t="str" cm="1">
        <f t="array" ref="BG543">_xlfn.IFS(BF543&lt;=0.5,"&lt;=0.5",AND(BF543&gt;0.5,BF543&lt;=1),"0.5-1",AND(BF543&gt;1,BF543&lt;=1.5),"1-1.5",AND(BF543&gt;1.5,BF543&lt;=2),"1.5-2",AND(BF543&gt;2,BF543&lt;=2.5),"2-2.5",AND(BF543&gt;2.5,BF543&lt;=3),"2.5-3")</f>
        <v>1.5-2</v>
      </c>
      <c r="BH543" s="8">
        <v>186</v>
      </c>
      <c r="BI543" s="9">
        <v>114</v>
      </c>
      <c r="BJ543" s="9">
        <v>4.75</v>
      </c>
      <c r="BK543" s="9">
        <v>4.72</v>
      </c>
      <c r="BL543" s="9">
        <v>113.28</v>
      </c>
      <c r="BM543" s="9">
        <v>4498.105263157895</v>
      </c>
      <c r="BN543" s="10">
        <f>K543/$BJ543</f>
        <v>17.115789681150211</v>
      </c>
      <c r="BO543" s="10">
        <f>L543/$BJ543</f>
        <v>1.9578947215749496</v>
      </c>
      <c r="BP543" s="10">
        <f>M543/$BJ543</f>
        <v>3.0282105604807579</v>
      </c>
    </row>
    <row r="544" spans="1:68" x14ac:dyDescent="0.25">
      <c r="A544" s="1">
        <v>47018</v>
      </c>
      <c r="B544" s="1">
        <v>266675</v>
      </c>
      <c r="C544" s="1" t="s">
        <v>144</v>
      </c>
      <c r="D544" s="1">
        <v>4689</v>
      </c>
      <c r="E544" s="1" t="s">
        <v>106</v>
      </c>
      <c r="F544" s="1" t="s">
        <v>116</v>
      </c>
      <c r="G544" s="4">
        <v>43757.270833333336</v>
      </c>
      <c r="H544" s="4">
        <v>43762.25</v>
      </c>
      <c r="I544" s="1">
        <v>4</v>
      </c>
      <c r="J544" s="1" t="s">
        <v>66</v>
      </c>
      <c r="K544" s="5">
        <v>71.810000816981002</v>
      </c>
      <c r="L544" s="5">
        <v>4.8299998690684598</v>
      </c>
      <c r="M544" s="5">
        <v>18.529999872048698</v>
      </c>
      <c r="N544" s="6">
        <v>71.81</v>
      </c>
      <c r="O544" s="6">
        <v>0</v>
      </c>
      <c r="P544" s="6">
        <v>0</v>
      </c>
      <c r="Q544" s="6">
        <v>0</v>
      </c>
      <c r="R544" s="6">
        <v>19.43</v>
      </c>
      <c r="S544" s="6">
        <v>0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4.83</v>
      </c>
      <c r="AA544" s="6">
        <v>0</v>
      </c>
      <c r="AB544" s="6">
        <v>0</v>
      </c>
      <c r="AC544" s="6">
        <v>0</v>
      </c>
      <c r="AD544" s="6">
        <v>0</v>
      </c>
      <c r="AE544" s="6">
        <v>0</v>
      </c>
      <c r="AF544" s="6">
        <v>0</v>
      </c>
      <c r="AG544" s="6">
        <v>0</v>
      </c>
      <c r="AH544" s="6">
        <v>0</v>
      </c>
      <c r="AI544" s="6">
        <v>0</v>
      </c>
      <c r="AJ544" s="6">
        <v>0</v>
      </c>
      <c r="AK544" s="6">
        <v>1572</v>
      </c>
      <c r="AL544" s="6">
        <v>1567</v>
      </c>
      <c r="AM544" s="6">
        <v>0</v>
      </c>
      <c r="AN544" s="6">
        <v>21364</v>
      </c>
      <c r="AO544" s="6">
        <v>28</v>
      </c>
      <c r="AP544" s="6" t="str" cm="1">
        <f t="array" ref="AP544">_xlfn.IFS(AO544&lt;=15,"&lt;=15",AND(AO544&gt;15,AO544&lt;=20),"15-20",AND(AO544&gt;20,AO544&lt;=25),"20-25",AND(AO544&gt;25,AO544&lt;=30),"25-30",AO544&gt;30,"&gt;30")</f>
        <v>25-30</v>
      </c>
      <c r="AQ544" s="7">
        <v>73.001424501424495</v>
      </c>
      <c r="AR544" s="6">
        <v>3</v>
      </c>
      <c r="AS544" s="6">
        <v>3</v>
      </c>
      <c r="AT544" s="7">
        <v>6.6041666666666696</v>
      </c>
      <c r="AU544" s="7">
        <v>5.2175000000000002</v>
      </c>
      <c r="AV544" s="7">
        <v>2</v>
      </c>
      <c r="AW544" s="7">
        <v>0</v>
      </c>
      <c r="AX544" s="7">
        <v>0</v>
      </c>
      <c r="AY544" s="7">
        <v>13.155250000000001</v>
      </c>
      <c r="AZ544" s="7">
        <f>AY544</f>
        <v>13.155250000000001</v>
      </c>
      <c r="BA544" s="6" t="str" cm="1">
        <f t="array" ref="BA544">_xlfn.IFS(AZ544&lt;=10,"&lt;=10",AND(AZ544&gt;10,AZ544&lt;=11),"10-11",AND(AZ544&gt;11,AZ544&lt;=12),"11-12",AND(AZ544&gt;12,AZ544&lt;=13),"12-13",AND(AZ544&gt;13,AZ544&lt;=14),"13-14",AND(AZ544&gt;14,AZ544&lt;=15),"14-15")</f>
        <v>13-14</v>
      </c>
      <c r="BB544" s="7">
        <v>13.155250000000001</v>
      </c>
      <c r="BC544" s="7">
        <v>13.11225</v>
      </c>
      <c r="BD544" s="7">
        <v>0</v>
      </c>
      <c r="BE544" s="7">
        <v>5.9108333333333301</v>
      </c>
      <c r="BF544" s="7">
        <v>1.386666</v>
      </c>
      <c r="BG544" s="6" t="str" cm="1">
        <f t="array" ref="BG544">_xlfn.IFS(BF544&lt;=0.5,"&lt;=0.5",AND(BF544&gt;0.5,BF544&lt;=1),"0.5-1",AND(BF544&gt;1,BF544&lt;=1.5),"1-1.5",AND(BF544&gt;1.5,BF544&lt;=2),"1.5-2",AND(BF544&gt;2,BF544&lt;=2.5),"2-2.5",AND(BF544&gt;2.5,BF544&lt;=3),"2.5-3")</f>
        <v>1-1.5</v>
      </c>
      <c r="BH544" s="8">
        <v>0</v>
      </c>
      <c r="BI544" s="9">
        <v>120</v>
      </c>
      <c r="BJ544" s="9">
        <v>5</v>
      </c>
      <c r="BK544" s="9">
        <v>5.8</v>
      </c>
      <c r="BL544" s="9">
        <v>139.19999999999999</v>
      </c>
      <c r="BM544" s="9">
        <v>4272.8</v>
      </c>
      <c r="BN544" s="10">
        <f>K544/$BJ544</f>
        <v>14.3620001633962</v>
      </c>
      <c r="BO544" s="10">
        <f>L544/$BJ544</f>
        <v>0.96599997381369196</v>
      </c>
      <c r="BP544" s="10">
        <f>M544/$BJ544</f>
        <v>3.7059999744097398</v>
      </c>
    </row>
    <row r="545" spans="1:68" x14ac:dyDescent="0.25">
      <c r="A545" s="1">
        <v>45130</v>
      </c>
      <c r="B545" s="1">
        <v>262413</v>
      </c>
      <c r="C545" s="1" t="s">
        <v>63</v>
      </c>
      <c r="D545" s="1">
        <v>4688</v>
      </c>
      <c r="E545" s="1" t="s">
        <v>68</v>
      </c>
      <c r="F545" s="1" t="s">
        <v>69</v>
      </c>
      <c r="G545" s="4">
        <v>43234.595833333333</v>
      </c>
      <c r="H545" s="4">
        <v>43239.220833333333</v>
      </c>
      <c r="I545" s="1">
        <v>2</v>
      </c>
      <c r="J545" s="1" t="s">
        <v>70</v>
      </c>
      <c r="K545" s="5">
        <v>75.109999974568694</v>
      </c>
      <c r="L545" s="5">
        <v>8.6899999479452799</v>
      </c>
      <c r="M545" s="5">
        <v>12.1220000187556</v>
      </c>
      <c r="N545" s="6">
        <v>54.36</v>
      </c>
      <c r="O545" s="6">
        <v>20.75</v>
      </c>
      <c r="P545" s="6">
        <v>0</v>
      </c>
      <c r="Q545" s="6">
        <v>0</v>
      </c>
      <c r="R545" s="6">
        <v>8.5220000000000002</v>
      </c>
      <c r="S545" s="6">
        <v>3.6</v>
      </c>
      <c r="T545" s="6">
        <v>0</v>
      </c>
      <c r="U545" s="6">
        <v>0</v>
      </c>
      <c r="V545" s="6">
        <v>5.74</v>
      </c>
      <c r="W545" s="6">
        <v>2.7</v>
      </c>
      <c r="X545" s="6">
        <v>0</v>
      </c>
      <c r="Y545" s="6">
        <v>0</v>
      </c>
      <c r="Z545" s="6">
        <v>0</v>
      </c>
      <c r="AA545" s="6">
        <v>0.25</v>
      </c>
      <c r="AB545" s="6">
        <v>0</v>
      </c>
      <c r="AC545" s="6">
        <v>0</v>
      </c>
      <c r="AD545" s="6">
        <v>0</v>
      </c>
      <c r="AE545" s="6">
        <v>0</v>
      </c>
      <c r="AF545" s="6">
        <v>0</v>
      </c>
      <c r="AG545" s="6">
        <v>0</v>
      </c>
      <c r="AH545" s="6">
        <v>0</v>
      </c>
      <c r="AI545" s="6">
        <v>0</v>
      </c>
      <c r="AJ545" s="6">
        <v>0</v>
      </c>
      <c r="AK545" s="6">
        <v>1430</v>
      </c>
      <c r="AL545" s="6">
        <v>1430</v>
      </c>
      <c r="AM545" s="6">
        <v>0</v>
      </c>
      <c r="AN545" s="6">
        <v>21191</v>
      </c>
      <c r="AO545" s="6">
        <v>16</v>
      </c>
      <c r="AP545" s="6" t="str" cm="1">
        <f t="array" ref="AP545">_xlfn.IFS(AO545&lt;=15,"&lt;=15",AND(AO545&gt;15,AO545&lt;=20),"15-20",AND(AO545&gt;20,AO545&lt;=25),"20-25",AND(AO545&gt;25,AO545&lt;=30),"25-30",AO545&gt;30,"&gt;30")</f>
        <v>15-20</v>
      </c>
      <c r="AQ545" s="7">
        <v>72.609840609840603</v>
      </c>
      <c r="AR545" s="6">
        <v>4</v>
      </c>
      <c r="AS545" s="6">
        <v>4</v>
      </c>
      <c r="AT545" s="7">
        <v>8.4315315315315296</v>
      </c>
      <c r="AU545" s="7">
        <v>7.64864864864865</v>
      </c>
      <c r="AV545" s="7">
        <v>3</v>
      </c>
      <c r="AW545" s="7">
        <v>3</v>
      </c>
      <c r="AX545" s="7">
        <v>1.5225225225225201</v>
      </c>
      <c r="AY545" s="7">
        <v>12.884143999999999</v>
      </c>
      <c r="AZ545" s="7">
        <f>AY545</f>
        <v>12.884143999999999</v>
      </c>
      <c r="BA545" s="6" t="str" cm="1">
        <f t="array" ref="BA545">_xlfn.IFS(AZ545&lt;=10,"&lt;=10",AND(AZ545&gt;10,AZ545&lt;=11),"10-11",AND(AZ545&gt;11,AZ545&lt;=12),"11-12",AND(AZ545&gt;12,AZ545&lt;=13),"12-13",AND(AZ545&gt;13,AZ545&lt;=14),"13-14",AND(AZ545&gt;14,AZ545&lt;=15),"14-15")</f>
        <v>12-13</v>
      </c>
      <c r="BB545" s="7">
        <v>12.884143999999999</v>
      </c>
      <c r="BC545" s="7">
        <v>12.886036000000001</v>
      </c>
      <c r="BD545" s="7">
        <v>1.5225225225225201</v>
      </c>
      <c r="BE545" s="7">
        <v>8.0400900900900893</v>
      </c>
      <c r="BF545" s="7">
        <v>0.78288199999999997</v>
      </c>
      <c r="BG545" s="6" t="str" cm="1">
        <f t="array" ref="BG545">_xlfn.IFS(BF545&lt;=0.5,"&lt;=0.5",AND(BF545&gt;0.5,BF545&lt;=1),"0.5-1",AND(BF545&gt;1,BF545&lt;=1.5),"1-1.5",AND(BF545&gt;1.5,BF545&lt;=2),"1.5-2",AND(BF545&gt;2,BF545&lt;=2.5),"2-2.5",AND(BF545&gt;2.5,BF545&lt;=3),"2.5-3")</f>
        <v>0.5-1</v>
      </c>
      <c r="BH545" s="8">
        <v>0</v>
      </c>
      <c r="BI545" s="9">
        <v>111</v>
      </c>
      <c r="BJ545" s="9">
        <v>4.625</v>
      </c>
      <c r="BK545" s="9">
        <v>4.63</v>
      </c>
      <c r="BL545" s="9">
        <v>111.12</v>
      </c>
      <c r="BM545" s="9">
        <v>4581.8378378378375</v>
      </c>
      <c r="BN545" s="10">
        <f>K545/$BJ545</f>
        <v>16.239999994501339</v>
      </c>
      <c r="BO545" s="10">
        <f>L545/$BJ545</f>
        <v>1.8789189076638444</v>
      </c>
      <c r="BP545" s="10">
        <f>M545/$BJ545</f>
        <v>2.6209729770282379</v>
      </c>
    </row>
    <row r="546" spans="1:68" x14ac:dyDescent="0.25">
      <c r="A546" s="1">
        <v>50960</v>
      </c>
      <c r="B546" s="1">
        <v>275389</v>
      </c>
      <c r="C546" s="1" t="s">
        <v>144</v>
      </c>
      <c r="D546" s="1">
        <v>4689</v>
      </c>
      <c r="E546" s="1" t="s">
        <v>173</v>
      </c>
      <c r="F546" s="1" t="s">
        <v>112</v>
      </c>
      <c r="G546" s="4">
        <v>44246.270833333336</v>
      </c>
      <c r="H546" s="4">
        <v>44251.166666666664</v>
      </c>
      <c r="I546" s="1">
        <v>1</v>
      </c>
      <c r="J546" s="1" t="s">
        <v>70</v>
      </c>
      <c r="K546" s="5">
        <v>80.7699989477793</v>
      </c>
      <c r="L546" s="5">
        <v>1.8200000027815499</v>
      </c>
      <c r="M546" s="5">
        <v>12.9799998402596</v>
      </c>
      <c r="N546" s="6">
        <v>0</v>
      </c>
      <c r="O546" s="6">
        <v>0</v>
      </c>
      <c r="P546" s="6">
        <v>80.77</v>
      </c>
      <c r="Q546" s="6">
        <v>0</v>
      </c>
      <c r="R546" s="6">
        <v>0</v>
      </c>
      <c r="S546" s="6">
        <v>0</v>
      </c>
      <c r="T546" s="6">
        <v>12.98</v>
      </c>
      <c r="U546" s="6">
        <v>0</v>
      </c>
      <c r="V546" s="6">
        <v>0</v>
      </c>
      <c r="W546" s="6">
        <v>0</v>
      </c>
      <c r="X546" s="6">
        <v>1.82</v>
      </c>
      <c r="Y546" s="6">
        <v>0</v>
      </c>
      <c r="Z546" s="6">
        <v>0</v>
      </c>
      <c r="AA546" s="6">
        <v>0</v>
      </c>
      <c r="AB546" s="6">
        <v>0</v>
      </c>
      <c r="AC546" s="6">
        <v>0</v>
      </c>
      <c r="AD546" s="6">
        <v>0</v>
      </c>
      <c r="AE546" s="6">
        <v>0</v>
      </c>
      <c r="AF546" s="6">
        <v>0</v>
      </c>
      <c r="AG546" s="6">
        <v>0</v>
      </c>
      <c r="AH546" s="6">
        <v>0</v>
      </c>
      <c r="AI546" s="6">
        <v>0</v>
      </c>
      <c r="AJ546" s="6">
        <v>0</v>
      </c>
      <c r="AK546" s="6">
        <v>1602</v>
      </c>
      <c r="AL546" s="6">
        <v>1581</v>
      </c>
      <c r="AM546" s="6">
        <v>0</v>
      </c>
      <c r="AN546" s="6">
        <v>20959</v>
      </c>
      <c r="AO546" s="6">
        <v>25</v>
      </c>
      <c r="AP546" s="6" t="str" cm="1">
        <f t="array" ref="AP546">_xlfn.IFS(AO546&lt;=15,"&lt;=15",AND(AO546&gt;15,AO546&lt;=20),"15-20",AND(AO546&gt;20,AO546&lt;=25),"20-25",AND(AO546&gt;25,AO546&lt;=30),"25-30",AO546&gt;30,"&gt;30")</f>
        <v>20-25</v>
      </c>
      <c r="AQ546" s="7">
        <v>71.635231058959903</v>
      </c>
      <c r="AR546" s="6">
        <v>4</v>
      </c>
      <c r="AS546" s="6">
        <v>4</v>
      </c>
      <c r="AT546" s="7">
        <v>8.5</v>
      </c>
      <c r="AU546" s="7">
        <v>6.5</v>
      </c>
      <c r="AV546" s="7">
        <v>2</v>
      </c>
      <c r="AW546" s="7">
        <v>1</v>
      </c>
      <c r="AX546" s="7">
        <v>1.05762711864407</v>
      </c>
      <c r="AY546" s="7">
        <v>13.63322</v>
      </c>
      <c r="AZ546" s="7">
        <f>AY546</f>
        <v>13.63322</v>
      </c>
      <c r="BA546" s="6" t="str" cm="1">
        <f t="array" ref="BA546">_xlfn.IFS(AZ546&lt;=10,"&lt;=10",AND(AZ546&gt;10,AZ546&lt;=11),"10-11",AND(AZ546&gt;11,AZ546&lt;=12),"11-12",AND(AZ546&gt;12,AZ546&lt;=13),"12-13",AND(AZ546&gt;13,AZ546&lt;=14),"13-14",AND(AZ546&gt;14,AZ546&lt;=15),"14-15")</f>
        <v>13-14</v>
      </c>
      <c r="BB546" s="7">
        <v>13.63322</v>
      </c>
      <c r="BC546" s="7">
        <v>13.454067</v>
      </c>
      <c r="BD546" s="7">
        <v>0.59661016949152501</v>
      </c>
      <c r="BE546" s="7">
        <v>7.5</v>
      </c>
      <c r="BF546" s="7">
        <v>2</v>
      </c>
      <c r="BG546" s="6" t="str" cm="1">
        <f t="array" ref="BG546">_xlfn.IFS(BF546&lt;=0.5,"&lt;=0.5",AND(BF546&gt;0.5,BF546&lt;=1),"0.5-1",AND(BF546&gt;1,BF546&lt;=1.5),"1-1.5",AND(BF546&gt;1.5,BF546&lt;=2),"1.5-2",AND(BF546&gt;2,BF546&lt;=2.5),"2-2.5",AND(BF546&gt;2.5,BF546&lt;=3),"2.5-3")</f>
        <v>1.5-2</v>
      </c>
      <c r="BH546" s="8">
        <v>0</v>
      </c>
      <c r="BI546" s="9">
        <v>118</v>
      </c>
      <c r="BJ546" s="9">
        <v>4.9166666666666696</v>
      </c>
      <c r="BK546" s="9">
        <v>4.9000000000000004</v>
      </c>
      <c r="BL546" s="9">
        <v>117.6</v>
      </c>
      <c r="BM546" s="9">
        <v>4262.8474576271165</v>
      </c>
      <c r="BN546" s="10">
        <f>K546/$BJ546</f>
        <v>16.427796396158492</v>
      </c>
      <c r="BO546" s="10">
        <f>L546/$BJ546</f>
        <v>0.37016949209116246</v>
      </c>
      <c r="BP546" s="10">
        <f>M546/$BJ546</f>
        <v>2.6399999675104255</v>
      </c>
    </row>
    <row r="547" spans="1:68" x14ac:dyDescent="0.25">
      <c r="A547" s="1">
        <v>47374</v>
      </c>
      <c r="B547" s="1">
        <v>266829</v>
      </c>
      <c r="C547" s="1" t="s">
        <v>163</v>
      </c>
      <c r="D547" s="1">
        <v>4694</v>
      </c>
      <c r="E547" s="1" t="s">
        <v>168</v>
      </c>
      <c r="F547" s="1" t="s">
        <v>106</v>
      </c>
      <c r="G547" s="4">
        <v>43563.802083333336</v>
      </c>
      <c r="H547" s="4">
        <v>43567.885416666664</v>
      </c>
      <c r="I547" s="1">
        <v>2</v>
      </c>
      <c r="J547" s="1" t="s">
        <v>66</v>
      </c>
      <c r="K547" s="5">
        <v>76.409999370574994</v>
      </c>
      <c r="L547" s="5">
        <v>20.539999406784801</v>
      </c>
      <c r="M547" s="5">
        <v>11.220000167687701</v>
      </c>
      <c r="N547" s="6">
        <v>76.41</v>
      </c>
      <c r="O547" s="6">
        <v>0</v>
      </c>
      <c r="P547" s="6">
        <v>0</v>
      </c>
      <c r="Q547" s="6">
        <v>0</v>
      </c>
      <c r="R547" s="6">
        <v>11.22</v>
      </c>
      <c r="S547" s="6">
        <v>0</v>
      </c>
      <c r="T547" s="6">
        <v>0</v>
      </c>
      <c r="U547" s="6">
        <v>0</v>
      </c>
      <c r="V547" s="6">
        <v>2.34</v>
      </c>
      <c r="W547" s="6">
        <v>0</v>
      </c>
      <c r="X547" s="6">
        <v>0</v>
      </c>
      <c r="Y547" s="6">
        <v>0</v>
      </c>
      <c r="Z547" s="6">
        <v>18.2</v>
      </c>
      <c r="AA547" s="6">
        <v>0</v>
      </c>
      <c r="AB547" s="6">
        <v>0</v>
      </c>
      <c r="AC547" s="6">
        <v>0</v>
      </c>
      <c r="AD547" s="6">
        <v>0</v>
      </c>
      <c r="AE547" s="6">
        <v>0</v>
      </c>
      <c r="AF547" s="6">
        <v>0</v>
      </c>
      <c r="AG547" s="6">
        <v>0</v>
      </c>
      <c r="AH547" s="6">
        <v>0</v>
      </c>
      <c r="AI547" s="6">
        <v>0</v>
      </c>
      <c r="AJ547" s="6">
        <v>0</v>
      </c>
      <c r="AK547" s="6">
        <v>1306</v>
      </c>
      <c r="AL547" s="6">
        <v>1297</v>
      </c>
      <c r="AM547" s="6">
        <v>0</v>
      </c>
      <c r="AN547" s="6">
        <v>20399</v>
      </c>
      <c r="AO547" s="6">
        <v>30</v>
      </c>
      <c r="AP547" s="6" t="str" cm="1">
        <f t="array" ref="AP547">_xlfn.IFS(AO547&lt;=15,"&lt;=15",AND(AO547&gt;15,AO547&lt;=20),"15-20",AND(AO547&gt;20,AO547&lt;=25),"20-25",AND(AO547&gt;25,AO547&lt;=30),"25-30",AO547&gt;30,"&gt;30")</f>
        <v>25-30</v>
      </c>
      <c r="AQ547" s="7">
        <v>69.523809523809504</v>
      </c>
      <c r="AR547" s="6">
        <v>2</v>
      </c>
      <c r="AS547" s="6" t="s">
        <v>96</v>
      </c>
      <c r="AT547" s="7">
        <v>7.70102040816327</v>
      </c>
      <c r="AU547" s="7">
        <v>7.1591836734693901</v>
      </c>
      <c r="AV547" s="7">
        <v>1</v>
      </c>
      <c r="AW547" s="7">
        <v>0</v>
      </c>
      <c r="AX547" s="7">
        <v>0.166326530612245</v>
      </c>
      <c r="AY547" s="7">
        <v>13.100408</v>
      </c>
      <c r="AZ547" s="7">
        <f>AY547</f>
        <v>13.100408</v>
      </c>
      <c r="BA547" s="6" t="str" cm="1">
        <f t="array" ref="BA547">_xlfn.IFS(AZ547&lt;=10,"&lt;=10",AND(AZ547&gt;10,AZ547&lt;=11),"10-11",AND(AZ547&gt;11,AZ547&lt;=12),"11-12",AND(AZ547&gt;12,AZ547&lt;=13),"12-13",AND(AZ547&gt;13,AZ547&lt;=14),"13-14",AND(AZ547&gt;14,AZ547&lt;=15),"14-15")</f>
        <v>13-14</v>
      </c>
      <c r="BB547" s="7">
        <v>13.31704</v>
      </c>
      <c r="BC547" s="7">
        <v>13.223673</v>
      </c>
      <c r="BD547" s="7">
        <v>0</v>
      </c>
      <c r="BE547" s="7">
        <v>7.4301020408163296</v>
      </c>
      <c r="BF547" s="7">
        <v>0.54183599999999998</v>
      </c>
      <c r="BG547" s="6" t="str" cm="1">
        <f t="array" ref="BG547">_xlfn.IFS(BF547&lt;=0.5,"&lt;=0.5",AND(BF547&gt;0.5,BF547&lt;=1),"0.5-1",AND(BF547&gt;1,BF547&lt;=1.5),"1-1.5",AND(BF547&gt;1.5,BF547&lt;=2),"1.5-2",AND(BF547&gt;2,BF547&lt;=2.5),"2-2.5",AND(BF547&gt;2.5,BF547&lt;=3),"2.5-3")</f>
        <v>0.5-1</v>
      </c>
      <c r="BH547" s="8">
        <v>0</v>
      </c>
      <c r="BI547" s="9">
        <v>98</v>
      </c>
      <c r="BJ547" s="9">
        <v>4.0833333333333304</v>
      </c>
      <c r="BK547" s="9">
        <v>4.08</v>
      </c>
      <c r="BL547" s="9">
        <v>97.92</v>
      </c>
      <c r="BM547" s="9">
        <v>4995.6734693877588</v>
      </c>
      <c r="BN547" s="10">
        <f>K547/$BJ547</f>
        <v>18.712652907079605</v>
      </c>
      <c r="BO547" s="10">
        <f>L547/$BJ547</f>
        <v>5.0302039363554654</v>
      </c>
      <c r="BP547" s="10">
        <f>M547/$BJ547</f>
        <v>2.7477551431071938</v>
      </c>
    </row>
    <row r="548" spans="1:68" x14ac:dyDescent="0.25">
      <c r="A548" s="1">
        <v>47064</v>
      </c>
      <c r="B548" s="1">
        <v>265608</v>
      </c>
      <c r="C548" s="1" t="s">
        <v>153</v>
      </c>
      <c r="D548" s="1">
        <v>4693</v>
      </c>
      <c r="E548" s="1" t="s">
        <v>103</v>
      </c>
      <c r="F548" s="1" t="s">
        <v>133</v>
      </c>
      <c r="G548" s="4">
        <v>43153.85</v>
      </c>
      <c r="H548" s="4">
        <v>43158.3125</v>
      </c>
      <c r="I548" s="1">
        <v>1</v>
      </c>
      <c r="J548" s="1" t="s">
        <v>70</v>
      </c>
      <c r="K548" s="5">
        <v>75.300000667571993</v>
      </c>
      <c r="L548" s="5">
        <v>7.8500000834465</v>
      </c>
      <c r="M548" s="5">
        <v>19.000000059604599</v>
      </c>
      <c r="N548" s="6">
        <v>74.599999999999994</v>
      </c>
      <c r="O548" s="6">
        <v>0.7</v>
      </c>
      <c r="P548" s="6">
        <v>0</v>
      </c>
      <c r="Q548" s="6">
        <v>0</v>
      </c>
      <c r="R548" s="6">
        <v>18.7</v>
      </c>
      <c r="S548" s="6">
        <v>0.4</v>
      </c>
      <c r="T548" s="6">
        <v>0</v>
      </c>
      <c r="U548" s="6">
        <v>0</v>
      </c>
      <c r="V548" s="6">
        <v>6.2</v>
      </c>
      <c r="W548" s="6">
        <v>0.1</v>
      </c>
      <c r="X548" s="6">
        <v>0</v>
      </c>
      <c r="Y548" s="6">
        <v>0</v>
      </c>
      <c r="Z548" s="6">
        <v>1.55</v>
      </c>
      <c r="AA548" s="6">
        <v>0</v>
      </c>
      <c r="AB548" s="6">
        <v>0</v>
      </c>
      <c r="AC548" s="6">
        <v>0</v>
      </c>
      <c r="AD548" s="6">
        <v>0</v>
      </c>
      <c r="AE548" s="6">
        <v>0</v>
      </c>
      <c r="AF548" s="6">
        <v>0</v>
      </c>
      <c r="AG548" s="6">
        <v>0</v>
      </c>
      <c r="AH548" s="6">
        <v>0</v>
      </c>
      <c r="AI548" s="6">
        <v>0</v>
      </c>
      <c r="AJ548" s="6">
        <v>0</v>
      </c>
      <c r="AK548" s="6">
        <v>1450.7</v>
      </c>
      <c r="AL548" s="6">
        <v>1427</v>
      </c>
      <c r="AM548" s="6">
        <v>38</v>
      </c>
      <c r="AN548" s="6">
        <v>20138</v>
      </c>
      <c r="AO548" s="6">
        <v>12</v>
      </c>
      <c r="AP548" s="6" t="str" cm="1">
        <f t="array" ref="AP548">_xlfn.IFS(AO548&lt;=15,"&lt;=15",AND(AO548&gt;15,AO548&lt;=20),"15-20",AND(AO548&gt;20,AO548&lt;=25),"20-25",AND(AO548&gt;25,AO548&lt;=30),"25-30",AO548&gt;30,"&gt;30")</f>
        <v>&lt;=15</v>
      </c>
      <c r="AQ548" s="7">
        <v>69.238597332055306</v>
      </c>
      <c r="AR548" s="6">
        <v>5</v>
      </c>
      <c r="AS548" s="6">
        <v>5</v>
      </c>
      <c r="AT548" s="7">
        <v>8.9093457943925198</v>
      </c>
      <c r="AU548" s="7">
        <v>8.1121495327102799</v>
      </c>
      <c r="AV548" s="7">
        <v>4</v>
      </c>
      <c r="AW548" s="7">
        <v>0</v>
      </c>
      <c r="AX548" s="7">
        <v>1.5607476635513999</v>
      </c>
      <c r="AY548" s="7" t="s">
        <v>67</v>
      </c>
      <c r="AZ548" s="7">
        <f>AL548/BI548</f>
        <v>13.336448598130842</v>
      </c>
      <c r="BA548" s="6" t="str" cm="1">
        <f t="array" ref="BA548">_xlfn.IFS(AZ548&lt;=10,"&lt;=10",AND(AZ548&gt;10,AZ548&lt;=11),"10-11",AND(AZ548&gt;11,AZ548&lt;=12),"11-12",AND(AZ548&gt;12,AZ548&lt;=13),"12-13",AND(AZ548&gt;13,AZ548&lt;=14),"13-14",AND(AZ548&gt;14,AZ548&lt;=15),"14-15")</f>
        <v>13-14</v>
      </c>
      <c r="BB548" s="7">
        <v>13.544205</v>
      </c>
      <c r="BC548" s="7">
        <v>13.324112</v>
      </c>
      <c r="BD548" s="7">
        <v>0</v>
      </c>
      <c r="BE548" s="7">
        <v>8.5098130841121495</v>
      </c>
      <c r="BF548" s="7">
        <v>0.79719600000000002</v>
      </c>
      <c r="BG548" s="6" t="str" cm="1">
        <f t="array" ref="BG548">_xlfn.IFS(BF548&lt;=0.5,"&lt;=0.5",AND(BF548&gt;0.5,BF548&lt;=1),"0.5-1",AND(BF548&gt;1,BF548&lt;=1.5),"1-1.5",AND(BF548&gt;1.5,BF548&lt;=2),"1.5-2",AND(BF548&gt;2,BF548&lt;=2.5),"2-2.5",AND(BF548&gt;2.5,BF548&lt;=3),"2.5-3")</f>
        <v>0.5-1</v>
      </c>
      <c r="BH548" s="8">
        <v>475</v>
      </c>
      <c r="BI548" s="9">
        <v>107</v>
      </c>
      <c r="BJ548" s="9">
        <v>4.4583333333333304</v>
      </c>
      <c r="BK548" s="9">
        <v>4.46</v>
      </c>
      <c r="BL548" s="9">
        <v>107.04</v>
      </c>
      <c r="BM548" s="9">
        <v>4516.9345794392557</v>
      </c>
      <c r="BN548" s="10">
        <f>K548/$BJ548</f>
        <v>16.889719775904009</v>
      </c>
      <c r="BO548" s="10">
        <f>L548/$BJ548</f>
        <v>1.760747682268375</v>
      </c>
      <c r="BP548" s="10">
        <f>M548/$BJ548</f>
        <v>4.2616822563599124</v>
      </c>
    </row>
    <row r="549" spans="1:68" x14ac:dyDescent="0.25">
      <c r="A549" s="1">
        <v>47019</v>
      </c>
      <c r="B549" s="1">
        <v>267022</v>
      </c>
      <c r="C549" s="1" t="s">
        <v>144</v>
      </c>
      <c r="D549" s="1">
        <v>4689</v>
      </c>
      <c r="E549" s="1" t="s">
        <v>150</v>
      </c>
      <c r="F549" s="1" t="s">
        <v>111</v>
      </c>
      <c r="G549" s="4">
        <v>43849.25</v>
      </c>
      <c r="H549" s="4">
        <v>43854.583333333336</v>
      </c>
      <c r="I549" s="1">
        <v>1</v>
      </c>
      <c r="J549" s="1" t="s">
        <v>66</v>
      </c>
      <c r="K549" s="5">
        <v>89.380000114440904</v>
      </c>
      <c r="L549" s="5">
        <v>4.7500000347693803</v>
      </c>
      <c r="M549" s="5">
        <v>18.220000207424199</v>
      </c>
      <c r="N549" s="6">
        <v>0</v>
      </c>
      <c r="O549" s="6">
        <v>0</v>
      </c>
      <c r="P549" s="6">
        <v>89.38</v>
      </c>
      <c r="Q549" s="6">
        <v>0</v>
      </c>
      <c r="R549" s="6">
        <v>0</v>
      </c>
      <c r="S549" s="6">
        <v>0</v>
      </c>
      <c r="T549" s="6">
        <v>18.22</v>
      </c>
      <c r="U549" s="6">
        <v>0</v>
      </c>
      <c r="V549" s="6">
        <v>0</v>
      </c>
      <c r="W549" s="6">
        <v>0</v>
      </c>
      <c r="X549" s="6">
        <v>4.75</v>
      </c>
      <c r="Y549" s="6">
        <v>0</v>
      </c>
      <c r="Z549" s="6">
        <v>0</v>
      </c>
      <c r="AA549" s="6">
        <v>0</v>
      </c>
      <c r="AB549" s="6">
        <v>0</v>
      </c>
      <c r="AC549" s="6">
        <v>0</v>
      </c>
      <c r="AD549" s="6">
        <v>0</v>
      </c>
      <c r="AE549" s="6">
        <v>0</v>
      </c>
      <c r="AF549" s="6">
        <v>0</v>
      </c>
      <c r="AG549" s="6">
        <v>0</v>
      </c>
      <c r="AH549" s="6">
        <v>0</v>
      </c>
      <c r="AI549" s="6">
        <v>0</v>
      </c>
      <c r="AJ549" s="6">
        <v>0</v>
      </c>
      <c r="AK549" s="6">
        <v>2967</v>
      </c>
      <c r="AL549" s="6">
        <v>2883</v>
      </c>
      <c r="AM549" s="6">
        <v>24</v>
      </c>
      <c r="AN549" s="6">
        <v>20101</v>
      </c>
      <c r="AO549" s="6">
        <v>27</v>
      </c>
      <c r="AP549" s="6" t="str" cm="1">
        <f t="array" ref="AP549">_xlfn.IFS(AO549&lt;=15,"&lt;=15",AND(AO549&gt;15,AO549&lt;=20),"15-20",AND(AO549&gt;20,AO549&lt;=25),"20-25",AND(AO549&gt;25,AO549&lt;=30),"25-30",AO549&gt;30,"&gt;30")</f>
        <v>25-30</v>
      </c>
      <c r="AQ549" s="7">
        <v>63.354300213675202</v>
      </c>
      <c r="AR549" s="6">
        <v>5</v>
      </c>
      <c r="AS549" s="6">
        <v>5</v>
      </c>
      <c r="AT549" s="7">
        <v>10.184374999999999</v>
      </c>
      <c r="AU549" s="7">
        <v>9.6468749999999996</v>
      </c>
      <c r="AV549" s="7">
        <v>3</v>
      </c>
      <c r="AW549" s="7">
        <v>3</v>
      </c>
      <c r="AX549" s="7">
        <v>1.6125</v>
      </c>
      <c r="AY549" s="7">
        <v>12.289764999999999</v>
      </c>
      <c r="AZ549" s="7">
        <f>AY549</f>
        <v>12.289764999999999</v>
      </c>
      <c r="BA549" s="6" t="str" cm="1">
        <f t="array" ref="BA549">_xlfn.IFS(AZ549&lt;=10,"&lt;=10",AND(AZ549&gt;10,AZ549&lt;=11),"10-11",AND(AZ549&gt;11,AZ549&lt;=12),"11-12",AND(AZ549&gt;12,AZ549&lt;=13),"12-13",AND(AZ549&gt;13,AZ549&lt;=14),"13-14",AND(AZ549&gt;14,AZ549&lt;=15),"14-15")</f>
        <v>12-13</v>
      </c>
      <c r="BB549" s="7">
        <v>11.117889999999999</v>
      </c>
      <c r="BC549" s="7">
        <v>10.804218000000001</v>
      </c>
      <c r="BD549" s="7">
        <v>1.24140625</v>
      </c>
      <c r="BE549" s="7">
        <v>9.9156250000000004</v>
      </c>
      <c r="BF549" s="7">
        <v>0.53749999999999998</v>
      </c>
      <c r="BG549" s="6" t="str" cm="1">
        <f t="array" ref="BG549">_xlfn.IFS(BF549&lt;=0.5,"&lt;=0.5",AND(BF549&gt;0.5,BF549&lt;=1),"0.5-1",AND(BF549&gt;1,BF549&lt;=1.5),"1-1.5",AND(BF549&gt;1.5,BF549&lt;=2),"1.5-2",AND(BF549&gt;2,BF549&lt;=2.5),"2-2.5",AND(BF549&gt;2.5,BF549&lt;=3),"2.5-3")</f>
        <v>0.5-1</v>
      </c>
      <c r="BH549" s="8">
        <v>260</v>
      </c>
      <c r="BI549" s="9">
        <v>128</v>
      </c>
      <c r="BJ549" s="9">
        <v>5.3333333333333304</v>
      </c>
      <c r="BK549" s="9">
        <v>5.33</v>
      </c>
      <c r="BL549" s="9">
        <v>127.92</v>
      </c>
      <c r="BM549" s="9">
        <v>3768.9375000000023</v>
      </c>
      <c r="BN549" s="10">
        <f>K549/$BJ549</f>
        <v>16.758750021457679</v>
      </c>
      <c r="BO549" s="10">
        <f>L549/$BJ549</f>
        <v>0.89062500651925924</v>
      </c>
      <c r="BP549" s="10">
        <f>M549/$BJ549</f>
        <v>3.4162500388920392</v>
      </c>
    </row>
    <row r="550" spans="1:68" x14ac:dyDescent="0.25">
      <c r="A550" s="1">
        <v>47020</v>
      </c>
      <c r="B550" s="1">
        <v>265967</v>
      </c>
      <c r="C550" s="1" t="s">
        <v>144</v>
      </c>
      <c r="D550" s="1">
        <v>4689</v>
      </c>
      <c r="E550" s="1" t="s">
        <v>109</v>
      </c>
      <c r="F550" s="1" t="s">
        <v>113</v>
      </c>
      <c r="G550" s="4">
        <v>43932.870833333334</v>
      </c>
      <c r="H550" s="4">
        <v>43937.787499999999</v>
      </c>
      <c r="I550" s="1">
        <v>2</v>
      </c>
      <c r="J550" s="1" t="s">
        <v>70</v>
      </c>
      <c r="K550" s="5">
        <v>80.669998923937499</v>
      </c>
      <c r="L550" s="5">
        <v>0.19000000320374999</v>
      </c>
      <c r="M550" s="5">
        <v>13.0300000707308</v>
      </c>
      <c r="N550" s="6">
        <v>0</v>
      </c>
      <c r="O550" s="6">
        <v>15.74</v>
      </c>
      <c r="P550" s="6">
        <v>64.930000000000007</v>
      </c>
      <c r="Q550" s="6">
        <v>0</v>
      </c>
      <c r="R550" s="6">
        <v>0</v>
      </c>
      <c r="S550" s="6">
        <v>2.31</v>
      </c>
      <c r="T550" s="6">
        <v>10.72</v>
      </c>
      <c r="U550" s="6">
        <v>0</v>
      </c>
      <c r="V550" s="6">
        <v>0</v>
      </c>
      <c r="W550" s="6">
        <v>0.18</v>
      </c>
      <c r="X550" s="6">
        <v>0.01</v>
      </c>
      <c r="Y550" s="6">
        <v>0</v>
      </c>
      <c r="Z550" s="6">
        <v>0</v>
      </c>
      <c r="AA550" s="6">
        <v>0</v>
      </c>
      <c r="AB550" s="6">
        <v>0</v>
      </c>
      <c r="AC550" s="6">
        <v>0</v>
      </c>
      <c r="AD550" s="6">
        <v>0</v>
      </c>
      <c r="AE550" s="6">
        <v>0</v>
      </c>
      <c r="AF550" s="6">
        <v>0</v>
      </c>
      <c r="AG550" s="6">
        <v>0</v>
      </c>
      <c r="AH550" s="6">
        <v>0</v>
      </c>
      <c r="AI550" s="6">
        <v>0</v>
      </c>
      <c r="AJ550" s="6">
        <v>0</v>
      </c>
      <c r="AK550" s="6">
        <v>1577</v>
      </c>
      <c r="AL550" s="6">
        <v>1602</v>
      </c>
      <c r="AM550" s="6">
        <v>4</v>
      </c>
      <c r="AN550" s="6">
        <v>19789</v>
      </c>
      <c r="AO550" s="6">
        <v>27</v>
      </c>
      <c r="AP550" s="6" t="str" cm="1">
        <f t="array" ref="AP550">_xlfn.IFS(AO550&lt;=15,"&lt;=15",AND(AO550&gt;15,AO550&lt;=20),"15-20",AND(AO550&gt;20,AO550&lt;=25),"20-25",AND(AO550&gt;25,AO550&lt;=30),"25-30",AO550&gt;30,"&gt;30")</f>
        <v>25-30</v>
      </c>
      <c r="AQ550" s="7">
        <v>67.539475590323093</v>
      </c>
      <c r="AR550" s="6">
        <v>5</v>
      </c>
      <c r="AS550" s="6">
        <v>5</v>
      </c>
      <c r="AT550" s="7">
        <v>7.1203389830508499</v>
      </c>
      <c r="AU550" s="7">
        <v>5.35508474576271</v>
      </c>
      <c r="AV550" s="7">
        <v>3</v>
      </c>
      <c r="AW550" s="7">
        <v>0</v>
      </c>
      <c r="AX550" s="7">
        <v>0.40677966101694901</v>
      </c>
      <c r="AY550" s="7">
        <v>13.363644000000001</v>
      </c>
      <c r="AZ550" s="7">
        <f>AY550</f>
        <v>13.363644000000001</v>
      </c>
      <c r="BA550" s="6" t="str" cm="1">
        <f t="array" ref="BA550">_xlfn.IFS(AZ550&lt;=10,"&lt;=10",AND(AZ550&gt;10,AZ550&lt;=11),"10-11",AND(AZ550&gt;11,AZ550&lt;=12),"11-12",AND(AZ550&gt;12,AZ550&lt;=13),"12-13",AND(AZ550&gt;13,AZ550&lt;=14),"13-14",AND(AZ550&gt;14,AZ550&lt;=15),"14-15")</f>
        <v>13-14</v>
      </c>
      <c r="BB550" s="7">
        <v>13.363644000000001</v>
      </c>
      <c r="BC550" s="7">
        <v>13.569490999999999</v>
      </c>
      <c r="BD550" s="7">
        <v>0</v>
      </c>
      <c r="BE550" s="7">
        <v>6.2377118644067799</v>
      </c>
      <c r="BF550" s="7">
        <v>1.7652540000000001</v>
      </c>
      <c r="BG550" s="6" t="str" cm="1">
        <f t="array" ref="BG550">_xlfn.IFS(BF550&lt;=0.5,"&lt;=0.5",AND(BF550&gt;0.5,BF550&lt;=1),"0.5-1",AND(BF550&gt;1,BF550&lt;=1.5),"1-1.5",AND(BF550&gt;1.5,BF550&lt;=2),"1.5-2",AND(BF550&gt;2,BF550&lt;=2.5),"2-2.5",AND(BF550&gt;2.5,BF550&lt;=3),"2.5-3")</f>
        <v>1.5-2</v>
      </c>
      <c r="BH550" s="8">
        <v>50</v>
      </c>
      <c r="BI550" s="9">
        <v>118</v>
      </c>
      <c r="BJ550" s="9">
        <v>4.9166666666666696</v>
      </c>
      <c r="BK550" s="9">
        <v>4.92</v>
      </c>
      <c r="BL550" s="9">
        <v>118.08</v>
      </c>
      <c r="BM550" s="9">
        <v>4024.8813559322011</v>
      </c>
      <c r="BN550" s="10">
        <f>K550/$BJ550</f>
        <v>16.407457408258466</v>
      </c>
      <c r="BO550" s="10">
        <f>L550/$BJ550</f>
        <v>3.8644068448220312E-2</v>
      </c>
      <c r="BP550" s="10">
        <f>M550/$BJ550</f>
        <v>2.6501695059113475</v>
      </c>
    </row>
    <row r="551" spans="1:68" x14ac:dyDescent="0.25">
      <c r="A551" s="1">
        <v>49971</v>
      </c>
      <c r="B551" s="1">
        <v>272301</v>
      </c>
      <c r="C551" s="1" t="s">
        <v>118</v>
      </c>
      <c r="D551" s="1">
        <v>4690</v>
      </c>
      <c r="E551" s="1" t="s">
        <v>69</v>
      </c>
      <c r="F551" s="1" t="s">
        <v>87</v>
      </c>
      <c r="G551" s="4">
        <v>44032.029166666667</v>
      </c>
      <c r="H551" s="4">
        <v>44036.645833333336</v>
      </c>
      <c r="I551" s="1">
        <v>3</v>
      </c>
      <c r="J551" s="1" t="s">
        <v>70</v>
      </c>
      <c r="K551" s="5">
        <v>86.020001808802306</v>
      </c>
      <c r="L551" s="5">
        <v>2.9999998708566001E-2</v>
      </c>
      <c r="M551" s="5">
        <v>7.51499998072783</v>
      </c>
      <c r="N551" s="6">
        <v>0</v>
      </c>
      <c r="O551" s="6">
        <v>0.15</v>
      </c>
      <c r="P551" s="6">
        <v>85.87</v>
      </c>
      <c r="Q551" s="6">
        <v>0</v>
      </c>
      <c r="R551" s="6">
        <v>0</v>
      </c>
      <c r="S551" s="6">
        <v>0.12</v>
      </c>
      <c r="T551" s="6">
        <v>7.3949999999999996</v>
      </c>
      <c r="U551" s="6">
        <v>0</v>
      </c>
      <c r="V551" s="6">
        <v>0</v>
      </c>
      <c r="W551" s="6">
        <v>0.03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 s="6">
        <v>0</v>
      </c>
      <c r="AD551" s="6">
        <v>0</v>
      </c>
      <c r="AE551" s="6">
        <v>0</v>
      </c>
      <c r="AF551" s="6">
        <v>0</v>
      </c>
      <c r="AG551" s="6">
        <v>0</v>
      </c>
      <c r="AH551" s="6">
        <v>0</v>
      </c>
      <c r="AI551" s="6">
        <v>0</v>
      </c>
      <c r="AJ551" s="6">
        <v>0</v>
      </c>
      <c r="AK551" s="6">
        <v>1518</v>
      </c>
      <c r="AL551" s="6">
        <v>1527</v>
      </c>
      <c r="AM551" s="6">
        <v>5.3</v>
      </c>
      <c r="AN551" s="6">
        <v>19740.8</v>
      </c>
      <c r="AO551" s="6">
        <v>24</v>
      </c>
      <c r="AP551" s="6" t="str" cm="1">
        <f t="array" ref="AP551">_xlfn.IFS(AO551&lt;=15,"&lt;=15",AND(AO551&gt;15,AO551&lt;=20),"15-20",AND(AO551&gt;20,AO551&lt;=25),"20-25",AND(AO551&gt;25,AO551&lt;=30),"25-30",AO551&gt;30,"&gt;30")</f>
        <v>20-25</v>
      </c>
      <c r="AQ551" s="7">
        <v>68.813074613074605</v>
      </c>
      <c r="AR551" s="6">
        <v>4</v>
      </c>
      <c r="AS551" s="6">
        <v>4</v>
      </c>
      <c r="AT551" s="7">
        <v>8.0513513513513502</v>
      </c>
      <c r="AU551" s="7">
        <v>6.8</v>
      </c>
      <c r="AV551" s="7">
        <v>3</v>
      </c>
      <c r="AW551" s="7">
        <v>1</v>
      </c>
      <c r="AX551" s="7">
        <v>0.89909909909909902</v>
      </c>
      <c r="AY551" s="7">
        <v>13.699279000000001</v>
      </c>
      <c r="AZ551" s="7">
        <f>AY551</f>
        <v>13.699279000000001</v>
      </c>
      <c r="BA551" s="6" t="str" cm="1">
        <f t="array" ref="BA551">_xlfn.IFS(AZ551&lt;=10,"&lt;=10",AND(AZ551&gt;10,AZ551&lt;=11),"10-11",AND(AZ551&gt;11,AZ551&lt;=12),"11-12",AND(AZ551&gt;12,AZ551&lt;=13),"12-13",AND(AZ551&gt;13,AZ551&lt;=14),"13-14",AND(AZ551&gt;14,AZ551&lt;=15),"14-15")</f>
        <v>13-14</v>
      </c>
      <c r="BB551" s="7">
        <v>13.699279000000001</v>
      </c>
      <c r="BC551" s="7">
        <v>13.781530999999999</v>
      </c>
      <c r="BD551" s="7">
        <v>0.57387387387387401</v>
      </c>
      <c r="BE551" s="7">
        <v>7.4256756756756799</v>
      </c>
      <c r="BF551" s="7">
        <v>1.2513510000000001</v>
      </c>
      <c r="BG551" s="6" t="str" cm="1">
        <f t="array" ref="BG551">_xlfn.IFS(BF551&lt;=0.5,"&lt;=0.5",AND(BF551&gt;0.5,BF551&lt;=1),"0.5-1",AND(BF551&gt;1,BF551&lt;=1.5),"1-1.5",AND(BF551&gt;1.5,BF551&lt;=2),"1.5-2",AND(BF551&gt;2,BF551&lt;=2.5),"2-2.5",AND(BF551&gt;2.5,BF551&lt;=3),"2.5-3")</f>
        <v>1-1.5</v>
      </c>
      <c r="BH551" s="8">
        <v>72</v>
      </c>
      <c r="BI551" s="9">
        <v>111</v>
      </c>
      <c r="BJ551" s="9">
        <v>4.625</v>
      </c>
      <c r="BK551" s="9">
        <v>4.62</v>
      </c>
      <c r="BL551" s="9">
        <v>110.88</v>
      </c>
      <c r="BM551" s="9">
        <v>4268.2810810810806</v>
      </c>
      <c r="BN551" s="10">
        <f>K551/$BJ551</f>
        <v>18.598919310011308</v>
      </c>
      <c r="BO551" s="10">
        <f>L551/$BJ551</f>
        <v>6.4864862072575137E-3</v>
      </c>
      <c r="BP551" s="10">
        <f>M551/$BJ551</f>
        <v>1.6248648606979093</v>
      </c>
    </row>
    <row r="552" spans="1:68" x14ac:dyDescent="0.25">
      <c r="A552" s="1">
        <v>45492</v>
      </c>
      <c r="B552" s="1">
        <v>262962</v>
      </c>
      <c r="C552" s="1" t="s">
        <v>118</v>
      </c>
      <c r="D552" s="1">
        <v>4690</v>
      </c>
      <c r="E552" s="1" t="s">
        <v>69</v>
      </c>
      <c r="F552" s="1" t="s">
        <v>87</v>
      </c>
      <c r="G552" s="4">
        <v>43439.6875</v>
      </c>
      <c r="H552" s="4">
        <v>43444.333333333336</v>
      </c>
      <c r="I552" s="1">
        <v>4</v>
      </c>
      <c r="J552" s="1" t="s">
        <v>70</v>
      </c>
      <c r="K552" s="5">
        <v>82.519999742507906</v>
      </c>
      <c r="L552" s="5">
        <v>10.3499999046326</v>
      </c>
      <c r="M552" s="5">
        <v>12.580000052849501</v>
      </c>
      <c r="N552" s="6">
        <v>82.52</v>
      </c>
      <c r="O552" s="6">
        <v>0</v>
      </c>
      <c r="P552" s="6">
        <v>0</v>
      </c>
      <c r="Q552" s="6">
        <v>0</v>
      </c>
      <c r="R552" s="6">
        <v>12.58</v>
      </c>
      <c r="S552" s="6">
        <v>0</v>
      </c>
      <c r="T552" s="6">
        <v>0</v>
      </c>
      <c r="U552" s="6">
        <v>0</v>
      </c>
      <c r="V552" s="6">
        <v>7.1</v>
      </c>
      <c r="W552" s="6">
        <v>0</v>
      </c>
      <c r="X552" s="6">
        <v>0</v>
      </c>
      <c r="Y552" s="6">
        <v>0</v>
      </c>
      <c r="Z552" s="6">
        <v>3.25</v>
      </c>
      <c r="AA552" s="6">
        <v>0</v>
      </c>
      <c r="AB552" s="6">
        <v>0</v>
      </c>
      <c r="AC552" s="6">
        <v>0</v>
      </c>
      <c r="AD552" s="6">
        <v>0</v>
      </c>
      <c r="AE552" s="6">
        <v>0</v>
      </c>
      <c r="AF552" s="6">
        <v>0</v>
      </c>
      <c r="AG552" s="6">
        <v>0</v>
      </c>
      <c r="AH552" s="6">
        <v>0</v>
      </c>
      <c r="AI552" s="6">
        <v>0</v>
      </c>
      <c r="AJ552" s="6">
        <v>0</v>
      </c>
      <c r="AK552" s="6">
        <v>1530</v>
      </c>
      <c r="AL552" s="6">
        <v>1546</v>
      </c>
      <c r="AM552" s="6">
        <v>13</v>
      </c>
      <c r="AN552" s="6">
        <v>19175.740000000002</v>
      </c>
      <c r="AO552" s="6">
        <v>21</v>
      </c>
      <c r="AP552" s="6" t="str" cm="1">
        <f t="array" ref="AP552">_xlfn.IFS(AO552&lt;=15,"&lt;=15",AND(AO552&gt;15,AO552&lt;=20),"15-20",AND(AO552&gt;20,AO552&lt;=25),"20-25",AND(AO552&gt;25,AO552&lt;=30),"25-30",AO552&gt;30,"&gt;30")</f>
        <v>20-25</v>
      </c>
      <c r="AQ552" s="7">
        <v>65.433849206349194</v>
      </c>
      <c r="AR552" s="6">
        <v>4</v>
      </c>
      <c r="AS552" s="6">
        <v>4</v>
      </c>
      <c r="AT552" s="7">
        <v>8.2589285714285694</v>
      </c>
      <c r="AU552" s="7">
        <v>5.0589285714285701</v>
      </c>
      <c r="AV552" s="7">
        <v>3</v>
      </c>
      <c r="AW552" s="7">
        <v>1</v>
      </c>
      <c r="AX552" s="7">
        <v>1.12946428571429</v>
      </c>
      <c r="AY552" s="7">
        <v>13.72125</v>
      </c>
      <c r="AZ552" s="7">
        <f>AY552</f>
        <v>13.72125</v>
      </c>
      <c r="BA552" s="6" t="str" cm="1">
        <f t="array" ref="BA552">_xlfn.IFS(AZ552&lt;=10,"&lt;=10",AND(AZ552&gt;10,AZ552&lt;=11),"10-11",AND(AZ552&gt;11,AZ552&lt;=12),"11-12",AND(AZ552&gt;12,AZ552&lt;=13),"12-13",AND(AZ552&gt;13,AZ552&lt;=14),"13-14",AND(AZ552&gt;14,AZ552&lt;=15),"14-15")</f>
        <v>13-14</v>
      </c>
      <c r="BB552" s="7">
        <v>13.72125</v>
      </c>
      <c r="BC552" s="7">
        <v>13.864107000000001</v>
      </c>
      <c r="BD552" s="7">
        <v>1.0133928571428601</v>
      </c>
      <c r="BE552" s="7">
        <v>6.6589285714285698</v>
      </c>
      <c r="BF552" s="7">
        <v>3</v>
      </c>
      <c r="BG552" s="6" t="str" cm="1">
        <f t="array" ref="BG552">_xlfn.IFS(BF552&lt;=0.5,"&lt;=0.5",AND(BF552&gt;0.5,BF552&lt;=1),"0.5-1",AND(BF552&gt;1,BF552&lt;=1.5),"1-1.5",AND(BF552&gt;1.5,BF552&lt;=2),"1.5-2",AND(BF552&gt;2,BF552&lt;=2.5),"2-2.5",AND(BF552&gt;2.5,BF552&lt;=3),"2.5-3")</f>
        <v>2.5-3</v>
      </c>
      <c r="BH552" s="8">
        <v>178</v>
      </c>
      <c r="BI552" s="9">
        <v>112</v>
      </c>
      <c r="BJ552" s="9">
        <v>4.6666666666666696</v>
      </c>
      <c r="BK552" s="9">
        <v>4.6500000000000004</v>
      </c>
      <c r="BL552" s="9">
        <v>111.6</v>
      </c>
      <c r="BM552" s="9">
        <v>4109.0871428571409</v>
      </c>
      <c r="BN552" s="10">
        <f>K552/$BJ552</f>
        <v>17.682857087680254</v>
      </c>
      <c r="BO552" s="10">
        <f>L552/$BJ552</f>
        <v>2.21785712242127</v>
      </c>
      <c r="BP552" s="10">
        <f>M552/$BJ552</f>
        <v>2.695714297039177</v>
      </c>
    </row>
    <row r="553" spans="1:68" x14ac:dyDescent="0.25">
      <c r="A553" s="1">
        <v>45216</v>
      </c>
      <c r="B553" s="1">
        <v>262188</v>
      </c>
      <c r="C553" s="1" t="s">
        <v>99</v>
      </c>
      <c r="D553" s="1">
        <v>4687</v>
      </c>
      <c r="E553" s="1" t="s">
        <v>79</v>
      </c>
      <c r="F553" s="1" t="s">
        <v>68</v>
      </c>
      <c r="G553" s="4">
        <v>43625.3125</v>
      </c>
      <c r="H553" s="4">
        <v>43629.587500000001</v>
      </c>
      <c r="I553" s="1">
        <v>2</v>
      </c>
      <c r="J553" s="1" t="s">
        <v>70</v>
      </c>
      <c r="K553" s="5">
        <v>89.100000222524002</v>
      </c>
      <c r="L553" s="5">
        <v>9.0000000099341104</v>
      </c>
      <c r="M553" s="5">
        <v>10.900000035762799</v>
      </c>
      <c r="N553" s="6">
        <v>51.5</v>
      </c>
      <c r="O553" s="6">
        <v>37.6</v>
      </c>
      <c r="P553" s="6">
        <v>0</v>
      </c>
      <c r="Q553" s="6">
        <v>0</v>
      </c>
      <c r="R553" s="6">
        <v>6</v>
      </c>
      <c r="S553" s="6">
        <v>4.9000000000000004</v>
      </c>
      <c r="T553" s="6">
        <v>0</v>
      </c>
      <c r="U553" s="6">
        <v>0</v>
      </c>
      <c r="V553" s="6">
        <v>4</v>
      </c>
      <c r="W553" s="6">
        <v>3.4</v>
      </c>
      <c r="X553" s="6">
        <v>0</v>
      </c>
      <c r="Y553" s="6">
        <v>0</v>
      </c>
      <c r="Z553" s="6">
        <v>1.6</v>
      </c>
      <c r="AA553" s="6">
        <v>0</v>
      </c>
      <c r="AB553" s="6">
        <v>0</v>
      </c>
      <c r="AC553" s="6">
        <v>0</v>
      </c>
      <c r="AD553" s="6">
        <v>0</v>
      </c>
      <c r="AE553" s="6">
        <v>0</v>
      </c>
      <c r="AF553" s="6">
        <v>0</v>
      </c>
      <c r="AG553" s="6">
        <v>0</v>
      </c>
      <c r="AH553" s="6">
        <v>0</v>
      </c>
      <c r="AI553" s="6">
        <v>0</v>
      </c>
      <c r="AJ553" s="6">
        <v>0</v>
      </c>
      <c r="AK553" s="6">
        <v>1321</v>
      </c>
      <c r="AL553" s="6">
        <v>1318</v>
      </c>
      <c r="AM553" s="6">
        <v>96</v>
      </c>
      <c r="AN553" s="6">
        <v>19137</v>
      </c>
      <c r="AO553" s="6">
        <v>17</v>
      </c>
      <c r="AP553" s="6" t="str" cm="1">
        <f t="array" ref="AP553">_xlfn.IFS(AO553&lt;=15,"&lt;=15",AND(AO553&gt;15,AO553&lt;=20),"15-20",AND(AO553&gt;20,AO553&lt;=25),"20-25",AND(AO553&gt;25,AO553&lt;=30),"25-30",AO553&gt;30,"&gt;30")</f>
        <v>15-20</v>
      </c>
      <c r="AQ553" s="7">
        <v>81.681022321799006</v>
      </c>
      <c r="AR553" s="6">
        <v>6</v>
      </c>
      <c r="AS553" s="6">
        <v>6</v>
      </c>
      <c r="AT553" s="7">
        <v>9.8485436893203904</v>
      </c>
      <c r="AU553" s="7">
        <v>9.1970873786407807</v>
      </c>
      <c r="AV553" s="7">
        <v>4</v>
      </c>
      <c r="AW553" s="7">
        <v>3</v>
      </c>
      <c r="AX553" s="7">
        <v>1.23300970873786</v>
      </c>
      <c r="AY553" s="7">
        <v>12.875728000000001</v>
      </c>
      <c r="AZ553" s="7">
        <f>AY553</f>
        <v>12.875728000000001</v>
      </c>
      <c r="BA553" s="6" t="str" cm="1">
        <f t="array" ref="BA553">_xlfn.IFS(AZ553&lt;=10,"&lt;=10",AND(AZ553&gt;10,AZ553&lt;=11),"10-11",AND(AZ553&gt;11,AZ553&lt;=12),"11-12",AND(AZ553&gt;12,AZ553&lt;=13),"12-13",AND(AZ553&gt;13,AZ553&lt;=14),"13-14",AND(AZ553&gt;14,AZ553&lt;=15),"14-15")</f>
        <v>12-13</v>
      </c>
      <c r="BB553" s="7">
        <v>12.875728000000001</v>
      </c>
      <c r="BC553" s="7">
        <v>12.84233</v>
      </c>
      <c r="BD553" s="7">
        <v>0.980582524271845</v>
      </c>
      <c r="BE553" s="7">
        <v>9.5228155339805802</v>
      </c>
      <c r="BF553" s="7">
        <v>0.65145600000000004</v>
      </c>
      <c r="BG553" s="6" t="str" cm="1">
        <f t="array" ref="BG553">_xlfn.IFS(BF553&lt;=0.5,"&lt;=0.5",AND(BF553&gt;0.5,BF553&lt;=1),"0.5-1",AND(BF553&gt;1,BF553&lt;=1.5),"1-1.5",AND(BF553&gt;1.5,BF553&lt;=2),"1.5-2",AND(BF553&gt;2,BF553&lt;=2.5),"2-2.5",AND(BF553&gt;2.5,BF553&lt;=3),"2.5-3")</f>
        <v>0.5-1</v>
      </c>
      <c r="BH553" s="8">
        <v>1286</v>
      </c>
      <c r="BI553" s="9">
        <v>103</v>
      </c>
      <c r="BJ553" s="9">
        <v>4.2916666666666696</v>
      </c>
      <c r="BK553" s="9">
        <v>4.28</v>
      </c>
      <c r="BL553" s="9">
        <v>102.72</v>
      </c>
      <c r="BM553" s="9">
        <v>4459.1067961165018</v>
      </c>
      <c r="BN553" s="10">
        <f>K553/$BJ553</f>
        <v>20.761165100393928</v>
      </c>
      <c r="BO553" s="10">
        <f>L553/$BJ553</f>
        <v>2.0970873809555193</v>
      </c>
      <c r="BP553" s="10">
        <f>M553/$BJ553</f>
        <v>2.5398058335757963</v>
      </c>
    </row>
    <row r="554" spans="1:68" x14ac:dyDescent="0.25">
      <c r="A554" s="1">
        <v>45128</v>
      </c>
      <c r="B554" s="1">
        <v>261977</v>
      </c>
      <c r="C554" s="1" t="s">
        <v>63</v>
      </c>
      <c r="D554" s="1">
        <v>4688</v>
      </c>
      <c r="E554" s="1" t="s">
        <v>68</v>
      </c>
      <c r="F554" s="1" t="s">
        <v>69</v>
      </c>
      <c r="G554" s="4">
        <v>43137.89166666667</v>
      </c>
      <c r="H554" s="4">
        <v>43142.837500000001</v>
      </c>
      <c r="I554" s="1">
        <v>1</v>
      </c>
      <c r="J554" s="1" t="s">
        <v>70</v>
      </c>
      <c r="K554" s="5">
        <v>77.460000356038407</v>
      </c>
      <c r="L554" s="5">
        <v>12.5200001597404</v>
      </c>
      <c r="M554" s="5">
        <v>12.1509999434153</v>
      </c>
      <c r="N554" s="6">
        <v>50.31</v>
      </c>
      <c r="O554" s="6">
        <v>27.15</v>
      </c>
      <c r="P554" s="6">
        <v>0</v>
      </c>
      <c r="Q554" s="6">
        <v>0</v>
      </c>
      <c r="R554" s="6">
        <v>7.3810000000000002</v>
      </c>
      <c r="S554" s="6">
        <v>4.7699999999999996</v>
      </c>
      <c r="T554" s="6">
        <v>0</v>
      </c>
      <c r="U554" s="6">
        <v>0</v>
      </c>
      <c r="V554" s="6">
        <v>5.4</v>
      </c>
      <c r="W554" s="6">
        <v>3.91</v>
      </c>
      <c r="X554" s="6">
        <v>0</v>
      </c>
      <c r="Y554" s="6">
        <v>0</v>
      </c>
      <c r="Z554" s="6">
        <v>1.45</v>
      </c>
      <c r="AA554" s="6">
        <v>1.76</v>
      </c>
      <c r="AB554" s="6">
        <v>0</v>
      </c>
      <c r="AC554" s="6">
        <v>0</v>
      </c>
      <c r="AD554" s="6">
        <v>0</v>
      </c>
      <c r="AE554" s="6">
        <v>0</v>
      </c>
      <c r="AF554" s="6">
        <v>0</v>
      </c>
      <c r="AG554" s="6">
        <v>0</v>
      </c>
      <c r="AH554" s="6">
        <v>0</v>
      </c>
      <c r="AI554" s="6">
        <v>0</v>
      </c>
      <c r="AJ554" s="6">
        <v>0</v>
      </c>
      <c r="AK554" s="6">
        <v>1406</v>
      </c>
      <c r="AL554" s="6">
        <v>1430</v>
      </c>
      <c r="AM554" s="6">
        <v>0</v>
      </c>
      <c r="AN554" s="6">
        <v>19115</v>
      </c>
      <c r="AO554" s="6">
        <v>13</v>
      </c>
      <c r="AP554" s="6" t="str" cm="1">
        <f t="array" ref="AP554">_xlfn.IFS(AO554&lt;=15,"&lt;=15",AND(AO554&gt;15,AO554&lt;=20),"15-20",AND(AO554&gt;20,AO554&lt;=25),"20-25",AND(AO554&gt;25,AO554&lt;=30),"25-30",AO554&gt;30,"&gt;30")</f>
        <v>&lt;=15</v>
      </c>
      <c r="AQ554" s="7">
        <v>55.844286432521699</v>
      </c>
      <c r="AR554" s="6">
        <v>5</v>
      </c>
      <c r="AS554" s="6">
        <v>5</v>
      </c>
      <c r="AT554" s="7">
        <v>8.72605042016807</v>
      </c>
      <c r="AU554" s="7">
        <v>6.1302521008403401</v>
      </c>
      <c r="AV554" s="7">
        <v>3</v>
      </c>
      <c r="AW554" s="7">
        <v>3</v>
      </c>
      <c r="AX554" s="7">
        <v>2.20672268907563</v>
      </c>
      <c r="AY554" s="7" t="s">
        <v>67</v>
      </c>
      <c r="AZ554" s="7">
        <f>AL554/BI554</f>
        <v>12.016806722689076</v>
      </c>
      <c r="BA554" s="6" t="str" cm="1">
        <f t="array" ref="BA554">_xlfn.IFS(AZ554&lt;=10,"&lt;=10",AND(AZ554&gt;10,AZ554&lt;=11),"10-11",AND(AZ554&gt;11,AZ554&lt;=12),"11-12",AND(AZ554&gt;12,AZ554&lt;=13),"12-13",AND(AZ554&gt;13,AZ554&lt;=14),"13-14",AND(AZ554&gt;14,AZ554&lt;=15),"14-15")</f>
        <v>12-13</v>
      </c>
      <c r="BB554" s="7">
        <v>11.846218</v>
      </c>
      <c r="BC554" s="7">
        <v>12.048738999999999</v>
      </c>
      <c r="BD554" s="7">
        <v>2.20672268907563</v>
      </c>
      <c r="BE554" s="7">
        <v>7.4281512605042002</v>
      </c>
      <c r="BF554" s="7">
        <v>2.5957979999999998</v>
      </c>
      <c r="BG554" s="6" t="str" cm="1">
        <f t="array" ref="BG554">_xlfn.IFS(BF554&lt;=0.5,"&lt;=0.5",AND(BF554&gt;0.5,BF554&lt;=1),"0.5-1",AND(BF554&gt;1,BF554&lt;=1.5),"1-1.5",AND(BF554&gt;1.5,BF554&lt;=2),"1.5-2",AND(BF554&gt;2,BF554&lt;=2.5),"2-2.5",AND(BF554&gt;2.5,BF554&lt;=3),"2.5-3")</f>
        <v>2.5-3</v>
      </c>
      <c r="BH554" s="8">
        <v>0</v>
      </c>
      <c r="BI554" s="9">
        <v>119</v>
      </c>
      <c r="BJ554" s="9">
        <v>4.9583333333333304</v>
      </c>
      <c r="BK554" s="9">
        <v>4.95</v>
      </c>
      <c r="BL554" s="9">
        <v>118.8</v>
      </c>
      <c r="BM554" s="9">
        <v>3855.1260504201705</v>
      </c>
      <c r="BN554" s="10">
        <f>K554/$BJ554</f>
        <v>15.622184945755654</v>
      </c>
      <c r="BO554" s="10">
        <f>L554/$BJ554</f>
        <v>2.5250420490232757</v>
      </c>
      <c r="BP554" s="10">
        <f>M554/$BJ554</f>
        <v>2.4506218373274571</v>
      </c>
    </row>
    <row r="555" spans="1:68" x14ac:dyDescent="0.25">
      <c r="A555" s="1">
        <v>45930</v>
      </c>
      <c r="B555" s="1">
        <v>264406</v>
      </c>
      <c r="C555" s="1" t="s">
        <v>128</v>
      </c>
      <c r="D555" s="1">
        <v>4692</v>
      </c>
      <c r="E555" s="1" t="s">
        <v>69</v>
      </c>
      <c r="F555" s="1" t="s">
        <v>87</v>
      </c>
      <c r="G555" s="4">
        <v>43282.083333333336</v>
      </c>
      <c r="H555" s="4">
        <v>43287.229166666664</v>
      </c>
      <c r="I555" s="1">
        <v>3</v>
      </c>
      <c r="J555" s="1" t="s">
        <v>70</v>
      </c>
      <c r="K555" s="5">
        <v>61.639999787012698</v>
      </c>
      <c r="L555" s="5">
        <v>4.9700000137090701</v>
      </c>
      <c r="M555" s="5">
        <v>16.180000106493601</v>
      </c>
      <c r="N555" s="6">
        <v>61.64</v>
      </c>
      <c r="O555" s="6">
        <v>0</v>
      </c>
      <c r="P555" s="6">
        <v>0</v>
      </c>
      <c r="Q555" s="6">
        <v>0</v>
      </c>
      <c r="R555" s="6">
        <v>16.18</v>
      </c>
      <c r="S555" s="6">
        <v>0</v>
      </c>
      <c r="T555" s="6">
        <v>0</v>
      </c>
      <c r="U555" s="6">
        <v>0</v>
      </c>
      <c r="V555" s="6">
        <v>4.97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  <c r="AB555" s="6">
        <v>0</v>
      </c>
      <c r="AC555" s="6">
        <v>0</v>
      </c>
      <c r="AD555" s="6">
        <v>0</v>
      </c>
      <c r="AE555" s="6">
        <v>0</v>
      </c>
      <c r="AF555" s="6">
        <v>0</v>
      </c>
      <c r="AG555" s="6">
        <v>0</v>
      </c>
      <c r="AH555" s="6">
        <v>0</v>
      </c>
      <c r="AI555" s="6">
        <v>0</v>
      </c>
      <c r="AJ555" s="6">
        <v>0</v>
      </c>
      <c r="AK555" s="6">
        <v>1476.95</v>
      </c>
      <c r="AL555" s="6">
        <v>1509</v>
      </c>
      <c r="AM555" s="6">
        <v>50</v>
      </c>
      <c r="AN555" s="6">
        <v>18921.150000000001</v>
      </c>
      <c r="AO555" s="6">
        <v>21</v>
      </c>
      <c r="AP555" s="6" t="str" cm="1">
        <f t="array" ref="AP555">_xlfn.IFS(AO555&lt;=15,"&lt;=15",AND(AO555&gt;15,AO555&lt;=20),"15-20",AND(AO555&gt;20,AO555&lt;=25),"20-25",AND(AO555&gt;25,AO555&lt;=30),"25-30",AO555&gt;30,"&gt;30")</f>
        <v>20-25</v>
      </c>
      <c r="AQ555" s="7">
        <v>52.359956917517898</v>
      </c>
      <c r="AR555" s="6">
        <v>5</v>
      </c>
      <c r="AS555" s="6">
        <v>5</v>
      </c>
      <c r="AT555" s="7">
        <v>8.8000000000000007</v>
      </c>
      <c r="AU555" s="7">
        <v>7.1723577235772398</v>
      </c>
      <c r="AV555" s="7">
        <v>3</v>
      </c>
      <c r="AW555" s="7">
        <v>3</v>
      </c>
      <c r="AX555" s="7">
        <v>1.5650406504065</v>
      </c>
      <c r="AY555" s="7">
        <v>11.963008</v>
      </c>
      <c r="AZ555" s="7">
        <f>AY555</f>
        <v>11.963008</v>
      </c>
      <c r="BA555" s="6" t="str" cm="1">
        <f t="array" ref="BA555">_xlfn.IFS(AZ555&lt;=10,"&lt;=10",AND(AZ555&gt;10,AZ555&lt;=11),"10-11",AND(AZ555&gt;11,AZ555&lt;=12),"11-12",AND(AZ555&gt;12,AZ555&lt;=13),"12-13",AND(AZ555&gt;13,AZ555&lt;=14),"13-14",AND(AZ555&gt;14,AZ555&lt;=15),"14-15")</f>
        <v>11-12</v>
      </c>
      <c r="BB555" s="7">
        <v>11.963008</v>
      </c>
      <c r="BC555" s="7">
        <v>12.222519999999999</v>
      </c>
      <c r="BD555" s="7">
        <v>1.5650406504065</v>
      </c>
      <c r="BE555" s="7">
        <v>7.9861788617886198</v>
      </c>
      <c r="BF555" s="7">
        <v>1.627642</v>
      </c>
      <c r="BG555" s="6" t="str" cm="1">
        <f t="array" ref="BG555">_xlfn.IFS(BF555&lt;=0.5,"&lt;=0.5",AND(BF555&gt;0.5,BF555&lt;=1),"0.5-1",AND(BF555&gt;1,BF555&lt;=1.5),"1-1.5",AND(BF555&gt;1.5,BF555&lt;=2),"1.5-2",AND(BF555&gt;2,BF555&lt;=2.5),"2-2.5",AND(BF555&gt;2.5,BF555&lt;=3),"2.5-3")</f>
        <v>1.5-2</v>
      </c>
      <c r="BH555" s="8">
        <v>600</v>
      </c>
      <c r="BI555" s="9">
        <v>123</v>
      </c>
      <c r="BJ555" s="9">
        <v>5.125</v>
      </c>
      <c r="BK555" s="9">
        <v>5.15</v>
      </c>
      <c r="BL555" s="9">
        <v>123.6</v>
      </c>
      <c r="BM555" s="9">
        <v>3691.9317073170732</v>
      </c>
      <c r="BN555" s="10">
        <f>K555/$BJ555</f>
        <v>12.027317031612235</v>
      </c>
      <c r="BO555" s="10">
        <f>L555/$BJ555</f>
        <v>0.96975610023591607</v>
      </c>
      <c r="BP555" s="10">
        <f>M555/$BJ555</f>
        <v>3.1570731915109467</v>
      </c>
    </row>
    <row r="556" spans="1:68" x14ac:dyDescent="0.25">
      <c r="A556" s="1">
        <v>47377</v>
      </c>
      <c r="B556" s="1">
        <v>266479</v>
      </c>
      <c r="C556" s="1" t="s">
        <v>163</v>
      </c>
      <c r="D556" s="1">
        <v>4694</v>
      </c>
      <c r="E556" s="1" t="s">
        <v>78</v>
      </c>
      <c r="F556" s="1" t="s">
        <v>169</v>
      </c>
      <c r="G556" s="4">
        <v>43693.6875</v>
      </c>
      <c r="H556" s="4">
        <v>43700.291666666664</v>
      </c>
      <c r="I556" s="1">
        <v>3</v>
      </c>
      <c r="J556" s="1" t="s">
        <v>70</v>
      </c>
      <c r="K556" s="5">
        <v>91.839998841285706</v>
      </c>
      <c r="L556" s="5">
        <v>18.849999964237199</v>
      </c>
      <c r="M556" s="5">
        <v>18.900000184774399</v>
      </c>
      <c r="N556" s="6">
        <v>90.83</v>
      </c>
      <c r="O556" s="6">
        <v>1.01</v>
      </c>
      <c r="P556" s="6">
        <v>0</v>
      </c>
      <c r="Q556" s="6">
        <v>0</v>
      </c>
      <c r="R556" s="6">
        <v>18.690000000000001</v>
      </c>
      <c r="S556" s="6">
        <v>0.21</v>
      </c>
      <c r="T556" s="6">
        <v>0</v>
      </c>
      <c r="U556" s="6">
        <v>0</v>
      </c>
      <c r="V556" s="6">
        <v>18.850000000000001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 s="6">
        <v>0</v>
      </c>
      <c r="AD556" s="6">
        <v>0</v>
      </c>
      <c r="AE556" s="6">
        <v>0</v>
      </c>
      <c r="AF556" s="6">
        <v>0</v>
      </c>
      <c r="AG556" s="6">
        <v>0</v>
      </c>
      <c r="AH556" s="6">
        <v>0</v>
      </c>
      <c r="AI556" s="6">
        <v>0</v>
      </c>
      <c r="AJ556" s="6">
        <v>0</v>
      </c>
      <c r="AK556" s="6">
        <v>1929</v>
      </c>
      <c r="AL556" s="6">
        <v>1901</v>
      </c>
      <c r="AM556" s="6">
        <v>0</v>
      </c>
      <c r="AN556" s="6">
        <v>18753.5</v>
      </c>
      <c r="AO556" s="6">
        <v>27</v>
      </c>
      <c r="AP556" s="6" t="str" cm="1">
        <f t="array" ref="AP556">_xlfn.IFS(AO556&lt;=15,"&lt;=15",AND(AO556&gt;15,AO556&lt;=20),"15-20",AND(AO556&gt;20,AO556&lt;=25),"20-25",AND(AO556&gt;25,AO556&lt;=30),"25-30",AO556&gt;30,"&gt;30")</f>
        <v>25-30</v>
      </c>
      <c r="AQ556" s="7">
        <v>47.246573133365601</v>
      </c>
      <c r="AR556" s="6">
        <v>4</v>
      </c>
      <c r="AS556" s="6">
        <v>4</v>
      </c>
      <c r="AT556" s="7">
        <v>9.8264150943396196</v>
      </c>
      <c r="AU556" s="7">
        <v>8.0735849056603808</v>
      </c>
      <c r="AV556" s="7">
        <v>2</v>
      </c>
      <c r="AW556" s="7">
        <v>2</v>
      </c>
      <c r="AX556" s="7">
        <v>0</v>
      </c>
      <c r="AY556" s="7">
        <v>12.170942999999999</v>
      </c>
      <c r="AZ556" s="7">
        <f>AY556</f>
        <v>12.170942999999999</v>
      </c>
      <c r="BA556" s="6" t="str" cm="1">
        <f t="array" ref="BA556">_xlfn.IFS(AZ556&lt;=10,"&lt;=10",AND(AZ556&gt;10,AZ556&lt;=11),"10-11",AND(AZ556&gt;11,AZ556&lt;=12),"11-12",AND(AZ556&gt;12,AZ556&lt;=13),"12-13",AND(AZ556&gt;13,AZ556&lt;=14),"13-14",AND(AZ556&gt;14,AZ556&lt;=15),"14-15")</f>
        <v>12-13</v>
      </c>
      <c r="BB556" s="7">
        <v>12.170942999999999</v>
      </c>
      <c r="BC556" s="7">
        <v>11.993017999999999</v>
      </c>
      <c r="BD556" s="7">
        <v>0</v>
      </c>
      <c r="BE556" s="7">
        <v>8.9499999999999993</v>
      </c>
      <c r="BF556" s="7">
        <v>1.7528300000000001</v>
      </c>
      <c r="BG556" s="6" t="str" cm="1">
        <f t="array" ref="BG556">_xlfn.IFS(BF556&lt;=0.5,"&lt;=0.5",AND(BF556&gt;0.5,BF556&lt;=1),"0.5-1",AND(BF556&gt;1,BF556&lt;=1.5),"1-1.5",AND(BF556&gt;1.5,BF556&lt;=2),"1.5-2",AND(BF556&gt;2,BF556&lt;=2.5),"2-2.5",AND(BF556&gt;2.5,BF556&lt;=3),"2.5-3")</f>
        <v>1.5-2</v>
      </c>
      <c r="BH556" s="8">
        <v>0</v>
      </c>
      <c r="BI556" s="9">
        <v>159</v>
      </c>
      <c r="BJ556" s="9">
        <v>6.625</v>
      </c>
      <c r="BK556" s="9">
        <v>6.6</v>
      </c>
      <c r="BL556" s="9">
        <v>158.4</v>
      </c>
      <c r="BM556" s="9">
        <v>2830.7169811320755</v>
      </c>
      <c r="BN556" s="10">
        <f>K556/$BJ556</f>
        <v>13.862641334533691</v>
      </c>
      <c r="BO556" s="10">
        <f>L556/$BJ556</f>
        <v>2.845283013469766</v>
      </c>
      <c r="BP556" s="10">
        <f>M556/$BJ556</f>
        <v>2.8528302165697204</v>
      </c>
    </row>
    <row r="557" spans="1:68" x14ac:dyDescent="0.25">
      <c r="A557" s="1">
        <v>47019</v>
      </c>
      <c r="B557" s="1">
        <v>266677</v>
      </c>
      <c r="C557" s="1" t="s">
        <v>144</v>
      </c>
      <c r="D557" s="1">
        <v>4689</v>
      </c>
      <c r="E557" s="1" t="s">
        <v>103</v>
      </c>
      <c r="F557" s="1" t="s">
        <v>78</v>
      </c>
      <c r="G557" s="4">
        <v>43829.25</v>
      </c>
      <c r="H557" s="4">
        <v>43835.645833333336</v>
      </c>
      <c r="I557" s="1">
        <v>4</v>
      </c>
      <c r="J557" s="1" t="s">
        <v>70</v>
      </c>
      <c r="K557" s="5">
        <v>76.150000174840301</v>
      </c>
      <c r="L557" s="5">
        <v>11.299999753634101</v>
      </c>
      <c r="M557" s="5">
        <v>18.701666861772502</v>
      </c>
      <c r="N557" s="6">
        <v>0</v>
      </c>
      <c r="O557" s="6">
        <v>0</v>
      </c>
      <c r="P557" s="6">
        <v>76.150000000000006</v>
      </c>
      <c r="Q557" s="6">
        <v>0</v>
      </c>
      <c r="R557" s="6">
        <v>0</v>
      </c>
      <c r="S557" s="6">
        <v>0</v>
      </c>
      <c r="T557" s="6">
        <v>18.760000000000002</v>
      </c>
      <c r="U557" s="6">
        <v>0</v>
      </c>
      <c r="V557" s="6">
        <v>0</v>
      </c>
      <c r="W557" s="6">
        <v>0</v>
      </c>
      <c r="X557" s="6">
        <v>11.3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6">
        <v>0</v>
      </c>
      <c r="AE557" s="6">
        <v>0</v>
      </c>
      <c r="AF557" s="6">
        <v>0</v>
      </c>
      <c r="AG557" s="6">
        <v>0</v>
      </c>
      <c r="AH557" s="6">
        <v>0</v>
      </c>
      <c r="AI557" s="6">
        <v>0</v>
      </c>
      <c r="AJ557" s="6">
        <v>0</v>
      </c>
      <c r="AK557" s="6">
        <v>1608</v>
      </c>
      <c r="AL557" s="6">
        <v>1614</v>
      </c>
      <c r="AM557" s="6">
        <v>64</v>
      </c>
      <c r="AN557" s="6">
        <v>18736</v>
      </c>
      <c r="AO557" s="6">
        <v>14</v>
      </c>
      <c r="AP557" s="6" t="str" cm="1">
        <f t="array" ref="AP557">_xlfn.IFS(AO557&lt;=15,"&lt;=15",AND(AO557&gt;15,AO557&lt;=20),"15-20",AND(AO557&gt;20,AO557&lt;=25),"20-25",AND(AO557&gt;25,AO557&lt;=30),"25-30",AO557&gt;30,"&gt;30")</f>
        <v>&lt;=15</v>
      </c>
      <c r="AQ557" s="7">
        <v>49.218367688955901</v>
      </c>
      <c r="AR557" s="6">
        <v>4</v>
      </c>
      <c r="AS557" s="6">
        <v>4</v>
      </c>
      <c r="AT557" s="7">
        <v>10.199999999999999</v>
      </c>
      <c r="AU557" s="7">
        <v>9.7967320261437898</v>
      </c>
      <c r="AV557" s="7">
        <v>3</v>
      </c>
      <c r="AW557" s="7">
        <v>2</v>
      </c>
      <c r="AX557" s="7">
        <v>1.4718954248366001</v>
      </c>
      <c r="AY557" s="7">
        <v>10.482875</v>
      </c>
      <c r="AZ557" s="7">
        <f>AY557</f>
        <v>10.482875</v>
      </c>
      <c r="BA557" s="6" t="str" cm="1">
        <f t="array" ref="BA557">_xlfn.IFS(AZ557&lt;=10,"&lt;=10",AND(AZ557&gt;10,AZ557&lt;=11),"10-11",AND(AZ557&gt;11,AZ557&lt;=12),"11-12",AND(AZ557&gt;12,AZ557&lt;=13),"12-13",AND(AZ557&gt;13,AZ557&lt;=14),"13-14",AND(AZ557&gt;14,AZ557&lt;=15),"14-15")</f>
        <v>10-11</v>
      </c>
      <c r="BB557" s="7">
        <v>10.482875</v>
      </c>
      <c r="BC557" s="7">
        <v>10.52183</v>
      </c>
      <c r="BD557" s="7">
        <v>0.93790849673202603</v>
      </c>
      <c r="BE557" s="7">
        <v>9.9983660130718892</v>
      </c>
      <c r="BF557" s="7">
        <v>0.40326699999999999</v>
      </c>
      <c r="BG557" s="6" t="str" cm="1">
        <f t="array" ref="BG557">_xlfn.IFS(BF557&lt;=0.5,"&lt;=0.5",AND(BF557&gt;0.5,BF557&lt;=1),"0.5-1",AND(BF557&gt;1,BF557&lt;=1.5),"1-1.5",AND(BF557&gt;1.5,BF557&lt;=2),"1.5-2",AND(BF557&gt;2,BF557&lt;=2.5),"2-2.5",AND(BF557&gt;2.5,BF557&lt;=3),"2.5-3")</f>
        <v>&lt;=0.5</v>
      </c>
      <c r="BH557" s="8">
        <v>604</v>
      </c>
      <c r="BI557" s="9">
        <v>153</v>
      </c>
      <c r="BJ557" s="9">
        <v>6.375</v>
      </c>
      <c r="BK557" s="9">
        <v>6.4</v>
      </c>
      <c r="BL557" s="9">
        <v>153.6</v>
      </c>
      <c r="BM557" s="9">
        <v>2938.9803921568628</v>
      </c>
      <c r="BN557" s="10">
        <f>K557/$BJ557</f>
        <v>11.945098066641616</v>
      </c>
      <c r="BO557" s="10">
        <f>L557/$BJ557</f>
        <v>1.7725489809622119</v>
      </c>
      <c r="BP557" s="10">
        <f>M557/$BJ557</f>
        <v>2.9335948018466671</v>
      </c>
    </row>
    <row r="558" spans="1:68" x14ac:dyDescent="0.25">
      <c r="A558" s="1">
        <v>45496</v>
      </c>
      <c r="B558" s="1">
        <v>263009</v>
      </c>
      <c r="C558" s="1" t="s">
        <v>118</v>
      </c>
      <c r="D558" s="1">
        <v>4690</v>
      </c>
      <c r="E558" s="1" t="s">
        <v>124</v>
      </c>
      <c r="F558" s="1" t="s">
        <v>90</v>
      </c>
      <c r="G558" s="4">
        <v>43613.496527777781</v>
      </c>
      <c r="H558" s="4">
        <v>43618.175000000003</v>
      </c>
      <c r="I558" s="1">
        <v>2</v>
      </c>
      <c r="J558" s="1" t="s">
        <v>70</v>
      </c>
      <c r="K558" s="5">
        <v>76.800000309944195</v>
      </c>
      <c r="L558" s="5">
        <v>6.1699999695022898</v>
      </c>
      <c r="M558" s="5">
        <v>16.020000040531201</v>
      </c>
      <c r="N558" s="6">
        <v>76.8</v>
      </c>
      <c r="O558" s="6">
        <v>0</v>
      </c>
      <c r="P558" s="6">
        <v>0</v>
      </c>
      <c r="Q558" s="6">
        <v>0</v>
      </c>
      <c r="R558" s="6">
        <v>16.87</v>
      </c>
      <c r="S558" s="6">
        <v>0</v>
      </c>
      <c r="T558" s="6">
        <v>0</v>
      </c>
      <c r="U558" s="6">
        <v>0</v>
      </c>
      <c r="V558" s="6">
        <v>6.17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  <c r="AE558" s="6">
        <v>0.6</v>
      </c>
      <c r="AF558" s="6">
        <v>0</v>
      </c>
      <c r="AG558" s="6">
        <v>0</v>
      </c>
      <c r="AH558" s="6">
        <v>0</v>
      </c>
      <c r="AI558" s="6">
        <v>0</v>
      </c>
      <c r="AJ558" s="6">
        <v>0</v>
      </c>
      <c r="AK558" s="6">
        <v>1421</v>
      </c>
      <c r="AL558" s="6">
        <v>1426</v>
      </c>
      <c r="AM558" s="6">
        <v>0</v>
      </c>
      <c r="AN558" s="6">
        <v>18490</v>
      </c>
      <c r="AO558" s="6">
        <v>31</v>
      </c>
      <c r="AP558" s="6" t="str" cm="1">
        <f t="array" ref="AP558">_xlfn.IFS(AO558&lt;=15,"&lt;=15",AND(AO558&gt;15,AO558&lt;=20),"15-20",AND(AO558&gt;20,AO558&lt;=25),"20-25",AND(AO558&gt;25,AO558&lt;=30),"25-30",AO558&gt;30,"&gt;30")</f>
        <v>&gt;30</v>
      </c>
      <c r="AQ558" s="7">
        <v>63.935708342787997</v>
      </c>
      <c r="AR558" s="6">
        <v>4</v>
      </c>
      <c r="AS558" s="6">
        <v>4</v>
      </c>
      <c r="AT558" s="7">
        <v>8.6168141592920406</v>
      </c>
      <c r="AU558" s="7">
        <v>5.9663716814159304</v>
      </c>
      <c r="AV558" s="7">
        <v>3</v>
      </c>
      <c r="AW558" s="7">
        <v>0</v>
      </c>
      <c r="AX558" s="7">
        <v>0.59292035398230103</v>
      </c>
      <c r="AY558" s="7">
        <v>12.693362</v>
      </c>
      <c r="AZ558" s="7">
        <f>AY558</f>
        <v>12.693362</v>
      </c>
      <c r="BA558" s="6" t="str" cm="1">
        <f t="array" ref="BA558">_xlfn.IFS(AZ558&lt;=10,"&lt;=10",AND(AZ558&gt;10,AZ558&lt;=11),"10-11",AND(AZ558&gt;11,AZ558&lt;=12),"11-12",AND(AZ558&gt;12,AZ558&lt;=13),"12-13",AND(AZ558&gt;13,AZ558&lt;=14),"13-14",AND(AZ558&gt;14,AZ558&lt;=15),"14-15")</f>
        <v>12-13</v>
      </c>
      <c r="BB558" s="7">
        <v>12.663539</v>
      </c>
      <c r="BC558" s="7">
        <v>12.703628</v>
      </c>
      <c r="BD558" s="7">
        <v>0.29646017699115002</v>
      </c>
      <c r="BE558" s="7">
        <v>7.2915929203539802</v>
      </c>
      <c r="BF558" s="7">
        <v>2.650442</v>
      </c>
      <c r="BG558" s="6" t="str" cm="1">
        <f t="array" ref="BG558">_xlfn.IFS(BF558&lt;=0.5,"&lt;=0.5",AND(BF558&gt;0.5,BF558&lt;=1),"0.5-1",AND(BF558&gt;1,BF558&lt;=1.5),"1-1.5",AND(BF558&gt;1.5,BF558&lt;=2),"1.5-2",AND(BF558&gt;2,BF558&lt;=2.5),"2-2.5",AND(BF558&gt;2.5,BF558&lt;=3),"2.5-3")</f>
        <v>2.5-3</v>
      </c>
      <c r="BH558" s="8">
        <v>0</v>
      </c>
      <c r="BI558" s="9">
        <v>113</v>
      </c>
      <c r="BJ558" s="9">
        <v>4.7083333333333304</v>
      </c>
      <c r="BK558" s="9">
        <v>4.68</v>
      </c>
      <c r="BL558" s="9">
        <v>112.32</v>
      </c>
      <c r="BM558" s="9">
        <v>3927.0796460177016</v>
      </c>
      <c r="BN558" s="10">
        <f>K558/$BJ558</f>
        <v>16.311504490607629</v>
      </c>
      <c r="BO558" s="10">
        <f>L558/$BJ558</f>
        <v>1.3104424713987173</v>
      </c>
      <c r="BP558" s="10">
        <f>M558/$BJ558</f>
        <v>3.4024778847145933</v>
      </c>
    </row>
    <row r="559" spans="1:68" x14ac:dyDescent="0.25">
      <c r="A559" s="1">
        <v>47065</v>
      </c>
      <c r="B559" s="1">
        <v>280277</v>
      </c>
      <c r="C559" s="1" t="s">
        <v>153</v>
      </c>
      <c r="D559" s="1">
        <v>4693</v>
      </c>
      <c r="E559" s="1" t="s">
        <v>156</v>
      </c>
      <c r="F559" s="1" t="s">
        <v>95</v>
      </c>
      <c r="G559" s="4">
        <v>43207.441666666666</v>
      </c>
      <c r="H559" s="4">
        <v>43212.48333333333</v>
      </c>
      <c r="I559" s="1">
        <v>2</v>
      </c>
      <c r="J559" s="1" t="s">
        <v>66</v>
      </c>
      <c r="K559" s="5">
        <v>81.100000460942596</v>
      </c>
      <c r="L559" s="5">
        <v>12.799999924997501</v>
      </c>
      <c r="M559" s="5">
        <v>20.908332844575199</v>
      </c>
      <c r="N559" s="6">
        <v>32.299999999999997</v>
      </c>
      <c r="O559" s="6">
        <v>48.8</v>
      </c>
      <c r="P559" s="6">
        <v>0</v>
      </c>
      <c r="Q559" s="6">
        <v>0</v>
      </c>
      <c r="R559" s="6">
        <v>8.9</v>
      </c>
      <c r="S559" s="6">
        <v>12.2</v>
      </c>
      <c r="T559" s="6">
        <v>0</v>
      </c>
      <c r="U559" s="6">
        <v>0</v>
      </c>
      <c r="V559" s="6">
        <v>1.6</v>
      </c>
      <c r="W559" s="6">
        <v>2.7</v>
      </c>
      <c r="X559" s="6">
        <v>0</v>
      </c>
      <c r="Y559" s="6">
        <v>0</v>
      </c>
      <c r="Z559" s="6">
        <v>2.2999999999999998</v>
      </c>
      <c r="AA559" s="6">
        <v>6.2</v>
      </c>
      <c r="AB559" s="6">
        <v>0</v>
      </c>
      <c r="AC559" s="6">
        <v>0</v>
      </c>
      <c r="AD559" s="6">
        <v>0</v>
      </c>
      <c r="AE559" s="6">
        <v>0</v>
      </c>
      <c r="AF559" s="6">
        <v>0</v>
      </c>
      <c r="AG559" s="6">
        <v>0</v>
      </c>
      <c r="AH559" s="6">
        <v>0</v>
      </c>
      <c r="AI559" s="6">
        <v>0</v>
      </c>
      <c r="AJ559" s="6">
        <v>0</v>
      </c>
      <c r="AK559" s="6">
        <v>1575</v>
      </c>
      <c r="AL559" s="6">
        <v>1484</v>
      </c>
      <c r="AM559" s="6">
        <v>24</v>
      </c>
      <c r="AN559" s="6">
        <v>18313</v>
      </c>
      <c r="AO559" s="6">
        <v>24</v>
      </c>
      <c r="AP559" s="6" t="str" cm="1">
        <f t="array" ref="AP559">_xlfn.IFS(AO559&lt;=15,"&lt;=15",AND(AO559&gt;15,AO559&lt;=20),"15-20",AND(AO559&gt;20,AO559&lt;=25),"20-25",AND(AO559&gt;25,AO559&lt;=30),"25-30",AO559&gt;30,"&gt;30")</f>
        <v>20-25</v>
      </c>
      <c r="AQ559" s="7">
        <v>63.761531397894998</v>
      </c>
      <c r="AR559" s="6">
        <v>4</v>
      </c>
      <c r="AS559" s="6">
        <v>4</v>
      </c>
      <c r="AT559" s="7">
        <v>8.5855371900826398</v>
      </c>
      <c r="AU559" s="7">
        <v>6.49347107438017</v>
      </c>
      <c r="AV559" s="7">
        <v>2</v>
      </c>
      <c r="AW559" s="7">
        <v>0</v>
      </c>
      <c r="AX559" s="7">
        <v>1.0123966942148801</v>
      </c>
      <c r="AY559" s="7">
        <v>13.023636</v>
      </c>
      <c r="AZ559" s="7">
        <f>AY559</f>
        <v>13.023636</v>
      </c>
      <c r="BA559" s="6" t="str" cm="1">
        <f t="array" ref="BA559">_xlfn.IFS(AZ559&lt;=10,"&lt;=10",AND(AZ559&gt;10,AZ559&lt;=11),"10-11",AND(AZ559&gt;11,AZ559&lt;=12),"11-12",AND(AZ559&gt;12,AZ559&lt;=13),"12-13",AND(AZ559&gt;13,AZ559&lt;=14),"13-14",AND(AZ559&gt;14,AZ559&lt;=15),"14-15")</f>
        <v>13-14</v>
      </c>
      <c r="BB559" s="7">
        <v>13.023636</v>
      </c>
      <c r="BC559" s="7">
        <v>12.264296999999999</v>
      </c>
      <c r="BD559" s="7">
        <v>0</v>
      </c>
      <c r="BE559" s="7">
        <v>7.5385123966942098</v>
      </c>
      <c r="BF559" s="7">
        <v>2.092066</v>
      </c>
      <c r="BG559" s="6" t="str" cm="1">
        <f t="array" ref="BG559">_xlfn.IFS(BF559&lt;=0.5,"&lt;=0.5",AND(BF559&gt;0.5,BF559&lt;=1),"0.5-1",AND(BF559&gt;1,BF559&lt;=1.5),"1-1.5",AND(BF559&gt;1.5,BF559&lt;=2),"1.5-2",AND(BF559&gt;2,BF559&lt;=2.5),"2-2.5",AND(BF559&gt;2.5,BF559&lt;=3),"2.5-3")</f>
        <v>2-2.5</v>
      </c>
      <c r="BH559" s="8">
        <v>280</v>
      </c>
      <c r="BI559" s="9">
        <v>121</v>
      </c>
      <c r="BJ559" s="9">
        <v>5.0416666666666696</v>
      </c>
      <c r="BK559" s="9">
        <v>5.04</v>
      </c>
      <c r="BL559" s="9">
        <v>120.96</v>
      </c>
      <c r="BM559" s="9">
        <v>3632.3305785123944</v>
      </c>
      <c r="BN559" s="10">
        <f>K559/$BJ559</f>
        <v>16.085950504649762</v>
      </c>
      <c r="BO559" s="10">
        <f>L559/$BJ559</f>
        <v>2.5388429603300811</v>
      </c>
      <c r="BP559" s="10">
        <f>M559/$BJ559</f>
        <v>4.1471073410727639</v>
      </c>
    </row>
    <row r="560" spans="1:68" x14ac:dyDescent="0.25">
      <c r="A560" s="1">
        <v>50157</v>
      </c>
      <c r="B560" s="1">
        <v>273224</v>
      </c>
      <c r="C560" s="1" t="s">
        <v>144</v>
      </c>
      <c r="D560" s="1">
        <v>4689</v>
      </c>
      <c r="E560" s="1" t="s">
        <v>149</v>
      </c>
      <c r="F560" s="1" t="s">
        <v>150</v>
      </c>
      <c r="G560" s="4">
        <v>44080.416666666664</v>
      </c>
      <c r="H560" s="4">
        <v>44085.104166666664</v>
      </c>
      <c r="I560" s="1">
        <v>3</v>
      </c>
      <c r="J560" s="1" t="s">
        <v>66</v>
      </c>
      <c r="K560" s="5">
        <v>69.629999796549498</v>
      </c>
      <c r="L560" s="5">
        <v>1.4200000253816401</v>
      </c>
      <c r="M560" s="5">
        <v>14.6100002129873</v>
      </c>
      <c r="N560" s="6">
        <v>0</v>
      </c>
      <c r="O560" s="6">
        <v>0</v>
      </c>
      <c r="P560" s="6">
        <v>69.63</v>
      </c>
      <c r="Q560" s="6">
        <v>0</v>
      </c>
      <c r="R560" s="6">
        <v>0</v>
      </c>
      <c r="S560" s="6">
        <v>0</v>
      </c>
      <c r="T560" s="6">
        <v>14.61</v>
      </c>
      <c r="U560" s="6">
        <v>0</v>
      </c>
      <c r="V560" s="6">
        <v>0</v>
      </c>
      <c r="W560" s="6">
        <v>0.12</v>
      </c>
      <c r="X560" s="6">
        <v>1.3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6">
        <v>0.02</v>
      </c>
      <c r="AF560" s="6">
        <v>0</v>
      </c>
      <c r="AG560" s="6">
        <v>0</v>
      </c>
      <c r="AH560" s="6">
        <v>0</v>
      </c>
      <c r="AI560" s="6">
        <v>0</v>
      </c>
      <c r="AJ560" s="6">
        <v>0</v>
      </c>
      <c r="AK560" s="6">
        <v>1297</v>
      </c>
      <c r="AL560" s="6">
        <v>1342</v>
      </c>
      <c r="AM560" s="6">
        <v>56</v>
      </c>
      <c r="AN560" s="6">
        <v>18035.5</v>
      </c>
      <c r="AO560" s="6">
        <v>27</v>
      </c>
      <c r="AP560" s="6" t="str" cm="1">
        <f t="array" ref="AP560">_xlfn.IFS(AO560&lt;=15,"&lt;=15",AND(AO560&gt;15,AO560&lt;=20),"15-20",AND(AO560&gt;20,AO560&lt;=25),"20-25",AND(AO560&gt;25,AO560&lt;=30),"25-30",AO560&gt;30,"&gt;30")</f>
        <v>25-30</v>
      </c>
      <c r="AQ560" s="7">
        <v>61.678647741147699</v>
      </c>
      <c r="AR560" s="6">
        <v>5</v>
      </c>
      <c r="AS560" s="6">
        <v>5</v>
      </c>
      <c r="AT560" s="7">
        <v>9.9</v>
      </c>
      <c r="AU560" s="7">
        <v>9.6</v>
      </c>
      <c r="AV560" s="7">
        <v>4</v>
      </c>
      <c r="AW560" s="7">
        <v>0</v>
      </c>
      <c r="AX560" s="7">
        <v>1.9776785714285701</v>
      </c>
      <c r="AY560" s="7">
        <v>11.527856999999999</v>
      </c>
      <c r="AZ560" s="7">
        <f>AY560</f>
        <v>11.527856999999999</v>
      </c>
      <c r="BA560" s="6" t="str" cm="1">
        <f t="array" ref="BA560">_xlfn.IFS(AZ560&lt;=10,"&lt;=10",AND(AZ560&gt;10,AZ560&lt;=11),"10-11",AND(AZ560&gt;11,AZ560&lt;=12),"11-12",AND(AZ560&gt;12,AZ560&lt;=13),"12-13",AND(AZ560&gt;13,AZ560&lt;=14),"13-14",AND(AZ560&gt;14,AZ560&lt;=15),"14-15")</f>
        <v>11-12</v>
      </c>
      <c r="BB560" s="7">
        <v>11.527856999999999</v>
      </c>
      <c r="BC560" s="7">
        <v>11.928392000000001</v>
      </c>
      <c r="BD560" s="7">
        <v>1.6696428571428601</v>
      </c>
      <c r="BE560" s="7">
        <v>9.75</v>
      </c>
      <c r="BF560" s="7">
        <v>0.3</v>
      </c>
      <c r="BG560" s="6" t="str" cm="1">
        <f t="array" ref="BG560">_xlfn.IFS(BF560&lt;=0.5,"&lt;=0.5",AND(BF560&gt;0.5,BF560&lt;=1),"0.5-1",AND(BF560&gt;1,BF560&lt;=1.5),"1-1.5",AND(BF560&gt;1.5,BF560&lt;=2),"1.5-2",AND(BF560&gt;2,BF560&lt;=2.5),"2-2.5",AND(BF560&gt;2.5,BF560&lt;=3),"2.5-3")</f>
        <v>&lt;=0.5</v>
      </c>
      <c r="BH560" s="8">
        <v>638</v>
      </c>
      <c r="BI560" s="9">
        <v>112</v>
      </c>
      <c r="BJ560" s="9">
        <v>4.6666666666666696</v>
      </c>
      <c r="BK560" s="9">
        <v>4.6900000000000004</v>
      </c>
      <c r="BL560" s="9">
        <v>112.56</v>
      </c>
      <c r="BM560" s="9">
        <v>3864.7499999999977</v>
      </c>
      <c r="BN560" s="10">
        <f>K560/$BJ560</f>
        <v>14.920714242117739</v>
      </c>
      <c r="BO560" s="10">
        <f>L560/$BJ560</f>
        <v>0.30428571972463697</v>
      </c>
      <c r="BP560" s="10">
        <f>M560/$BJ560</f>
        <v>3.1307143313544197</v>
      </c>
    </row>
    <row r="561" spans="1:68" x14ac:dyDescent="0.25">
      <c r="A561" s="1">
        <v>48939</v>
      </c>
      <c r="B561" s="1">
        <v>272094</v>
      </c>
      <c r="C561" s="1" t="s">
        <v>99</v>
      </c>
      <c r="D561" s="1">
        <v>4687</v>
      </c>
      <c r="E561" s="1" t="s">
        <v>149</v>
      </c>
      <c r="F561" s="1" t="s">
        <v>150</v>
      </c>
      <c r="G561" s="4">
        <v>43862.416666666664</v>
      </c>
      <c r="H561" s="4">
        <v>43866.5</v>
      </c>
      <c r="I561" s="1">
        <v>1</v>
      </c>
      <c r="J561" s="1" t="s">
        <v>66</v>
      </c>
      <c r="K561" s="5">
        <v>56.899998903274501</v>
      </c>
      <c r="L561" s="5">
        <v>1.6000000356386099</v>
      </c>
      <c r="M561" s="5">
        <v>7.1000000635782898</v>
      </c>
      <c r="N561" s="6">
        <v>0</v>
      </c>
      <c r="O561" s="6">
        <v>0</v>
      </c>
      <c r="P561" s="6">
        <v>56.9</v>
      </c>
      <c r="Q561" s="6">
        <v>0</v>
      </c>
      <c r="R561" s="6">
        <v>0</v>
      </c>
      <c r="S561" s="6">
        <v>0</v>
      </c>
      <c r="T561" s="6">
        <v>7.1</v>
      </c>
      <c r="U561" s="6">
        <v>0</v>
      </c>
      <c r="V561" s="6">
        <v>0</v>
      </c>
      <c r="W561" s="6">
        <v>0</v>
      </c>
      <c r="X561" s="6">
        <v>1.6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6">
        <v>0</v>
      </c>
      <c r="AE561" s="6">
        <v>0.1</v>
      </c>
      <c r="AF561" s="6">
        <v>0</v>
      </c>
      <c r="AG561" s="6">
        <v>0</v>
      </c>
      <c r="AH561" s="6">
        <v>0</v>
      </c>
      <c r="AI561" s="6">
        <v>0</v>
      </c>
      <c r="AJ561" s="6">
        <v>0</v>
      </c>
      <c r="AK561" s="6">
        <v>968</v>
      </c>
      <c r="AL561" s="6">
        <v>996</v>
      </c>
      <c r="AM561" s="6">
        <v>0</v>
      </c>
      <c r="AN561" s="6">
        <v>17633</v>
      </c>
      <c r="AO561" s="6">
        <v>27</v>
      </c>
      <c r="AP561" s="6" t="str" cm="1">
        <f t="array" ref="AP561">_xlfn.IFS(AO561&lt;=15,"&lt;=15",AND(AO561&gt;15,AO561&lt;=20),"15-20",AND(AO561&gt;20,AO561&lt;=25),"20-25",AND(AO561&gt;25,AO561&lt;=30),"25-30",AO561&gt;30,"&gt;30")</f>
        <v>25-30</v>
      </c>
      <c r="AQ561" s="7">
        <v>74.885749171463502</v>
      </c>
      <c r="AR561" s="6">
        <v>5</v>
      </c>
      <c r="AS561" s="6">
        <v>5</v>
      </c>
      <c r="AT561" s="7">
        <v>10.4</v>
      </c>
      <c r="AU561" s="7">
        <v>8.6999999999999993</v>
      </c>
      <c r="AV561" s="7">
        <v>3</v>
      </c>
      <c r="AW561" s="7">
        <v>3</v>
      </c>
      <c r="AX561" s="7">
        <v>9.1836734693877597E-2</v>
      </c>
      <c r="AY561" s="7">
        <v>13.38653</v>
      </c>
      <c r="AZ561" s="7">
        <f>AY561</f>
        <v>13.38653</v>
      </c>
      <c r="BA561" s="6" t="str" cm="1">
        <f t="array" ref="BA561">_xlfn.IFS(AZ561&lt;=10,"&lt;=10",AND(AZ561&gt;10,AZ561&lt;=11),"10-11",AND(AZ561&gt;11,AZ561&lt;=12),"11-12",AND(AZ561&gt;12,AZ561&lt;=13),"12-13",AND(AZ561&gt;13,AZ561&lt;=14),"13-14",AND(AZ561&gt;14,AZ561&lt;=15),"14-15")</f>
        <v>13-14</v>
      </c>
      <c r="BB561" s="7">
        <v>13.38653</v>
      </c>
      <c r="BC561" s="7">
        <v>13.785306</v>
      </c>
      <c r="BD561" s="7">
        <v>5.5102040816326497E-2</v>
      </c>
      <c r="BE561" s="7">
        <v>9.5500000000000007</v>
      </c>
      <c r="BF561" s="7">
        <v>1.7</v>
      </c>
      <c r="BG561" s="6" t="str" cm="1">
        <f t="array" ref="BG561">_xlfn.IFS(BF561&lt;=0.5,"&lt;=0.5",AND(BF561&gt;0.5,BF561&lt;=1),"0.5-1",AND(BF561&gt;1,BF561&lt;=1.5),"1-1.5",AND(BF561&gt;1.5,BF561&lt;=2),"1.5-2",AND(BF561&gt;2,BF561&lt;=2.5),"2-2.5",AND(BF561&gt;2.5,BF561&lt;=3),"2.5-3")</f>
        <v>1.5-2</v>
      </c>
      <c r="BH561" s="8">
        <v>0</v>
      </c>
      <c r="BI561" s="9">
        <v>98</v>
      </c>
      <c r="BJ561" s="9">
        <v>4.0833333333333304</v>
      </c>
      <c r="BK561" s="9">
        <v>4.08</v>
      </c>
      <c r="BL561" s="9">
        <v>97.92</v>
      </c>
      <c r="BM561" s="9">
        <v>4318.2857142857174</v>
      </c>
      <c r="BN561" s="10">
        <f>K561/$BJ561</f>
        <v>13.934693608965194</v>
      </c>
      <c r="BO561" s="10">
        <f>L561/$BJ561</f>
        <v>0.39183674342170066</v>
      </c>
      <c r="BP561" s="10">
        <f>M561/$BJ561</f>
        <v>1.7387755257742763</v>
      </c>
    </row>
    <row r="562" spans="1:68" x14ac:dyDescent="0.25">
      <c r="A562" s="1">
        <v>45134</v>
      </c>
      <c r="B562" s="1">
        <v>262216</v>
      </c>
      <c r="C562" s="1" t="s">
        <v>63</v>
      </c>
      <c r="D562" s="1">
        <v>4688</v>
      </c>
      <c r="E562" s="1" t="s">
        <v>88</v>
      </c>
      <c r="F562" s="1" t="s">
        <v>86</v>
      </c>
      <c r="G562" s="4">
        <v>43498.287499999999</v>
      </c>
      <c r="H562" s="4">
        <v>43502.291666666664</v>
      </c>
      <c r="I562" s="1">
        <v>1</v>
      </c>
      <c r="J562" s="1" t="s">
        <v>66</v>
      </c>
      <c r="K562" s="5">
        <v>78.720001459121704</v>
      </c>
      <c r="L562" s="5">
        <v>4.0599999378124902</v>
      </c>
      <c r="M562" s="5">
        <v>12.7900000413259</v>
      </c>
      <c r="N562" s="6">
        <v>78.72</v>
      </c>
      <c r="O562" s="6">
        <v>0</v>
      </c>
      <c r="P562" s="6">
        <v>0</v>
      </c>
      <c r="Q562" s="6">
        <v>0</v>
      </c>
      <c r="R562" s="6">
        <v>12.79</v>
      </c>
      <c r="S562" s="6">
        <v>0</v>
      </c>
      <c r="T562" s="6">
        <v>0</v>
      </c>
      <c r="U562" s="6">
        <v>0</v>
      </c>
      <c r="V562" s="6">
        <v>4.0599999999999996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6">
        <v>0</v>
      </c>
      <c r="AE562" s="6">
        <v>0</v>
      </c>
      <c r="AF562" s="6">
        <v>0</v>
      </c>
      <c r="AG562" s="6">
        <v>0</v>
      </c>
      <c r="AH562" s="6">
        <v>0</v>
      </c>
      <c r="AI562" s="6">
        <v>0</v>
      </c>
      <c r="AJ562" s="6">
        <v>0</v>
      </c>
      <c r="AK562" s="6">
        <v>1238</v>
      </c>
      <c r="AL562" s="6">
        <v>1255</v>
      </c>
      <c r="AM562" s="6">
        <v>0</v>
      </c>
      <c r="AN562" s="6">
        <v>17250</v>
      </c>
      <c r="AO562" s="6">
        <v>25</v>
      </c>
      <c r="AP562" s="6" t="str" cm="1">
        <f t="array" ref="AP562">_xlfn.IFS(AO562&lt;=15,"&lt;=15",AND(AO562&gt;15,AO562&lt;=20),"15-20",AND(AO562&gt;20,AO562&lt;=25),"20-25",AND(AO562&gt;25,AO562&lt;=30),"25-30",AO562&gt;30,"&gt;30")</f>
        <v>20-25</v>
      </c>
      <c r="AQ562" s="7">
        <v>73.870825623402894</v>
      </c>
      <c r="AR562" s="6">
        <v>4</v>
      </c>
      <c r="AS562" s="6">
        <v>4</v>
      </c>
      <c r="AT562" s="7">
        <v>8.8804123711340193</v>
      </c>
      <c r="AU562" s="7">
        <v>7.0804123711340203</v>
      </c>
      <c r="AV562" s="7">
        <v>3</v>
      </c>
      <c r="AW562" s="7">
        <v>2</v>
      </c>
      <c r="AX562" s="7">
        <v>1</v>
      </c>
      <c r="AY562" s="7">
        <v>12.885154</v>
      </c>
      <c r="AZ562" s="7">
        <f>AY562</f>
        <v>12.885154</v>
      </c>
      <c r="BA562" s="6" t="str" cm="1">
        <f t="array" ref="BA562">_xlfn.IFS(AZ562&lt;=10,"&lt;=10",AND(AZ562&gt;10,AZ562&lt;=11),"10-11",AND(AZ562&gt;11,AZ562&lt;=12),"11-12",AND(AZ562&gt;12,AZ562&lt;=13),"12-13",AND(AZ562&gt;13,AZ562&lt;=14),"13-14",AND(AZ562&gt;14,AZ562&lt;=15),"14-15")</f>
        <v>12-13</v>
      </c>
      <c r="BB562" s="7">
        <v>12.885154</v>
      </c>
      <c r="BC562" s="7">
        <v>13.058762</v>
      </c>
      <c r="BD562" s="7">
        <v>0.84536082474226804</v>
      </c>
      <c r="BE562" s="7">
        <v>7.9804123711340198</v>
      </c>
      <c r="BF562" s="7">
        <v>1.8</v>
      </c>
      <c r="BG562" s="6" t="str" cm="1">
        <f t="array" ref="BG562">_xlfn.IFS(BF562&lt;=0.5,"&lt;=0.5",AND(BF562&gt;0.5,BF562&lt;=1),"0.5-1",AND(BF562&gt;1,BF562&lt;=1.5),"1-1.5",AND(BF562&gt;1.5,BF562&lt;=2),"1.5-2",AND(BF562&gt;2,BF562&lt;=2.5),"2-2.5",AND(BF562&gt;2.5,BF562&lt;=3),"2.5-3")</f>
        <v>1.5-2</v>
      </c>
      <c r="BH562" s="8">
        <v>0</v>
      </c>
      <c r="BI562" s="9">
        <v>97</v>
      </c>
      <c r="BJ562" s="9">
        <v>4.0416666666666696</v>
      </c>
      <c r="BK562" s="9">
        <v>4</v>
      </c>
      <c r="BL562" s="9">
        <v>96</v>
      </c>
      <c r="BM562" s="9">
        <v>4268.0412371133989</v>
      </c>
      <c r="BN562" s="10">
        <f>K562/$BJ562</f>
        <v>19.477113763081643</v>
      </c>
      <c r="BO562" s="10">
        <f>L562/$BJ562</f>
        <v>1.0045360670876258</v>
      </c>
      <c r="BP562" s="10">
        <f>M562/$BJ562</f>
        <v>3.1645360926991897</v>
      </c>
    </row>
    <row r="563" spans="1:68" x14ac:dyDescent="0.25">
      <c r="A563" s="1">
        <v>45132</v>
      </c>
      <c r="B563" s="1">
        <v>279571</v>
      </c>
      <c r="C563" s="1" t="s">
        <v>63</v>
      </c>
      <c r="D563" s="1">
        <v>4688</v>
      </c>
      <c r="E563" s="1" t="s">
        <v>72</v>
      </c>
      <c r="F563" s="1" t="s">
        <v>69</v>
      </c>
      <c r="G563" s="4">
        <v>43346.291666666664</v>
      </c>
      <c r="H563" s="4">
        <v>43350.287499999999</v>
      </c>
      <c r="I563" s="1">
        <v>3</v>
      </c>
      <c r="J563" s="1" t="s">
        <v>70</v>
      </c>
      <c r="K563" s="5">
        <v>77.239999930063902</v>
      </c>
      <c r="L563" s="5">
        <v>10.1809999545415</v>
      </c>
      <c r="M563" s="5">
        <v>13.890000243981699</v>
      </c>
      <c r="N563" s="6">
        <v>61.68</v>
      </c>
      <c r="O563" s="6">
        <v>15.56</v>
      </c>
      <c r="P563" s="6">
        <v>0</v>
      </c>
      <c r="Q563" s="6">
        <v>0</v>
      </c>
      <c r="R563" s="6">
        <v>11.06</v>
      </c>
      <c r="S563" s="6">
        <v>2.83</v>
      </c>
      <c r="T563" s="6">
        <v>0</v>
      </c>
      <c r="U563" s="6">
        <v>0</v>
      </c>
      <c r="V563" s="6">
        <v>4.58</v>
      </c>
      <c r="W563" s="6">
        <v>0.9</v>
      </c>
      <c r="X563" s="6">
        <v>0</v>
      </c>
      <c r="Y563" s="6">
        <v>0</v>
      </c>
      <c r="Z563" s="6">
        <v>2.6709999999999998</v>
      </c>
      <c r="AA563" s="6">
        <v>2.0299999999999998</v>
      </c>
      <c r="AB563" s="6">
        <v>0</v>
      </c>
      <c r="AC563" s="6">
        <v>0</v>
      </c>
      <c r="AD563" s="6">
        <v>0</v>
      </c>
      <c r="AE563" s="6">
        <v>0</v>
      </c>
      <c r="AF563" s="6">
        <v>0</v>
      </c>
      <c r="AG563" s="6">
        <v>0</v>
      </c>
      <c r="AH563" s="6">
        <v>0</v>
      </c>
      <c r="AI563" s="6">
        <v>0</v>
      </c>
      <c r="AJ563" s="6">
        <v>0</v>
      </c>
      <c r="AK563" s="6">
        <v>1245</v>
      </c>
      <c r="AL563" s="6">
        <v>1246</v>
      </c>
      <c r="AM563" s="6">
        <v>0</v>
      </c>
      <c r="AN563" s="6">
        <v>16829</v>
      </c>
      <c r="AO563" s="6">
        <v>21</v>
      </c>
      <c r="AP563" s="6" t="str" cm="1">
        <f t="array" ref="AP563">_xlfn.IFS(AO563&lt;=15,"&lt;=15",AND(AO563&gt;15,AO563&lt;=20),"15-20",AND(AO563&gt;20,AO563&lt;=25),"20-25",AND(AO563&gt;25,AO563&lt;=30),"25-30",AO563&gt;30,"&gt;30")</f>
        <v>20-25</v>
      </c>
      <c r="AQ563" s="7">
        <v>72.193792172739506</v>
      </c>
      <c r="AR563" s="6">
        <v>5</v>
      </c>
      <c r="AS563" s="6">
        <v>5</v>
      </c>
      <c r="AT563" s="7">
        <v>9.1157894736842096</v>
      </c>
      <c r="AU563" s="7">
        <v>8.6868421052631604</v>
      </c>
      <c r="AV563" s="7">
        <v>3</v>
      </c>
      <c r="AW563" s="7">
        <v>3</v>
      </c>
      <c r="AX563" s="7">
        <v>1.6421052631578901</v>
      </c>
      <c r="AY563" s="7">
        <v>12.988315</v>
      </c>
      <c r="AZ563" s="7">
        <f>AY563</f>
        <v>12.988315</v>
      </c>
      <c r="BA563" s="6" t="str" cm="1">
        <f t="array" ref="BA563">_xlfn.IFS(AZ563&lt;=10,"&lt;=10",AND(AZ563&gt;10,AZ563&lt;=11),"10-11",AND(AZ563&gt;11,AZ563&lt;=12),"11-12",AND(AZ563&gt;12,AZ563&lt;=13),"12-13",AND(AZ563&gt;13,AZ563&lt;=14),"13-14",AND(AZ563&gt;14,AZ563&lt;=15),"14-15")</f>
        <v>12-13</v>
      </c>
      <c r="BB563" s="7">
        <v>12.988315</v>
      </c>
      <c r="BC563" s="7">
        <v>12.997894000000001</v>
      </c>
      <c r="BD563" s="7">
        <v>1.6421052631578901</v>
      </c>
      <c r="BE563" s="7">
        <v>8.9039999999999999</v>
      </c>
      <c r="BF563" s="7">
        <v>0.42894700000000002</v>
      </c>
      <c r="BG563" s="6" t="str" cm="1">
        <f t="array" ref="BG563">_xlfn.IFS(BF563&lt;=0.5,"&lt;=0.5",AND(BF563&gt;0.5,BF563&lt;=1),"0.5-1",AND(BF563&gt;1,BF563&lt;=1.5),"1-1.5",AND(BF563&gt;1.5,BF563&lt;=2),"1.5-2",AND(BF563&gt;2,BF563&lt;=2.5),"2-2.5",AND(BF563&gt;2.5,BF563&lt;=3),"2.5-3")</f>
        <v>&lt;=0.5</v>
      </c>
      <c r="BH563" s="8">
        <v>0</v>
      </c>
      <c r="BI563" s="9">
        <v>95</v>
      </c>
      <c r="BJ563" s="9">
        <v>3.9583333333333299</v>
      </c>
      <c r="BK563" s="9">
        <v>4</v>
      </c>
      <c r="BL563" s="9">
        <v>96</v>
      </c>
      <c r="BM563" s="9">
        <v>4251.5368421052672</v>
      </c>
      <c r="BN563" s="10">
        <f>K563/$BJ563</f>
        <v>19.513263140226687</v>
      </c>
      <c r="BO563" s="10">
        <f>L563/$BJ563</f>
        <v>2.5720420937789075</v>
      </c>
      <c r="BP563" s="10">
        <f>M563/$BJ563</f>
        <v>3.5090526932164323</v>
      </c>
    </row>
    <row r="564" spans="1:68" x14ac:dyDescent="0.25">
      <c r="A564" s="1">
        <v>47005</v>
      </c>
      <c r="B564" s="1">
        <v>265661</v>
      </c>
      <c r="C564" s="1" t="s">
        <v>144</v>
      </c>
      <c r="D564" s="1">
        <v>4689</v>
      </c>
      <c r="E564" s="1" t="s">
        <v>78</v>
      </c>
      <c r="F564" s="1" t="s">
        <v>133</v>
      </c>
      <c r="G564" s="4">
        <v>43165.708333333336</v>
      </c>
      <c r="H564" s="4">
        <v>43170.237500000003</v>
      </c>
      <c r="I564" s="1">
        <v>1</v>
      </c>
      <c r="J564" s="1" t="s">
        <v>70</v>
      </c>
      <c r="K564" s="5">
        <v>71.880000591278105</v>
      </c>
      <c r="L564" s="5">
        <v>7.5400000860293703</v>
      </c>
      <c r="M564" s="5">
        <v>11.300000111261999</v>
      </c>
      <c r="N564" s="6">
        <v>71.88</v>
      </c>
      <c r="O564" s="6">
        <v>0</v>
      </c>
      <c r="P564" s="6">
        <v>0</v>
      </c>
      <c r="Q564" s="6">
        <v>0</v>
      </c>
      <c r="R564" s="6">
        <v>11.3</v>
      </c>
      <c r="S564" s="6">
        <v>0</v>
      </c>
      <c r="T564" s="6">
        <v>0</v>
      </c>
      <c r="U564" s="6">
        <v>0</v>
      </c>
      <c r="V564" s="6">
        <v>7.49</v>
      </c>
      <c r="W564" s="6">
        <v>0.05</v>
      </c>
      <c r="X564" s="6">
        <v>0</v>
      </c>
      <c r="Y564" s="6">
        <v>0</v>
      </c>
      <c r="Z564" s="6">
        <v>0</v>
      </c>
      <c r="AA564" s="6">
        <v>0</v>
      </c>
      <c r="AB564" s="6">
        <v>0</v>
      </c>
      <c r="AC564" s="6">
        <v>0</v>
      </c>
      <c r="AD564" s="6">
        <v>0</v>
      </c>
      <c r="AE564" s="6">
        <v>0</v>
      </c>
      <c r="AF564" s="6">
        <v>0</v>
      </c>
      <c r="AG564" s="6">
        <v>0</v>
      </c>
      <c r="AH564" s="6">
        <v>0</v>
      </c>
      <c r="AI564" s="6">
        <v>0</v>
      </c>
      <c r="AJ564" s="6">
        <v>0</v>
      </c>
      <c r="AK564" s="6">
        <v>1343</v>
      </c>
      <c r="AL564" s="6">
        <v>1357</v>
      </c>
      <c r="AM564" s="6">
        <v>24</v>
      </c>
      <c r="AN564" s="6">
        <v>15326</v>
      </c>
      <c r="AO564" s="6">
        <v>15</v>
      </c>
      <c r="AP564" s="6" t="str" cm="1">
        <f t="array" ref="AP564">_xlfn.IFS(AO564&lt;=15,"&lt;=15",AND(AO564&gt;15,AO564&lt;=20),"15-20",AND(AO564&gt;20,AO564&lt;=25),"20-25",AND(AO564&gt;25,AO564&lt;=30),"25-30",AO564&gt;30,"&gt;30")</f>
        <v>&lt;=15</v>
      </c>
      <c r="AQ564" s="7">
        <v>54.562994618550199</v>
      </c>
      <c r="AR564" s="6">
        <v>4</v>
      </c>
      <c r="AS564" s="6">
        <v>4</v>
      </c>
      <c r="AT564" s="7">
        <v>8.9833333333333307</v>
      </c>
      <c r="AU564" s="7">
        <v>7.5</v>
      </c>
      <c r="AV564" s="7">
        <v>3</v>
      </c>
      <c r="AW564" s="7">
        <v>0</v>
      </c>
      <c r="AX564" s="7">
        <v>1.05555555555556</v>
      </c>
      <c r="AY564" s="7" t="s">
        <v>67</v>
      </c>
      <c r="AZ564" s="7">
        <f>AL564/BI564</f>
        <v>12.564814814814815</v>
      </c>
      <c r="BA564" s="6" t="str" cm="1">
        <f t="array" ref="BA564">_xlfn.IFS(AZ564&lt;=10,"&lt;=10",AND(AZ564&gt;10,AZ564&lt;=11),"10-11",AND(AZ564&gt;11,AZ564&lt;=12),"11-12",AND(AZ564&gt;12,AZ564&lt;=13),"12-13",AND(AZ564&gt;13,AZ564&lt;=14),"13-14",AND(AZ564&gt;14,AZ564&lt;=15),"14-15")</f>
        <v>12-13</v>
      </c>
      <c r="BB564" s="7">
        <v>12.3575</v>
      </c>
      <c r="BC564" s="7">
        <v>12.485833</v>
      </c>
      <c r="BD564" s="7">
        <v>0.22222222222222199</v>
      </c>
      <c r="BE564" s="7">
        <v>8.2416666666666707</v>
      </c>
      <c r="BF564" s="7">
        <v>1.483333</v>
      </c>
      <c r="BG564" s="6" t="str" cm="1">
        <f t="array" ref="BG564">_xlfn.IFS(BF564&lt;=0.5,"&lt;=0.5",AND(BF564&gt;0.5,BF564&lt;=1),"0.5-1",AND(BF564&gt;1,BF564&lt;=1.5),"1-1.5",AND(BF564&gt;1.5,BF564&lt;=2),"1.5-2",AND(BF564&gt;2,BF564&lt;=2.5),"2-2.5",AND(BF564&gt;2.5,BF564&lt;=3),"2.5-3")</f>
        <v>1-1.5</v>
      </c>
      <c r="BH564" s="8">
        <v>286</v>
      </c>
      <c r="BI564" s="9">
        <v>108</v>
      </c>
      <c r="BJ564" s="9">
        <v>4.5</v>
      </c>
      <c r="BK564" s="9">
        <v>4.53</v>
      </c>
      <c r="BL564" s="9">
        <v>108.72</v>
      </c>
      <c r="BM564" s="9">
        <v>3405.7777777777778</v>
      </c>
      <c r="BN564" s="10">
        <f>K564/$BJ564</f>
        <v>15.973333464728467</v>
      </c>
      <c r="BO564" s="10">
        <f>L564/$BJ564</f>
        <v>1.6755555746731934</v>
      </c>
      <c r="BP564" s="10">
        <f>M564/$BJ564</f>
        <v>2.5111111358359999</v>
      </c>
    </row>
    <row r="565" spans="1:68" x14ac:dyDescent="0.25">
      <c r="A565" s="1">
        <v>45930</v>
      </c>
      <c r="B565" s="1">
        <v>279827</v>
      </c>
      <c r="C565" s="1" t="s">
        <v>128</v>
      </c>
      <c r="D565" s="1">
        <v>4692</v>
      </c>
      <c r="E565" s="1" t="s">
        <v>65</v>
      </c>
      <c r="F565" s="1" t="s">
        <v>73</v>
      </c>
      <c r="G565" s="4">
        <v>43274.416666666664</v>
      </c>
      <c r="H565" s="4">
        <v>43278.25</v>
      </c>
      <c r="I565" s="1">
        <v>2</v>
      </c>
      <c r="J565" s="1" t="s">
        <v>70</v>
      </c>
      <c r="K565" s="5">
        <v>51.990000247955301</v>
      </c>
      <c r="L565" s="5">
        <v>11.3399999837081</v>
      </c>
      <c r="M565" s="5">
        <v>11.766999801000001</v>
      </c>
      <c r="N565" s="6">
        <v>51.7</v>
      </c>
      <c r="O565" s="6">
        <v>0.28999999999999998</v>
      </c>
      <c r="P565" s="6">
        <v>0</v>
      </c>
      <c r="Q565" s="6">
        <v>0</v>
      </c>
      <c r="R565" s="6">
        <v>11.606999999999999</v>
      </c>
      <c r="S565" s="6">
        <v>0.16</v>
      </c>
      <c r="T565" s="6">
        <v>0</v>
      </c>
      <c r="U565" s="6">
        <v>0</v>
      </c>
      <c r="V565" s="6">
        <v>0.52</v>
      </c>
      <c r="W565" s="6">
        <v>0.03</v>
      </c>
      <c r="X565" s="6">
        <v>0</v>
      </c>
      <c r="Y565" s="6">
        <v>0</v>
      </c>
      <c r="Z565" s="6">
        <v>10.79</v>
      </c>
      <c r="AA565" s="6">
        <v>0</v>
      </c>
      <c r="AB565" s="6">
        <v>0</v>
      </c>
      <c r="AC565" s="6">
        <v>0</v>
      </c>
      <c r="AD565" s="6">
        <v>0</v>
      </c>
      <c r="AE565" s="6">
        <v>0</v>
      </c>
      <c r="AF565" s="6">
        <v>0</v>
      </c>
      <c r="AG565" s="6">
        <v>0</v>
      </c>
      <c r="AH565" s="6">
        <v>0</v>
      </c>
      <c r="AI565" s="6">
        <v>0</v>
      </c>
      <c r="AJ565" s="6">
        <v>0</v>
      </c>
      <c r="AK565" s="6">
        <v>1186.07</v>
      </c>
      <c r="AL565" s="6">
        <v>1263</v>
      </c>
      <c r="AM565" s="6">
        <v>0</v>
      </c>
      <c r="AN565" s="6">
        <v>14366.8</v>
      </c>
      <c r="AO565" s="6">
        <v>19</v>
      </c>
      <c r="AP565" s="6" t="str" cm="1">
        <f t="array" ref="AP565">_xlfn.IFS(AO565&lt;=15,"&lt;=15",AND(AO565&gt;15,AO565&lt;=20),"15-20",AND(AO565&gt;20,AO565&lt;=25),"20-25",AND(AO565&gt;25,AO565&lt;=30),"25-30",AO565&gt;30,"&gt;30")</f>
        <v>15-20</v>
      </c>
      <c r="AQ565" s="7">
        <v>61.607060572278002</v>
      </c>
      <c r="AR565" s="6">
        <v>3</v>
      </c>
      <c r="AS565" s="6">
        <v>3</v>
      </c>
      <c r="AT565" s="7">
        <v>8</v>
      </c>
      <c r="AU565" s="7">
        <v>5.4</v>
      </c>
      <c r="AV565" s="7">
        <v>2</v>
      </c>
      <c r="AW565" s="7">
        <v>1</v>
      </c>
      <c r="AX565" s="7">
        <v>0.51304347826087005</v>
      </c>
      <c r="AY565" s="7">
        <v>12.889564999999999</v>
      </c>
      <c r="AZ565" s="7">
        <f>AY565</f>
        <v>12.889564999999999</v>
      </c>
      <c r="BA565" s="6" t="str" cm="1">
        <f t="array" ref="BA565">_xlfn.IFS(AZ565&lt;=10,"&lt;=10",AND(AZ565&gt;10,AZ565&lt;=11),"10-11",AND(AZ565&gt;11,AZ565&lt;=12),"11-12",AND(AZ565&gt;12,AZ565&lt;=13),"12-13",AND(AZ565&gt;13,AZ565&lt;=14),"13-14",AND(AZ565&gt;14,AZ565&lt;=15),"14-15")</f>
        <v>12-13</v>
      </c>
      <c r="BB565" s="7">
        <v>12.889564999999999</v>
      </c>
      <c r="BC565" s="7">
        <v>13.727391000000001</v>
      </c>
      <c r="BD565" s="7">
        <v>0.51304347826087005</v>
      </c>
      <c r="BE565" s="7">
        <v>6.7</v>
      </c>
      <c r="BF565" s="7">
        <v>2.6</v>
      </c>
      <c r="BG565" s="6" t="str" cm="1">
        <f t="array" ref="BG565">_xlfn.IFS(BF565&lt;=0.5,"&lt;=0.5",AND(BF565&gt;0.5,BF565&lt;=1),"0.5-1",AND(BF565&gt;1,BF565&lt;=1.5),"1-1.5",AND(BF565&gt;1.5,BF565&lt;=2),"1.5-2",AND(BF565&gt;2,BF565&lt;=2.5),"2-2.5",AND(BF565&gt;2.5,BF565&lt;=3),"2.5-3")</f>
        <v>2.5-3</v>
      </c>
      <c r="BH565" s="8">
        <v>0</v>
      </c>
      <c r="BI565" s="9">
        <v>92</v>
      </c>
      <c r="BJ565" s="9">
        <v>3.8333333333333299</v>
      </c>
      <c r="BK565" s="9">
        <v>4.79</v>
      </c>
      <c r="BL565" s="9">
        <v>114.96</v>
      </c>
      <c r="BM565" s="9">
        <v>3747.8608695652206</v>
      </c>
      <c r="BN565" s="10">
        <f>K565/$BJ565</f>
        <v>13.562608760336177</v>
      </c>
      <c r="BO565" s="10">
        <f>L565/$BJ565</f>
        <v>2.9582608653151592</v>
      </c>
      <c r="BP565" s="10">
        <f>M565/$BJ565</f>
        <v>3.069652122000003</v>
      </c>
    </row>
    <row r="566" spans="1:68" x14ac:dyDescent="0.25">
      <c r="A566" s="1">
        <v>45134</v>
      </c>
      <c r="B566" s="1">
        <v>260643</v>
      </c>
      <c r="C566" s="1" t="s">
        <v>63</v>
      </c>
      <c r="D566" s="1">
        <v>4688</v>
      </c>
      <c r="E566" s="1" t="s">
        <v>65</v>
      </c>
      <c r="F566" s="1" t="s">
        <v>69</v>
      </c>
      <c r="G566" s="4">
        <v>43459.458333333336</v>
      </c>
      <c r="H566" s="4">
        <v>43462.633333333331</v>
      </c>
      <c r="I566" s="1">
        <v>4</v>
      </c>
      <c r="J566" s="1" t="s">
        <v>70</v>
      </c>
      <c r="K566" s="5">
        <v>61.300000190734899</v>
      </c>
      <c r="L566" s="5">
        <v>7.3100001811981201</v>
      </c>
      <c r="M566" s="5">
        <v>10.929999907811499</v>
      </c>
      <c r="N566" s="6">
        <v>61.3</v>
      </c>
      <c r="O566" s="6">
        <v>0</v>
      </c>
      <c r="P566" s="6">
        <v>0</v>
      </c>
      <c r="Q566" s="6">
        <v>0</v>
      </c>
      <c r="R566" s="6">
        <v>10.93</v>
      </c>
      <c r="S566" s="6">
        <v>0</v>
      </c>
      <c r="T566" s="6">
        <v>0</v>
      </c>
      <c r="U566" s="6">
        <v>0</v>
      </c>
      <c r="V566" s="6">
        <v>3.31</v>
      </c>
      <c r="W566" s="6">
        <v>0</v>
      </c>
      <c r="X566" s="6">
        <v>0</v>
      </c>
      <c r="Y566" s="6">
        <v>0</v>
      </c>
      <c r="Z566" s="6">
        <v>4</v>
      </c>
      <c r="AA566" s="6">
        <v>0</v>
      </c>
      <c r="AB566" s="6">
        <v>0</v>
      </c>
      <c r="AC566" s="6">
        <v>0</v>
      </c>
      <c r="AD566" s="6">
        <v>0</v>
      </c>
      <c r="AE566" s="6">
        <v>0</v>
      </c>
      <c r="AF566" s="6">
        <v>0</v>
      </c>
      <c r="AG566" s="6">
        <v>0</v>
      </c>
      <c r="AH566" s="6">
        <v>0</v>
      </c>
      <c r="AI566" s="6">
        <v>0</v>
      </c>
      <c r="AJ566" s="6">
        <v>0</v>
      </c>
      <c r="AK566" s="6">
        <v>993</v>
      </c>
      <c r="AL566" s="6">
        <v>1007</v>
      </c>
      <c r="AM566" s="6">
        <v>28</v>
      </c>
      <c r="AN566" s="6">
        <v>12924</v>
      </c>
      <c r="AO566" s="6">
        <v>16</v>
      </c>
      <c r="AP566" s="6" t="str" cm="1">
        <f t="array" ref="AP566">_xlfn.IFS(AO566&lt;=15,"&lt;=15",AND(AO566&gt;15,AO566&lt;=20),"15-20",AND(AO566&gt;20,AO566&lt;=25),"20-25",AND(AO566&gt;25,AO566&lt;=30),"25-30",AO566&gt;30,"&gt;30")</f>
        <v>15-20</v>
      </c>
      <c r="AQ566" s="7">
        <v>73.408906882591097</v>
      </c>
      <c r="AR566" s="6">
        <v>5</v>
      </c>
      <c r="AS566" s="6">
        <v>5</v>
      </c>
      <c r="AT566" s="7">
        <v>8.1894736842105296</v>
      </c>
      <c r="AU566" s="7">
        <v>5.3710526315789497</v>
      </c>
      <c r="AV566" s="7">
        <v>4</v>
      </c>
      <c r="AW566" s="7">
        <v>4</v>
      </c>
      <c r="AX566" s="7">
        <v>2.6052631578947398</v>
      </c>
      <c r="AY566" s="7">
        <v>13.031578</v>
      </c>
      <c r="AZ566" s="7">
        <f>AY566</f>
        <v>13.031578</v>
      </c>
      <c r="BA566" s="6" t="str" cm="1">
        <f t="array" ref="BA566">_xlfn.IFS(AZ566&lt;=10,"&lt;=10",AND(AZ566&gt;10,AZ566&lt;=11),"10-11",AND(AZ566&gt;11,AZ566&lt;=12),"11-12",AND(AZ566&gt;12,AZ566&lt;=13),"12-13",AND(AZ566&gt;13,AZ566&lt;=14),"13-14",AND(AZ566&gt;14,AZ566&lt;=15),"14-15")</f>
        <v>13-14</v>
      </c>
      <c r="BB566" s="7">
        <v>13.031578</v>
      </c>
      <c r="BC566" s="7">
        <v>13.213684000000001</v>
      </c>
      <c r="BD566" s="7">
        <v>2.6052631578947398</v>
      </c>
      <c r="BE566" s="7">
        <v>6.7821052631579004</v>
      </c>
      <c r="BF566" s="7">
        <v>2.8184209999999998</v>
      </c>
      <c r="BG566" s="6" t="str" cm="1">
        <f t="array" ref="BG566">_xlfn.IFS(BF566&lt;=0.5,"&lt;=0.5",AND(BF566&gt;0.5,BF566&lt;=1),"0.5-1",AND(BF566&gt;1,BF566&lt;=1.5),"1-1.5",AND(BF566&gt;1.5,BF566&lt;=2),"1.5-2",AND(BF566&gt;2,BF566&lt;=2.5),"2-2.5",AND(BF566&gt;2.5,BF566&lt;=3),"2.5-3")</f>
        <v>2.5-3</v>
      </c>
      <c r="BH566" s="8">
        <v>360</v>
      </c>
      <c r="BI566" s="9">
        <v>76</v>
      </c>
      <c r="BJ566" s="9">
        <v>3.1666666666666701</v>
      </c>
      <c r="BK566" s="9">
        <v>4.3499999999999996</v>
      </c>
      <c r="BL566" s="9">
        <v>104.4</v>
      </c>
      <c r="BM566" s="9">
        <v>4081.2631578947326</v>
      </c>
      <c r="BN566" s="10">
        <f>K566/$BJ566</f>
        <v>19.357894797074159</v>
      </c>
      <c r="BO566" s="10">
        <f>L566/$BJ566</f>
        <v>2.3084211098520355</v>
      </c>
      <c r="BP566" s="10">
        <f>M566/$BJ566</f>
        <v>3.4515789182562591</v>
      </c>
    </row>
    <row r="567" spans="1:68" x14ac:dyDescent="0.25">
      <c r="A567" s="1">
        <v>47070</v>
      </c>
      <c r="B567" s="1">
        <v>266248</v>
      </c>
      <c r="C567" s="1" t="s">
        <v>153</v>
      </c>
      <c r="D567" s="1">
        <v>4693</v>
      </c>
      <c r="E567" s="1" t="s">
        <v>109</v>
      </c>
      <c r="F567" s="1" t="s">
        <v>95</v>
      </c>
      <c r="G567" s="4">
        <v>43451.708333333336</v>
      </c>
      <c r="H567" s="4">
        <v>43454.583333333336</v>
      </c>
      <c r="I567" s="1">
        <v>4</v>
      </c>
      <c r="J567" s="1" t="s">
        <v>70</v>
      </c>
      <c r="K567" s="5">
        <v>50.499998648961402</v>
      </c>
      <c r="L567" s="5">
        <v>1.7000000625848799</v>
      </c>
      <c r="M567" s="5">
        <v>10.399999976158099</v>
      </c>
      <c r="N567" s="6">
        <v>33</v>
      </c>
      <c r="O567" s="6">
        <v>17.5</v>
      </c>
      <c r="P567" s="6">
        <v>0</v>
      </c>
      <c r="Q567" s="6">
        <v>0</v>
      </c>
      <c r="R567" s="6">
        <v>6.7</v>
      </c>
      <c r="S567" s="6">
        <v>3.7</v>
      </c>
      <c r="T567" s="6">
        <v>0</v>
      </c>
      <c r="U567" s="6">
        <v>0</v>
      </c>
      <c r="V567" s="6">
        <v>0.2</v>
      </c>
      <c r="W567" s="6">
        <v>0</v>
      </c>
      <c r="X567" s="6">
        <v>0</v>
      </c>
      <c r="Y567" s="6">
        <v>0</v>
      </c>
      <c r="Z567" s="6">
        <v>1.3</v>
      </c>
      <c r="AA567" s="6">
        <v>0.2</v>
      </c>
      <c r="AB567" s="6">
        <v>0</v>
      </c>
      <c r="AC567" s="6">
        <v>0</v>
      </c>
      <c r="AD567" s="6">
        <v>0</v>
      </c>
      <c r="AE567" s="6">
        <v>0</v>
      </c>
      <c r="AF567" s="6">
        <v>0</v>
      </c>
      <c r="AG567" s="6">
        <v>0</v>
      </c>
      <c r="AH567" s="6">
        <v>0</v>
      </c>
      <c r="AI567" s="6">
        <v>0</v>
      </c>
      <c r="AJ567" s="6">
        <v>0</v>
      </c>
      <c r="AK567" s="6">
        <v>954.8</v>
      </c>
      <c r="AL567" s="6">
        <v>962</v>
      </c>
      <c r="AM567" s="6">
        <v>29</v>
      </c>
      <c r="AN567" s="6">
        <v>12317</v>
      </c>
      <c r="AO567" s="6">
        <v>21</v>
      </c>
      <c r="AP567" s="6" t="str" cm="1">
        <f t="array" ref="AP567">_xlfn.IFS(AO567&lt;=15,"&lt;=15",AND(AO567&gt;15,AO567&lt;=20),"15-20",AND(AO567&gt;20,AO567&lt;=25),"20-25",AND(AO567&gt;25,AO567&lt;=30),"25-30",AO567&gt;30,"&gt;30")</f>
        <v>20-25</v>
      </c>
      <c r="AQ567" s="7">
        <v>70.177133655394499</v>
      </c>
      <c r="AR567" s="6">
        <v>5</v>
      </c>
      <c r="AS567" s="6">
        <v>5</v>
      </c>
      <c r="AT567" s="7">
        <v>7.3</v>
      </c>
      <c r="AU567" s="7">
        <v>6.3447826086956498</v>
      </c>
      <c r="AV567" s="7">
        <v>4</v>
      </c>
      <c r="AW567" s="7">
        <v>2</v>
      </c>
      <c r="AX567" s="7">
        <v>1.4130434782608701</v>
      </c>
      <c r="AY567" s="7">
        <v>14.27942</v>
      </c>
      <c r="AZ567" s="7">
        <f>AY567</f>
        <v>14.27942</v>
      </c>
      <c r="BA567" s="6" t="str" cm="1">
        <f t="array" ref="BA567">_xlfn.IFS(AZ567&lt;=10,"&lt;=10",AND(AZ567&gt;10,AZ567&lt;=11),"10-11",AND(AZ567&gt;11,AZ567&lt;=12),"11-12",AND(AZ567&gt;12,AZ567&lt;=13),"12-13",AND(AZ567&gt;13,AZ567&lt;=14),"13-14",AND(AZ567&gt;14,AZ567&lt;=15),"14-15")</f>
        <v>14-15</v>
      </c>
      <c r="BB567" s="7">
        <v>14.27942</v>
      </c>
      <c r="BC567" s="7">
        <v>14.507246</v>
      </c>
      <c r="BD567" s="7">
        <v>1.0579710144927501</v>
      </c>
      <c r="BE567" s="7">
        <v>6.8202898550724598</v>
      </c>
      <c r="BF567" s="7">
        <v>0.95521699999999998</v>
      </c>
      <c r="BG567" s="6" t="str" cm="1">
        <f t="array" ref="BG567">_xlfn.IFS(BF567&lt;=0.5,"&lt;=0.5",AND(BF567&gt;0.5,BF567&lt;=1),"0.5-1",AND(BF567&gt;1,BF567&lt;=1.5),"1-1.5",AND(BF567&gt;1.5,BF567&lt;=2),"1.5-2",AND(BF567&gt;2,BF567&lt;=2.5),"2-2.5",AND(BF567&gt;2.5,BF567&lt;=3),"2.5-3")</f>
        <v>0.5-1</v>
      </c>
      <c r="BH567" s="8">
        <v>363.5</v>
      </c>
      <c r="BI567" s="9">
        <v>69</v>
      </c>
      <c r="BJ567" s="9">
        <v>2.875</v>
      </c>
      <c r="BK567" s="9">
        <v>4</v>
      </c>
      <c r="BL567" s="9">
        <v>96</v>
      </c>
      <c r="BM567" s="9">
        <v>4284.173913043478</v>
      </c>
      <c r="BN567" s="10">
        <f>K567/$BJ567</f>
        <v>17.565216921377878</v>
      </c>
      <c r="BO567" s="10">
        <f>L567/$BJ567</f>
        <v>0.59130436959474086</v>
      </c>
      <c r="BP567" s="10">
        <f>M567/$BJ567</f>
        <v>3.6173912960549912</v>
      </c>
    </row>
    <row r="568" spans="1:68" x14ac:dyDescent="0.25">
      <c r="A568" s="1">
        <v>52638</v>
      </c>
      <c r="B568" s="1">
        <v>278304</v>
      </c>
      <c r="C568" s="1" t="s">
        <v>140</v>
      </c>
      <c r="D568" s="1">
        <v>4691</v>
      </c>
      <c r="E568" s="1" t="s">
        <v>65</v>
      </c>
      <c r="F568" s="1" t="s">
        <v>87</v>
      </c>
      <c r="G568" s="4">
        <v>44559.458333333336</v>
      </c>
      <c r="H568" s="4">
        <v>44561.5</v>
      </c>
      <c r="I568" s="1">
        <v>4</v>
      </c>
      <c r="J568" s="1" t="s">
        <v>70</v>
      </c>
      <c r="K568" s="5">
        <v>39.280001322428397</v>
      </c>
      <c r="L568" s="5">
        <v>9.5000000993410794</v>
      </c>
      <c r="M568" s="5">
        <v>6.1900000671545703</v>
      </c>
      <c r="N568" s="6">
        <v>0</v>
      </c>
      <c r="O568" s="6">
        <v>12.92</v>
      </c>
      <c r="P568" s="6">
        <v>26.36</v>
      </c>
      <c r="Q568" s="6">
        <v>0</v>
      </c>
      <c r="R568" s="6">
        <v>0</v>
      </c>
      <c r="S568" s="6">
        <v>2.02</v>
      </c>
      <c r="T568" s="6">
        <v>4.17</v>
      </c>
      <c r="U568" s="6">
        <v>0</v>
      </c>
      <c r="V568" s="6">
        <v>0</v>
      </c>
      <c r="W568" s="6">
        <v>3.3</v>
      </c>
      <c r="X568" s="6">
        <v>6.2</v>
      </c>
      <c r="Y568" s="6">
        <v>0</v>
      </c>
      <c r="Z568" s="6">
        <v>0</v>
      </c>
      <c r="AA568" s="6">
        <v>0</v>
      </c>
      <c r="AB568" s="6">
        <v>0</v>
      </c>
      <c r="AC568" s="6">
        <v>0</v>
      </c>
      <c r="AD568" s="6">
        <v>0</v>
      </c>
      <c r="AE568" s="6">
        <v>0</v>
      </c>
      <c r="AF568" s="6">
        <v>0</v>
      </c>
      <c r="AG568" s="6">
        <v>0</v>
      </c>
      <c r="AH568" s="6">
        <v>0</v>
      </c>
      <c r="AI568" s="6">
        <v>0</v>
      </c>
      <c r="AJ568" s="6">
        <v>0</v>
      </c>
      <c r="AK568" s="6">
        <v>482</v>
      </c>
      <c r="AL568" s="6">
        <v>472</v>
      </c>
      <c r="AM568" s="6">
        <v>49</v>
      </c>
      <c r="AN568" s="6">
        <v>9548</v>
      </c>
      <c r="AO568" s="6">
        <v>15</v>
      </c>
      <c r="AP568" s="6" t="str" cm="1">
        <f t="array" ref="AP568">_xlfn.IFS(AO568&lt;=15,"&lt;=15",AND(AO568&gt;15,AO568&lt;=20),"15-20",AND(AO568&gt;20,AO568&lt;=25),"20-25",AND(AO568&gt;25,AO568&lt;=30),"25-30",AO568&gt;30,"&gt;30")</f>
        <v>&lt;=15</v>
      </c>
      <c r="AQ568" s="7">
        <v>81.684981684981693</v>
      </c>
      <c r="AR568" s="6">
        <v>7</v>
      </c>
      <c r="AS568" s="6" t="s">
        <v>77</v>
      </c>
      <c r="AT568" s="7">
        <v>8.5</v>
      </c>
      <c r="AU568" s="7">
        <v>6.1</v>
      </c>
      <c r="AV568" s="7">
        <v>5</v>
      </c>
      <c r="AW568" s="7">
        <v>5</v>
      </c>
      <c r="AX568" s="7">
        <v>4.7448979591836702</v>
      </c>
      <c r="AY568" s="7">
        <v>9.8351019999999991</v>
      </c>
      <c r="AZ568" s="7">
        <f>AY568</f>
        <v>9.8351019999999991</v>
      </c>
      <c r="BA568" s="6" t="str" cm="1">
        <f t="array" ref="BA568">_xlfn.IFS(AZ568&lt;=10,"&lt;=10",AND(AZ568&gt;10,AZ568&lt;=11),"10-11",AND(AZ568&gt;11,AZ568&lt;=12),"11-12",AND(AZ568&gt;12,AZ568&lt;=13),"12-13",AND(AZ568&gt;13,AZ568&lt;=14),"13-14",AND(AZ568&gt;14,AZ568&lt;=15),"14-15")</f>
        <v>&lt;=10</v>
      </c>
      <c r="BB568" s="7">
        <v>9.8351019999999991</v>
      </c>
      <c r="BC568" s="7">
        <v>9.6318359999999998</v>
      </c>
      <c r="BD568" s="7">
        <v>4.7448979591836702</v>
      </c>
      <c r="BE568" s="7">
        <v>7.3</v>
      </c>
      <c r="BF568" s="7">
        <v>2.4</v>
      </c>
      <c r="BG568" s="6" t="str" cm="1">
        <f t="array" ref="BG568">_xlfn.IFS(BF568&lt;=0.5,"&lt;=0.5",AND(BF568&gt;0.5,BF568&lt;=1),"0.5-1",AND(BF568&gt;1,BF568&lt;=1.5),"1-1.5",AND(BF568&gt;1.5,BF568&lt;=2),"1.5-2",AND(BF568&gt;2,BF568&lt;=2.5),"2-2.5",AND(BF568&gt;2.5,BF568&lt;=3),"2.5-3")</f>
        <v>2-2.5</v>
      </c>
      <c r="BH568" s="8">
        <v>472</v>
      </c>
      <c r="BI568" s="9">
        <v>49</v>
      </c>
      <c r="BJ568" s="9">
        <v>2.0416666666666701</v>
      </c>
      <c r="BK568" s="9">
        <v>8.65</v>
      </c>
      <c r="BL568" s="9">
        <v>207.6</v>
      </c>
      <c r="BM568" s="9">
        <v>4676.5714285714212</v>
      </c>
      <c r="BN568" s="10">
        <f>K568/$BJ568</f>
        <v>19.239184321189388</v>
      </c>
      <c r="BO568" s="10">
        <f>L568/$BJ568</f>
        <v>4.6530612731466432</v>
      </c>
      <c r="BP568" s="10">
        <f>M568/$BJ568</f>
        <v>3.031836767585907</v>
      </c>
    </row>
    <row r="569" spans="1:68" x14ac:dyDescent="0.25">
      <c r="A569" s="1">
        <v>52122</v>
      </c>
      <c r="B569" s="1">
        <v>281781</v>
      </c>
      <c r="C569" s="1" t="s">
        <v>144</v>
      </c>
      <c r="D569" s="1">
        <v>4689</v>
      </c>
      <c r="E569" s="1" t="s">
        <v>78</v>
      </c>
      <c r="F569" s="1" t="s">
        <v>69</v>
      </c>
      <c r="G569" s="4">
        <v>44559.75</v>
      </c>
      <c r="H569" s="4">
        <v>44561.416666666664</v>
      </c>
      <c r="I569" s="1">
        <v>4</v>
      </c>
      <c r="J569" s="1" t="s">
        <v>70</v>
      </c>
      <c r="K569" s="5">
        <v>27.590000788370801</v>
      </c>
      <c r="L569" s="5">
        <v>7.8699998855590803</v>
      </c>
      <c r="M569" s="5">
        <v>5.2600000699361198</v>
      </c>
      <c r="N569" s="6">
        <v>0</v>
      </c>
      <c r="O569" s="6">
        <v>0</v>
      </c>
      <c r="P569" s="6">
        <v>27.59</v>
      </c>
      <c r="Q569" s="6">
        <v>0</v>
      </c>
      <c r="R569" s="6">
        <v>0</v>
      </c>
      <c r="S569" s="6">
        <v>0</v>
      </c>
      <c r="T569" s="6">
        <v>5.26</v>
      </c>
      <c r="U569" s="6">
        <v>0</v>
      </c>
      <c r="V569" s="6">
        <v>0</v>
      </c>
      <c r="W569" s="6">
        <v>0</v>
      </c>
      <c r="X569" s="6">
        <v>7.87</v>
      </c>
      <c r="Y569" s="6">
        <v>0</v>
      </c>
      <c r="Z569" s="6">
        <v>0</v>
      </c>
      <c r="AA569" s="6">
        <v>0</v>
      </c>
      <c r="AB569" s="6">
        <v>0</v>
      </c>
      <c r="AC569" s="6">
        <v>0</v>
      </c>
      <c r="AD569" s="6">
        <v>0</v>
      </c>
      <c r="AE569" s="6">
        <v>0</v>
      </c>
      <c r="AF569" s="6">
        <v>0</v>
      </c>
      <c r="AG569" s="6">
        <v>0</v>
      </c>
      <c r="AH569" s="6">
        <v>0</v>
      </c>
      <c r="AI569" s="6">
        <v>0</v>
      </c>
      <c r="AJ569" s="6">
        <v>0</v>
      </c>
      <c r="AK569" s="6">
        <v>474</v>
      </c>
      <c r="AL569" s="6">
        <v>474</v>
      </c>
      <c r="AM569" s="6">
        <v>0</v>
      </c>
      <c r="AN569" s="6">
        <v>7920</v>
      </c>
      <c r="AO569" s="6">
        <v>16</v>
      </c>
      <c r="AP569" s="6" t="str" cm="1">
        <f t="array" ref="AP569">_xlfn.IFS(AO569&lt;=15,"&lt;=15",AND(AO569&gt;15,AO569&lt;=20),"15-20",AND(AO569&gt;20,AO569&lt;=25),"20-25",AND(AO569&gt;25,AO569&lt;=30),"25-30",AO569&gt;30,"&gt;30")</f>
        <v>15-20</v>
      </c>
      <c r="AQ569" s="7">
        <v>68.027350427350399</v>
      </c>
      <c r="AR569" s="6">
        <v>6</v>
      </c>
      <c r="AS569" s="6">
        <v>6</v>
      </c>
      <c r="AT569" s="7">
        <v>9.3000000000000007</v>
      </c>
      <c r="AU569" s="7">
        <v>7.5</v>
      </c>
      <c r="AV569" s="7">
        <v>4</v>
      </c>
      <c r="AW569" s="7">
        <v>4</v>
      </c>
      <c r="AX569" s="7">
        <v>1.92</v>
      </c>
      <c r="AY569" s="7">
        <v>11.85</v>
      </c>
      <c r="AZ569" s="7">
        <f>AY569</f>
        <v>11.85</v>
      </c>
      <c r="BA569" s="6" t="str" cm="1">
        <f t="array" ref="BA569">_xlfn.IFS(AZ569&lt;=10,"&lt;=10",AND(AZ569&gt;10,AZ569&lt;=11),"10-11",AND(AZ569&gt;11,AZ569&lt;=12),"11-12",AND(AZ569&gt;12,AZ569&lt;=13),"12-13",AND(AZ569&gt;13,AZ569&lt;=14),"13-14",AND(AZ569&gt;14,AZ569&lt;=15),"14-15")</f>
        <v>11-12</v>
      </c>
      <c r="BB569" s="7">
        <v>11.85</v>
      </c>
      <c r="BC569" s="7">
        <v>11.85</v>
      </c>
      <c r="BD569" s="7">
        <v>1.92</v>
      </c>
      <c r="BE569" s="7">
        <v>8.4</v>
      </c>
      <c r="BF569" s="7">
        <v>1.8</v>
      </c>
      <c r="BG569" s="6" t="str" cm="1">
        <f t="array" ref="BG569">_xlfn.IFS(BF569&lt;=0.5,"&lt;=0.5",AND(BF569&gt;0.5,BF569&lt;=1),"0.5-1",AND(BF569&gt;1,BF569&lt;=1.5),"1-1.5",AND(BF569&gt;1.5,BF569&lt;=2),"1.5-2",AND(BF569&gt;2,BF569&lt;=2.5),"2-2.5",AND(BF569&gt;2.5,BF569&lt;=3),"2.5-3")</f>
        <v>1.5-2</v>
      </c>
      <c r="BH569" s="8">
        <v>0</v>
      </c>
      <c r="BI569" s="9">
        <v>40</v>
      </c>
      <c r="BJ569" s="9">
        <v>1.6666666666666701</v>
      </c>
      <c r="BK569" s="9">
        <v>6.74</v>
      </c>
      <c r="BL569" s="9">
        <v>161.76</v>
      </c>
      <c r="BM569" s="9">
        <v>4751.99999999999</v>
      </c>
      <c r="BN569" s="10">
        <f>K569/$BJ569</f>
        <v>16.554000473022448</v>
      </c>
      <c r="BO569" s="10">
        <f>L569/$BJ569</f>
        <v>4.7219999313354384</v>
      </c>
      <c r="BP569" s="10">
        <f>M569/$BJ569</f>
        <v>3.1560000419616654</v>
      </c>
    </row>
  </sheetData>
  <autoFilter ref="A1:BP56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8CDA1-89F3-4AE2-954D-73232F7FD83C}">
  <dimension ref="A1:BP570"/>
  <sheetViews>
    <sheetView workbookViewId="0"/>
  </sheetViews>
  <sheetFormatPr defaultRowHeight="15" x14ac:dyDescent="0.25"/>
  <sheetData>
    <row r="1" spans="1:68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186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190</v>
      </c>
      <c r="BN1" s="3" t="s">
        <v>187</v>
      </c>
      <c r="BO1" s="3" t="s">
        <v>188</v>
      </c>
      <c r="BP1" s="3" t="s">
        <v>189</v>
      </c>
    </row>
    <row r="2" spans="1:68" x14ac:dyDescent="0.25">
      <c r="A2" s="1">
        <v>46998</v>
      </c>
      <c r="B2" s="1">
        <v>280214</v>
      </c>
      <c r="C2" s="1" t="s">
        <v>140</v>
      </c>
      <c r="D2" s="1">
        <v>4691</v>
      </c>
      <c r="E2" s="1" t="s">
        <v>92</v>
      </c>
      <c r="F2" s="1" t="s">
        <v>143</v>
      </c>
      <c r="G2" s="4">
        <v>43822.208333333336</v>
      </c>
      <c r="H2" s="4">
        <v>43837.75</v>
      </c>
      <c r="I2" s="1">
        <v>4</v>
      </c>
      <c r="J2" s="1" t="s">
        <v>66</v>
      </c>
      <c r="K2" s="5">
        <v>304.299999396006</v>
      </c>
      <c r="L2" s="5">
        <v>65.329999715089798</v>
      </c>
      <c r="M2" s="5">
        <v>77.699999968210903</v>
      </c>
      <c r="N2" s="6">
        <v>16.5</v>
      </c>
      <c r="O2" s="6">
        <v>19.7</v>
      </c>
      <c r="P2" s="6">
        <v>268.10000000000002</v>
      </c>
      <c r="Q2" s="6">
        <v>0</v>
      </c>
      <c r="R2" s="6">
        <v>4.5999999999999996</v>
      </c>
      <c r="S2" s="6">
        <v>5.3</v>
      </c>
      <c r="T2" s="6">
        <v>73.400000000000006</v>
      </c>
      <c r="U2" s="6">
        <v>0</v>
      </c>
      <c r="V2" s="6">
        <v>3.8</v>
      </c>
      <c r="W2" s="6">
        <v>5.5</v>
      </c>
      <c r="X2" s="6">
        <v>56.03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0.5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4580</v>
      </c>
      <c r="AL2" s="6">
        <v>4657</v>
      </c>
      <c r="AM2" s="6">
        <v>106.5</v>
      </c>
      <c r="AN2" s="6">
        <v>222004</v>
      </c>
      <c r="AO2" s="6">
        <v>19</v>
      </c>
      <c r="AP2" s="6" t="str" cm="1">
        <f t="array" ref="AP2">_xlfn.IFS(AO2&lt;=15,"&lt;=15",AND(AO2&gt;15,AO2&lt;=20),"15-20",AND(AO2&gt;20,AO2&lt;=25),"20-25",AND(AO2&gt;25,AO2&lt;=30),"25-30",AO2&gt;30,"&gt;30")</f>
        <v>15-20</v>
      </c>
      <c r="AQ2" s="7">
        <v>100</v>
      </c>
      <c r="AR2" s="6">
        <v>5</v>
      </c>
      <c r="AS2" s="6">
        <v>5</v>
      </c>
      <c r="AT2" s="7">
        <v>9.7951742627345801</v>
      </c>
      <c r="AU2" s="7">
        <v>9.5324396782841792</v>
      </c>
      <c r="AV2" s="7">
        <v>3</v>
      </c>
      <c r="AW2" s="7">
        <v>3</v>
      </c>
      <c r="AX2" s="7">
        <v>2.0209115281501302</v>
      </c>
      <c r="AY2" s="7">
        <v>12.279142</v>
      </c>
      <c r="AZ2" s="7">
        <f>AY2</f>
        <v>12.279142</v>
      </c>
      <c r="BA2" s="6" t="str" cm="1">
        <f t="array" ref="BA2">_xlfn.IFS(AZ2&lt;=10,"&lt;=10",AND(AZ2&gt;10,AZ2&lt;=11),"10-11",AND(AZ2&gt;11,AZ2&lt;=12),"11-12",AND(AZ2&gt;12,AZ2&lt;=13),"12-13",AND(AZ2&gt;13,AZ2&lt;=14),"13-14",AND(AZ2&gt;14,AZ2&lt;=15),"14-15")</f>
        <v>12-13</v>
      </c>
      <c r="BB2" s="7">
        <v>12.279142</v>
      </c>
      <c r="BC2" s="7">
        <v>12.484906000000001</v>
      </c>
      <c r="BD2" s="7">
        <v>1.70563002680965</v>
      </c>
      <c r="BE2" s="7">
        <v>9.6638069705093805</v>
      </c>
      <c r="BF2" s="7">
        <v>0.26273400000000002</v>
      </c>
      <c r="BG2" s="6" t="str" cm="1">
        <f t="array" ref="BG2">_xlfn.IFS(BF2&lt;=0.5,"&lt;=0.5",AND(BF2&gt;0.5,BF2&lt;=1),"0.5-1",AND(BF2&gt;1,BF2&lt;=1.5),"1-1.5",AND(BF2&gt;1.5,BF2&lt;=2),"1.5-2",AND(BF2&gt;2,BF2&lt;=2.5),"2-2.5",AND(BF2&gt;2.5,BF2&lt;=3),"2.5-3")</f>
        <v>&lt;=0.5</v>
      </c>
      <c r="BH2" s="8">
        <v>1247</v>
      </c>
      <c r="BI2" s="9">
        <v>373</v>
      </c>
      <c r="BJ2" s="9">
        <v>15.5416666666667</v>
      </c>
      <c r="BK2" s="9">
        <v>15.54</v>
      </c>
      <c r="BL2" s="9">
        <v>372.96</v>
      </c>
      <c r="BM2" s="9">
        <v>5000</v>
      </c>
      <c r="BN2" s="10">
        <f>K2/$BJ2</f>
        <v>19.579624626016429</v>
      </c>
      <c r="BO2" s="10">
        <f>L2/$BJ2</f>
        <v>4.2035388556626057</v>
      </c>
      <c r="BP2" s="10">
        <f>M2/$BJ2</f>
        <v>4.9994638049250879</v>
      </c>
    </row>
    <row r="3" spans="1:68" x14ac:dyDescent="0.25">
      <c r="A3" s="1">
        <v>47370</v>
      </c>
      <c r="B3" s="1">
        <v>266798</v>
      </c>
      <c r="C3" s="1" t="s">
        <v>163</v>
      </c>
      <c r="D3" s="1">
        <v>4694</v>
      </c>
      <c r="E3" s="1" t="s">
        <v>129</v>
      </c>
      <c r="F3" s="1" t="s">
        <v>107</v>
      </c>
      <c r="G3" s="4">
        <v>43315.791666666664</v>
      </c>
      <c r="H3" s="4">
        <v>43352.645833333336</v>
      </c>
      <c r="I3" s="1">
        <v>3</v>
      </c>
      <c r="J3" s="1" t="s">
        <v>66</v>
      </c>
      <c r="K3" s="5">
        <v>721.71500428517697</v>
      </c>
      <c r="L3" s="5">
        <v>29.109999918689301</v>
      </c>
      <c r="M3" s="5">
        <v>92.235000132272603</v>
      </c>
      <c r="N3" s="6">
        <v>721.71500000000003</v>
      </c>
      <c r="O3" s="6">
        <v>0</v>
      </c>
      <c r="P3" s="6">
        <v>0</v>
      </c>
      <c r="Q3" s="6">
        <v>0</v>
      </c>
      <c r="R3" s="6">
        <v>92.234999999999999</v>
      </c>
      <c r="S3" s="6">
        <v>0</v>
      </c>
      <c r="T3" s="6">
        <v>0</v>
      </c>
      <c r="U3" s="6">
        <v>0</v>
      </c>
      <c r="V3" s="6">
        <v>29.11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11597</v>
      </c>
      <c r="AL3" s="6">
        <v>11584</v>
      </c>
      <c r="AM3" s="6">
        <v>239.5</v>
      </c>
      <c r="AN3" s="6">
        <v>172480</v>
      </c>
      <c r="AO3" s="6">
        <v>22</v>
      </c>
      <c r="AP3" s="6" t="str" cm="1">
        <f t="array" ref="AP3">_xlfn.IFS(AO3&lt;=15,"&lt;=15",AND(AO3&gt;15,AO3&lt;=20),"15-20",AND(AO3&gt;20,AO3&lt;=25),"20-25",AND(AO3&gt;25,AO3&lt;=30),"25-30",AO3&gt;30,"&gt;30")</f>
        <v>20-25</v>
      </c>
      <c r="AQ3" s="7">
        <v>77.549406350311301</v>
      </c>
      <c r="AR3" s="6">
        <v>5</v>
      </c>
      <c r="AS3" s="6">
        <v>5</v>
      </c>
      <c r="AT3" s="7">
        <v>9.6479638009049804</v>
      </c>
      <c r="AU3" s="7">
        <v>8.9986425339366498</v>
      </c>
      <c r="AV3" s="7">
        <v>3</v>
      </c>
      <c r="AW3" s="7">
        <v>1</v>
      </c>
      <c r="AX3" s="7">
        <v>1.52714932126697</v>
      </c>
      <c r="AY3" s="7">
        <v>13.084151</v>
      </c>
      <c r="AZ3" s="7">
        <f>AY3</f>
        <v>13.084151</v>
      </c>
      <c r="BA3" s="6" t="str" cm="1">
        <f t="array" ref="BA3">_xlfn.IFS(AZ3&lt;=10,"&lt;=10",AND(AZ3&gt;10,AZ3&lt;=11),"10-11",AND(AZ3&gt;11,AZ3&lt;=12),"11-12",AND(AZ3&gt;12,AZ3&lt;=13),"12-13",AND(AZ3&gt;13,AZ3&lt;=14),"13-14",AND(AZ3&gt;14,AZ3&lt;=15),"14-15")</f>
        <v>13-14</v>
      </c>
      <c r="BB3" s="7">
        <v>13.084151</v>
      </c>
      <c r="BC3" s="7">
        <v>13.069502</v>
      </c>
      <c r="BD3" s="7">
        <v>1.1648190045248901</v>
      </c>
      <c r="BE3" s="7">
        <v>9.3183710407239904</v>
      </c>
      <c r="BF3" s="7">
        <v>0.64932100000000004</v>
      </c>
      <c r="BG3" s="6" t="str" cm="1">
        <f t="array" ref="BG3">_xlfn.IFS(BF3&lt;=0.5,"&lt;=0.5",AND(BF3&gt;0.5,BF3&lt;=1),"0.5-1",AND(BF3&gt;1,BF3&lt;=1.5),"1-1.5",AND(BF3&gt;1.5,BF3&lt;=2),"1.5-2",AND(BF3&gt;2,BF3&lt;=2.5),"2-2.5",AND(BF3&gt;2.5,BF3&lt;=3),"2.5-3")</f>
        <v>0.5-1</v>
      </c>
      <c r="BH3" s="8">
        <v>2898</v>
      </c>
      <c r="BI3" s="9">
        <v>884</v>
      </c>
      <c r="BJ3" s="9">
        <v>36.8333333333333</v>
      </c>
      <c r="BK3" s="9">
        <v>36.85</v>
      </c>
      <c r="BL3" s="9">
        <v>884.4</v>
      </c>
      <c r="BM3" s="9">
        <v>4682.7149321267007</v>
      </c>
      <c r="BN3" s="10">
        <f>K3/$BJ3</f>
        <v>19.59407251452971</v>
      </c>
      <c r="BO3" s="10">
        <f>L3/$BJ3</f>
        <v>0.79031673987391837</v>
      </c>
      <c r="BP3" s="10">
        <f>M3/$BJ3</f>
        <v>2.504117650649937</v>
      </c>
    </row>
    <row r="4" spans="1:68" x14ac:dyDescent="0.25">
      <c r="A4" s="1">
        <v>47020</v>
      </c>
      <c r="B4" s="1">
        <v>265762</v>
      </c>
      <c r="C4" s="1" t="s">
        <v>144</v>
      </c>
      <c r="D4" s="1">
        <v>4689</v>
      </c>
      <c r="E4" s="1" t="s">
        <v>107</v>
      </c>
      <c r="F4" s="1" t="s">
        <v>152</v>
      </c>
      <c r="G4" s="4">
        <v>43884.387499999997</v>
      </c>
      <c r="H4" s="4">
        <v>43920.4</v>
      </c>
      <c r="I4" s="1">
        <v>1</v>
      </c>
      <c r="J4" s="1" t="s">
        <v>66</v>
      </c>
      <c r="K4" s="5">
        <v>649.86999773979198</v>
      </c>
      <c r="L4" s="5">
        <v>17.5599999936918</v>
      </c>
      <c r="M4" s="5">
        <v>91.719999988873795</v>
      </c>
      <c r="N4" s="6">
        <v>0</v>
      </c>
      <c r="O4" s="6">
        <v>0</v>
      </c>
      <c r="P4" s="6">
        <v>649.87</v>
      </c>
      <c r="Q4" s="6">
        <v>0</v>
      </c>
      <c r="R4" s="6">
        <v>0</v>
      </c>
      <c r="S4" s="6">
        <v>0</v>
      </c>
      <c r="T4" s="6">
        <v>91.72</v>
      </c>
      <c r="U4" s="6">
        <v>0</v>
      </c>
      <c r="V4" s="6">
        <v>0</v>
      </c>
      <c r="W4" s="6">
        <v>1</v>
      </c>
      <c r="X4" s="6">
        <v>16.559999999999999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10170</v>
      </c>
      <c r="AL4" s="6">
        <v>10183</v>
      </c>
      <c r="AM4" s="6">
        <v>379</v>
      </c>
      <c r="AN4" s="6">
        <v>160881</v>
      </c>
      <c r="AO4" s="6">
        <v>24</v>
      </c>
      <c r="AP4" s="6" t="str" cm="1">
        <f t="array" ref="AP4">_xlfn.IFS(AO4&lt;=15,"&lt;=15",AND(AO4&gt;15,AO4&lt;=20),"15-20",AND(AO4&gt;20,AO4&lt;=25),"20-25",AND(AO4&gt;25,AO4&lt;=30),"25-30",AO4&gt;30,"&gt;30")</f>
        <v>20-25</v>
      </c>
      <c r="AQ4" s="7">
        <v>74.385189142133598</v>
      </c>
      <c r="AR4" s="6">
        <v>5</v>
      </c>
      <c r="AS4" s="6">
        <v>5</v>
      </c>
      <c r="AT4" s="7">
        <v>10.5076388888889</v>
      </c>
      <c r="AU4" s="7">
        <v>9.9714120370370392</v>
      </c>
      <c r="AV4" s="7">
        <v>4</v>
      </c>
      <c r="AW4" s="7">
        <v>1</v>
      </c>
      <c r="AX4" s="7">
        <v>1.3981481481481499</v>
      </c>
      <c r="AY4" s="7">
        <v>11.769212</v>
      </c>
      <c r="AZ4" s="7">
        <f>AY4</f>
        <v>11.769212</v>
      </c>
      <c r="BA4" s="6" t="str" cm="1">
        <f t="array" ref="BA4">_xlfn.IFS(AZ4&lt;=10,"&lt;=10",AND(AZ4&gt;10,AZ4&lt;=11),"10-11",AND(AZ4&gt;11,AZ4&lt;=12),"11-12",AND(AZ4&gt;12,AZ4&lt;=13),"12-13",AND(AZ4&gt;13,AZ4&lt;=14),"13-14",AND(AZ4&gt;14,AZ4&lt;=15),"14-15")</f>
        <v>11-12</v>
      </c>
      <c r="BB4" s="7">
        <v>11.769212</v>
      </c>
      <c r="BC4" s="7">
        <v>11.785081</v>
      </c>
      <c r="BD4" s="7">
        <v>1.3964120370370401</v>
      </c>
      <c r="BE4" s="7">
        <v>10.239525462963</v>
      </c>
      <c r="BF4" s="7">
        <v>0.53622599999999998</v>
      </c>
      <c r="BG4" s="6" t="str" cm="1">
        <f t="array" ref="BG4">_xlfn.IFS(BF4&lt;=0.5,"&lt;=0.5",AND(BF4&gt;0.5,BF4&lt;=1),"0.5-1",AND(BF4&gt;1,BF4&lt;=1.5),"1-1.5",AND(BF4&gt;1.5,BF4&lt;=2),"1.5-2",AND(BF4&gt;2,BF4&lt;=2.5),"2-2.5",AND(BF4&gt;2.5,BF4&lt;=3),"2.5-3")</f>
        <v>0.5-1</v>
      </c>
      <c r="BH4" s="8">
        <v>4248</v>
      </c>
      <c r="BI4" s="9">
        <v>864</v>
      </c>
      <c r="BJ4" s="9">
        <v>36</v>
      </c>
      <c r="BK4" s="9">
        <v>36.01</v>
      </c>
      <c r="BL4" s="9">
        <v>864.24</v>
      </c>
      <c r="BM4" s="9">
        <v>4468.916666666667</v>
      </c>
      <c r="BN4" s="10">
        <f>K4/$BJ4</f>
        <v>18.051944381660888</v>
      </c>
      <c r="BO4" s="10">
        <f>L4/$BJ4</f>
        <v>0.48777777760255003</v>
      </c>
      <c r="BP4" s="10">
        <f>M4/$BJ4</f>
        <v>2.5477777774687165</v>
      </c>
    </row>
    <row r="5" spans="1:68" x14ac:dyDescent="0.25">
      <c r="A5" s="1">
        <v>51903</v>
      </c>
      <c r="B5" s="1">
        <v>275306</v>
      </c>
      <c r="C5" s="1" t="s">
        <v>144</v>
      </c>
      <c r="D5" s="1">
        <v>4689</v>
      </c>
      <c r="E5" s="1" t="s">
        <v>129</v>
      </c>
      <c r="F5" s="1" t="s">
        <v>111</v>
      </c>
      <c r="G5" s="4">
        <v>44465.708333333336</v>
      </c>
      <c r="H5" s="4">
        <v>44496.9375</v>
      </c>
      <c r="I5" s="1">
        <v>3</v>
      </c>
      <c r="J5" s="1" t="s">
        <v>66</v>
      </c>
      <c r="K5" s="5">
        <v>558.98999898632405</v>
      </c>
      <c r="L5" s="5">
        <v>0</v>
      </c>
      <c r="M5" s="5">
        <v>86.660000214974104</v>
      </c>
      <c r="N5" s="6">
        <v>0</v>
      </c>
      <c r="O5" s="6">
        <v>0</v>
      </c>
      <c r="P5" s="6">
        <v>558.99</v>
      </c>
      <c r="Q5" s="6">
        <v>0</v>
      </c>
      <c r="R5" s="6">
        <v>0</v>
      </c>
      <c r="S5" s="6">
        <v>0</v>
      </c>
      <c r="T5" s="6">
        <v>86.66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8750</v>
      </c>
      <c r="AL5" s="6">
        <v>8955</v>
      </c>
      <c r="AM5" s="6">
        <v>541</v>
      </c>
      <c r="AN5" s="6">
        <v>142550</v>
      </c>
      <c r="AO5" s="6">
        <v>21</v>
      </c>
      <c r="AP5" s="6" t="str" cm="1">
        <f t="array" ref="AP5">_xlfn.IFS(AO5&lt;=15,"&lt;=15",AND(AO5&gt;15,AO5&lt;=20),"15-20",AND(AO5&gt;20,AO5&lt;=25),"20-25",AND(AO5&gt;25,AO5&lt;=30),"25-30",AO5&gt;30,"&gt;30")</f>
        <v>20-25</v>
      </c>
      <c r="AQ5" s="7">
        <v>76.192484566316296</v>
      </c>
      <c r="AR5" s="6">
        <v>6</v>
      </c>
      <c r="AS5" s="6">
        <v>6</v>
      </c>
      <c r="AT5" s="7">
        <v>11.1951935914553</v>
      </c>
      <c r="AU5" s="7">
        <v>9.3000000000000007</v>
      </c>
      <c r="AV5" s="7">
        <v>4</v>
      </c>
      <c r="AW5" s="7">
        <v>4</v>
      </c>
      <c r="AX5" s="7">
        <v>2.9814419225634201</v>
      </c>
      <c r="AY5" s="7">
        <v>11.683604000000001</v>
      </c>
      <c r="AZ5" s="7">
        <f>AY5</f>
        <v>11.683604000000001</v>
      </c>
      <c r="BA5" s="6" t="str" cm="1">
        <f t="array" ref="BA5">_xlfn.IFS(AZ5&lt;=10,"&lt;=10",AND(AZ5&gt;10,AZ5&lt;=11),"10-11",AND(AZ5&gt;11,AZ5&lt;=12),"11-12",AND(AZ5&gt;12,AZ5&lt;=13),"12-13",AND(AZ5&gt;13,AZ5&lt;=14),"13-14",AND(AZ5&gt;14,AZ5&lt;=15),"14-15")</f>
        <v>11-12</v>
      </c>
      <c r="BB5" s="7">
        <v>11.683604000000001</v>
      </c>
      <c r="BC5" s="7">
        <v>11.95004</v>
      </c>
      <c r="BD5" s="7">
        <v>2.9757009345794398</v>
      </c>
      <c r="BE5" s="7">
        <v>10.247596795727601</v>
      </c>
      <c r="BF5" s="7">
        <v>1.8951929999999999</v>
      </c>
      <c r="BG5" s="6" t="str" cm="1">
        <f t="array" ref="BG5">_xlfn.IFS(BF5&lt;=0.5,"&lt;=0.5",AND(BF5&gt;0.5,BF5&lt;=1),"0.5-1",AND(BF5&gt;1,BF5&lt;=1.5),"1-1.5",AND(BF5&gt;1.5,BF5&lt;=2),"1.5-2",AND(BF5&gt;2,BF5&lt;=2.5),"2-2.5",AND(BF5&gt;2.5,BF5&lt;=3),"2.5-3")</f>
        <v>1.5-2</v>
      </c>
      <c r="BH5" s="8">
        <v>6282</v>
      </c>
      <c r="BI5" s="9">
        <v>749</v>
      </c>
      <c r="BJ5" s="9">
        <v>31.2083333333333</v>
      </c>
      <c r="BK5" s="9">
        <v>31.23</v>
      </c>
      <c r="BL5" s="9">
        <v>749.52</v>
      </c>
      <c r="BM5" s="9">
        <v>4567.690253671567</v>
      </c>
      <c r="BN5" s="10">
        <f>K5/$BJ5</f>
        <v>17.911562050296116</v>
      </c>
      <c r="BO5" s="10">
        <f>L5/$BJ5</f>
        <v>0</v>
      </c>
      <c r="BP5" s="10">
        <f>M5/$BJ5</f>
        <v>2.7768224367949008</v>
      </c>
    </row>
    <row r="6" spans="1:68" x14ac:dyDescent="0.25">
      <c r="A6" s="1">
        <v>50496</v>
      </c>
      <c r="B6" s="1">
        <v>273261</v>
      </c>
      <c r="C6" s="1" t="s">
        <v>144</v>
      </c>
      <c r="D6" s="1">
        <v>4689</v>
      </c>
      <c r="E6" s="1" t="s">
        <v>129</v>
      </c>
      <c r="F6" s="1" t="s">
        <v>111</v>
      </c>
      <c r="G6" s="4">
        <v>44181.770833333336</v>
      </c>
      <c r="H6" s="4">
        <v>44211.395833333336</v>
      </c>
      <c r="I6" s="1">
        <v>4</v>
      </c>
      <c r="J6" s="1" t="s">
        <v>66</v>
      </c>
      <c r="K6" s="5">
        <v>540.65999603271496</v>
      </c>
      <c r="L6" s="5">
        <v>0</v>
      </c>
      <c r="M6" s="5">
        <v>83.950000077486095</v>
      </c>
      <c r="N6" s="6">
        <v>0</v>
      </c>
      <c r="O6" s="6">
        <v>0</v>
      </c>
      <c r="P6" s="6">
        <v>540.66</v>
      </c>
      <c r="Q6" s="6">
        <v>0</v>
      </c>
      <c r="R6" s="6">
        <v>0</v>
      </c>
      <c r="S6" s="6">
        <v>0.1</v>
      </c>
      <c r="T6" s="6">
        <v>83.85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8582</v>
      </c>
      <c r="AL6" s="6">
        <v>8908</v>
      </c>
      <c r="AM6" s="6">
        <v>212</v>
      </c>
      <c r="AN6" s="6">
        <v>139396</v>
      </c>
      <c r="AO6" s="6">
        <v>24</v>
      </c>
      <c r="AP6" s="6" t="str" cm="1">
        <f t="array" ref="AP6">_xlfn.IFS(AO6&lt;=15,"&lt;=15",AND(AO6&gt;15,AO6&lt;=20),"15-20",AND(AO6&gt;20,AO6&lt;=25),"20-25",AND(AO6&gt;25,AO6&lt;=30),"25-30",AO6&gt;30,"&gt;30")</f>
        <v>20-25</v>
      </c>
      <c r="AQ6" s="7">
        <v>76.767836320578994</v>
      </c>
      <c r="AR6" s="6">
        <v>5</v>
      </c>
      <c r="AS6" s="6">
        <v>5</v>
      </c>
      <c r="AT6" s="7">
        <v>10.5</v>
      </c>
      <c r="AU6" s="7">
        <v>9.88368495077356</v>
      </c>
      <c r="AV6" s="7">
        <v>3</v>
      </c>
      <c r="AW6" s="7">
        <v>2</v>
      </c>
      <c r="AX6" s="7">
        <v>1.82222222222222</v>
      </c>
      <c r="AY6" s="7">
        <v>12.079409</v>
      </c>
      <c r="AZ6" s="7">
        <f>AY6</f>
        <v>12.079409</v>
      </c>
      <c r="BA6" s="6" t="str" cm="1">
        <f t="array" ref="BA6">_xlfn.IFS(AZ6&lt;=10,"&lt;=10",AND(AZ6&gt;10,AZ6&lt;=11),"10-11",AND(AZ6&gt;11,AZ6&lt;=12),"11-12",AND(AZ6&gt;12,AZ6&lt;=13),"12-13",AND(AZ6&gt;13,AZ6&lt;=14),"13-14",AND(AZ6&gt;14,AZ6&lt;=15),"14-15")</f>
        <v>12-13</v>
      </c>
      <c r="BB6" s="7">
        <v>12.079409</v>
      </c>
      <c r="BC6" s="7">
        <v>12.537890000000001</v>
      </c>
      <c r="BD6" s="7">
        <v>1.89142053445851</v>
      </c>
      <c r="BE6" s="7">
        <v>10.1918424753868</v>
      </c>
      <c r="BF6" s="7">
        <v>0.61631499999999995</v>
      </c>
      <c r="BG6" s="6" t="str" cm="1">
        <f t="array" ref="BG6">_xlfn.IFS(BF6&lt;=0.5,"&lt;=0.5",AND(BF6&gt;0.5,BF6&lt;=1),"0.5-1",AND(BF6&gt;1,BF6&lt;=1.5),"1-1.5",AND(BF6&gt;1.5,BF6&lt;=2),"1.5-2",AND(BF6&gt;2,BF6&lt;=2.5),"2-2.5",AND(BF6&gt;2.5,BF6&lt;=3),"2.5-3")</f>
        <v>0.5-1</v>
      </c>
      <c r="BH6" s="8">
        <v>2645</v>
      </c>
      <c r="BI6" s="9">
        <v>711</v>
      </c>
      <c r="BJ6" s="9">
        <v>29.625</v>
      </c>
      <c r="BK6" s="9">
        <v>29.63</v>
      </c>
      <c r="BL6" s="9">
        <v>711.12</v>
      </c>
      <c r="BM6" s="9">
        <v>4705.3502109704641</v>
      </c>
      <c r="BN6" s="10">
        <f>K6/$BJ6</f>
        <v>18.250126448361687</v>
      </c>
      <c r="BO6" s="10">
        <f>L6/$BJ6</f>
        <v>0</v>
      </c>
      <c r="BP6" s="10">
        <f>M6/$BJ6</f>
        <v>2.8337552768771679</v>
      </c>
    </row>
    <row r="7" spans="1:68" x14ac:dyDescent="0.25">
      <c r="A7" s="1">
        <v>50729</v>
      </c>
      <c r="B7" s="1">
        <v>277862</v>
      </c>
      <c r="C7" s="1" t="s">
        <v>163</v>
      </c>
      <c r="D7" s="1">
        <v>4694</v>
      </c>
      <c r="E7" s="1" t="s">
        <v>130</v>
      </c>
      <c r="F7" s="1" t="s">
        <v>111</v>
      </c>
      <c r="G7" s="4">
        <v>44214.541666666664</v>
      </c>
      <c r="H7" s="4">
        <v>44245.208333333336</v>
      </c>
      <c r="I7" s="1">
        <v>1</v>
      </c>
      <c r="J7" s="1" t="s">
        <v>66</v>
      </c>
      <c r="K7" s="5">
        <v>582.25000210603105</v>
      </c>
      <c r="L7" s="5">
        <v>39.9999999130766</v>
      </c>
      <c r="M7" s="5">
        <v>89.9599997699261</v>
      </c>
      <c r="N7" s="6">
        <v>0</v>
      </c>
      <c r="O7" s="6">
        <v>0</v>
      </c>
      <c r="P7" s="6">
        <v>582.25</v>
      </c>
      <c r="Q7" s="6">
        <v>0</v>
      </c>
      <c r="R7" s="6">
        <v>0</v>
      </c>
      <c r="S7" s="6">
        <v>2.5</v>
      </c>
      <c r="T7" s="6">
        <v>87.46</v>
      </c>
      <c r="U7" s="6">
        <v>0</v>
      </c>
      <c r="V7" s="6">
        <v>0</v>
      </c>
      <c r="W7" s="6">
        <v>0</v>
      </c>
      <c r="X7" s="6">
        <v>40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8973</v>
      </c>
      <c r="AL7" s="6">
        <v>8962</v>
      </c>
      <c r="AM7" s="6">
        <v>265.7</v>
      </c>
      <c r="AN7" s="6">
        <v>137626</v>
      </c>
      <c r="AO7" s="6">
        <v>27</v>
      </c>
      <c r="AP7" s="6" t="str" cm="1">
        <f t="array" ref="AP7">_xlfn.IFS(AO7&lt;=15,"&lt;=15",AND(AO7&gt;15,AO7&lt;=20),"15-20",AND(AO7&gt;20,AO7&lt;=25),"20-25",AND(AO7&gt;25,AO7&lt;=30),"25-30",AO7&gt;30,"&gt;30")</f>
        <v>25-30</v>
      </c>
      <c r="AQ7" s="7">
        <v>75.869379412857697</v>
      </c>
      <c r="AR7" s="6">
        <v>4</v>
      </c>
      <c r="AS7" s="6">
        <v>4</v>
      </c>
      <c r="AT7" s="7">
        <v>9.3966032608695702</v>
      </c>
      <c r="AU7" s="7">
        <v>8.3966032608695702</v>
      </c>
      <c r="AV7" s="7">
        <v>3</v>
      </c>
      <c r="AW7" s="7">
        <v>2</v>
      </c>
      <c r="AX7" s="7">
        <v>1.29701086956522</v>
      </c>
      <c r="AY7" s="7">
        <v>12.370502</v>
      </c>
      <c r="AZ7" s="7">
        <f>AY7</f>
        <v>12.370502</v>
      </c>
      <c r="BA7" s="6" t="str" cm="1">
        <f t="array" ref="BA7">_xlfn.IFS(AZ7&lt;=10,"&lt;=10",AND(AZ7&gt;10,AZ7&lt;=11),"10-11",AND(AZ7&gt;11,AZ7&lt;=12),"11-12",AND(AZ7&gt;12,AZ7&lt;=13),"12-13",AND(AZ7&gt;13,AZ7&lt;=14),"13-14",AND(AZ7&gt;14,AZ7&lt;=15),"14-15")</f>
        <v>12-13</v>
      </c>
      <c r="BB7" s="7">
        <v>12.370502</v>
      </c>
      <c r="BC7" s="7">
        <v>12.362159999999999</v>
      </c>
      <c r="BD7" s="7">
        <v>0.88152173913043497</v>
      </c>
      <c r="BE7" s="7">
        <v>8.8966032608695702</v>
      </c>
      <c r="BF7" s="7">
        <v>1</v>
      </c>
      <c r="BG7" s="6" t="str" cm="1">
        <f t="array" ref="BG7">_xlfn.IFS(BF7&lt;=0.5,"&lt;=0.5",AND(BF7&gt;0.5,BF7&lt;=1),"0.5-1",AND(BF7&gt;1,BF7&lt;=1.5),"1-1.5",AND(BF7&gt;1.5,BF7&lt;=2),"1.5-2",AND(BF7&gt;2,BF7&lt;=2.5),"2-2.5",AND(BF7&gt;2.5,BF7&lt;=3),"2.5-3")</f>
        <v>0.5-1</v>
      </c>
      <c r="BH7" s="8">
        <v>3222</v>
      </c>
      <c r="BI7" s="9">
        <v>736</v>
      </c>
      <c r="BJ7" s="9">
        <v>30.6666666666667</v>
      </c>
      <c r="BK7" s="9">
        <v>30.67</v>
      </c>
      <c r="BL7" s="9">
        <v>736.08</v>
      </c>
      <c r="BM7" s="9">
        <v>4487.8043478260824</v>
      </c>
      <c r="BN7" s="10">
        <f>K7/$BJ7</f>
        <v>18.986413112153166</v>
      </c>
      <c r="BO7" s="10">
        <f>L7/$BJ7</f>
        <v>1.3043478232524963</v>
      </c>
      <c r="BP7" s="10">
        <f>M7/$BJ7</f>
        <v>2.9334782533671522</v>
      </c>
    </row>
    <row r="8" spans="1:68" x14ac:dyDescent="0.25">
      <c r="A8" s="1">
        <v>47372</v>
      </c>
      <c r="B8" s="1">
        <v>268043</v>
      </c>
      <c r="C8" s="1" t="s">
        <v>163</v>
      </c>
      <c r="D8" s="1">
        <v>4694</v>
      </c>
      <c r="E8" s="1" t="s">
        <v>87</v>
      </c>
      <c r="F8" s="1" t="s">
        <v>106</v>
      </c>
      <c r="G8" s="4">
        <v>43425.4375</v>
      </c>
      <c r="H8" s="4">
        <v>43453.354166666664</v>
      </c>
      <c r="I8" s="1">
        <v>4</v>
      </c>
      <c r="J8" s="1" t="s">
        <v>66</v>
      </c>
      <c r="K8" s="5">
        <v>608.69999712705601</v>
      </c>
      <c r="L8" s="5">
        <v>32.5300000011921</v>
      </c>
      <c r="M8" s="5">
        <v>61.880000219990798</v>
      </c>
      <c r="N8" s="6">
        <v>608.70000000000005</v>
      </c>
      <c r="O8" s="6">
        <v>0</v>
      </c>
      <c r="P8" s="6">
        <v>0</v>
      </c>
      <c r="Q8" s="6">
        <v>0</v>
      </c>
      <c r="R8" s="6">
        <v>59.33</v>
      </c>
      <c r="S8" s="6">
        <v>2.5499999999999998</v>
      </c>
      <c r="T8" s="6">
        <v>0</v>
      </c>
      <c r="U8" s="6">
        <v>0</v>
      </c>
      <c r="V8" s="6">
        <v>32.53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9016</v>
      </c>
      <c r="AL8" s="6">
        <v>8980</v>
      </c>
      <c r="AM8" s="6">
        <v>156.80000000000001</v>
      </c>
      <c r="AN8" s="6">
        <v>134553</v>
      </c>
      <c r="AO8" s="6">
        <v>25</v>
      </c>
      <c r="AP8" s="6" t="str" cm="1">
        <f t="array" ref="AP8">_xlfn.IFS(AO8&lt;=15,"&lt;=15",AND(AO8&gt;15,AO8&lt;=20),"15-20",AND(AO8&gt;20,AO8&lt;=25),"20-25",AND(AO8&gt;25,AO8&lt;=30),"25-30",AO8&gt;30,"&gt;30")</f>
        <v>20-25</v>
      </c>
      <c r="AQ8" s="7">
        <v>82.008700089297093</v>
      </c>
      <c r="AR8" s="6">
        <v>5</v>
      </c>
      <c r="AS8" s="6">
        <v>5</v>
      </c>
      <c r="AT8" s="7">
        <v>9.0092537313432803</v>
      </c>
      <c r="AU8" s="7">
        <v>8.0480597014925408</v>
      </c>
      <c r="AV8" s="7">
        <v>3</v>
      </c>
      <c r="AW8" s="7">
        <v>3</v>
      </c>
      <c r="AX8" s="7">
        <v>1.77</v>
      </c>
      <c r="AY8" s="7">
        <v>13.452491999999999</v>
      </c>
      <c r="AZ8" s="7">
        <f>AY8</f>
        <v>13.452491999999999</v>
      </c>
      <c r="BA8" s="6" t="str" cm="1">
        <f t="array" ref="BA8">_xlfn.IFS(AZ8&lt;=10,"&lt;=10",AND(AZ8&gt;10,AZ8&lt;=11),"10-11",AND(AZ8&gt;11,AZ8&lt;=12),"11-12",AND(AZ8&gt;12,AZ8&lt;=13),"12-13",AND(AZ8&gt;13,AZ8&lt;=14),"13-14",AND(AZ8&gt;14,AZ8&lt;=15),"14-15")</f>
        <v>13-14</v>
      </c>
      <c r="BB8" s="7">
        <v>13.457477000000001</v>
      </c>
      <c r="BC8" s="7">
        <v>13.402164000000001</v>
      </c>
      <c r="BD8" s="7">
        <v>1.6588059701492499</v>
      </c>
      <c r="BE8" s="7">
        <v>8.5286567164179097</v>
      </c>
      <c r="BF8" s="7">
        <v>0.96119399999999999</v>
      </c>
      <c r="BG8" s="6" t="str" cm="1">
        <f t="array" ref="BG8">_xlfn.IFS(BF8&lt;=0.5,"&lt;=0.5",AND(BF8&gt;0.5,BF8&lt;=1),"0.5-1",AND(BF8&gt;1,BF8&lt;=1.5),"1-1.5",AND(BF8&gt;1.5,BF8&lt;=2),"1.5-2",AND(BF8&gt;2,BF8&lt;=2.5),"2-2.5",AND(BF8&gt;2.5,BF8&lt;=3),"2.5-3")</f>
        <v>0.5-1</v>
      </c>
      <c r="BH8" s="8">
        <v>1945</v>
      </c>
      <c r="BI8" s="9">
        <v>670</v>
      </c>
      <c r="BJ8" s="9">
        <v>27.9166666666667</v>
      </c>
      <c r="BK8" s="9">
        <v>27.92</v>
      </c>
      <c r="BL8" s="9">
        <v>670.08</v>
      </c>
      <c r="BM8" s="9">
        <v>4819.8089552238753</v>
      </c>
      <c r="BN8" s="10">
        <f>K8/$BJ8</f>
        <v>21.804179001566158</v>
      </c>
      <c r="BO8" s="10">
        <f>L8/$BJ8</f>
        <v>1.1652537313859843</v>
      </c>
      <c r="BP8" s="10">
        <f>M8/$BJ8</f>
        <v>2.216597022805638</v>
      </c>
    </row>
    <row r="9" spans="1:68" x14ac:dyDescent="0.25">
      <c r="A9" s="1">
        <v>51286</v>
      </c>
      <c r="B9" s="1">
        <v>278728</v>
      </c>
      <c r="C9" s="1" t="s">
        <v>144</v>
      </c>
      <c r="D9" s="1">
        <v>4689</v>
      </c>
      <c r="E9" s="1" t="s">
        <v>129</v>
      </c>
      <c r="F9" s="1" t="s">
        <v>111</v>
      </c>
      <c r="G9" s="4">
        <v>44312.625</v>
      </c>
      <c r="H9" s="4">
        <v>44341.895833333336</v>
      </c>
      <c r="I9" s="1">
        <v>2</v>
      </c>
      <c r="J9" s="1" t="s">
        <v>66</v>
      </c>
      <c r="K9" s="5">
        <v>551.50000131130196</v>
      </c>
      <c r="L9" s="5">
        <v>8.8600000394508207</v>
      </c>
      <c r="M9" s="5">
        <v>80.229999651511505</v>
      </c>
      <c r="N9" s="6">
        <v>0</v>
      </c>
      <c r="O9" s="6">
        <v>0</v>
      </c>
      <c r="P9" s="6">
        <v>551.5</v>
      </c>
      <c r="Q9" s="6">
        <v>0</v>
      </c>
      <c r="R9" s="6">
        <v>0</v>
      </c>
      <c r="S9" s="6">
        <v>0</v>
      </c>
      <c r="T9" s="6">
        <v>80.23</v>
      </c>
      <c r="U9" s="6">
        <v>0</v>
      </c>
      <c r="V9" s="6">
        <v>0</v>
      </c>
      <c r="W9" s="6">
        <v>0</v>
      </c>
      <c r="X9" s="6">
        <v>0.55000000000000004</v>
      </c>
      <c r="Y9" s="6">
        <v>0</v>
      </c>
      <c r="Z9" s="6">
        <v>0</v>
      </c>
      <c r="AA9" s="6">
        <v>0.2</v>
      </c>
      <c r="AB9" s="6">
        <v>8.11</v>
      </c>
      <c r="AC9" s="6">
        <v>0</v>
      </c>
      <c r="AD9" s="6">
        <v>0</v>
      </c>
      <c r="AE9" s="6">
        <v>0</v>
      </c>
      <c r="AF9" s="6">
        <v>0.15</v>
      </c>
      <c r="AG9" s="6">
        <v>0</v>
      </c>
      <c r="AH9" s="6">
        <v>0</v>
      </c>
      <c r="AI9" s="6">
        <v>0</v>
      </c>
      <c r="AJ9" s="6">
        <v>0</v>
      </c>
      <c r="AK9" s="6">
        <v>8751</v>
      </c>
      <c r="AL9" s="6">
        <v>8748</v>
      </c>
      <c r="AM9" s="6">
        <v>349</v>
      </c>
      <c r="AN9" s="6">
        <v>133777</v>
      </c>
      <c r="AO9" s="6">
        <v>23</v>
      </c>
      <c r="AP9" s="6" t="str" cm="1">
        <f t="array" ref="AP9">_xlfn.IFS(AO9&lt;=15,"&lt;=15",AND(AO9&gt;15,AO9&lt;=20),"15-20",AND(AO9&gt;20,AO9&lt;=25),"20-25",AND(AO9&gt;25,AO9&lt;=30),"25-30",AO9&gt;30,"&gt;30")</f>
        <v>20-25</v>
      </c>
      <c r="AQ9" s="7">
        <v>76.509801056809593</v>
      </c>
      <c r="AR9" s="6">
        <v>4</v>
      </c>
      <c r="AS9" s="6">
        <v>4</v>
      </c>
      <c r="AT9" s="7">
        <v>8.7927350427350408</v>
      </c>
      <c r="AU9" s="7">
        <v>7.3024216524216499</v>
      </c>
      <c r="AV9" s="7">
        <v>3</v>
      </c>
      <c r="AW9" s="7">
        <v>2</v>
      </c>
      <c r="AX9" s="7">
        <v>0.766096866096866</v>
      </c>
      <c r="AY9" s="7">
        <v>12.475398</v>
      </c>
      <c r="AZ9" s="7">
        <f>AY9</f>
        <v>12.475398</v>
      </c>
      <c r="BA9" s="6" t="str" cm="1">
        <f t="array" ref="BA9">_xlfn.IFS(AZ9&lt;=10,"&lt;=10",AND(AZ9&gt;10,AZ9&lt;=11),"10-11",AND(AZ9&gt;11,AZ9&lt;=12),"11-12",AND(AZ9&gt;12,AZ9&lt;=13),"12-13",AND(AZ9&gt;13,AZ9&lt;=14),"13-14",AND(AZ9&gt;14,AZ9&lt;=15),"14-15")</f>
        <v>12-13</v>
      </c>
      <c r="BB9" s="7">
        <v>12.459344</v>
      </c>
      <c r="BC9" s="7">
        <v>12.45547</v>
      </c>
      <c r="BD9" s="7">
        <v>0.71695156695156703</v>
      </c>
      <c r="BE9" s="7">
        <v>8.0475783475783391</v>
      </c>
      <c r="BF9" s="7">
        <v>1.490313</v>
      </c>
      <c r="BG9" s="6" t="str" cm="1">
        <f t="array" ref="BG9">_xlfn.IFS(BF9&lt;=0.5,"&lt;=0.5",AND(BF9&gt;0.5,BF9&lt;=1),"0.5-1",AND(BF9&gt;1,BF9&lt;=1.5),"1-1.5",AND(BF9&gt;1.5,BF9&lt;=2),"1.5-2",AND(BF9&gt;2,BF9&lt;=2.5),"2-2.5",AND(BF9&gt;2.5,BF9&lt;=3),"2.5-3")</f>
        <v>1-1.5</v>
      </c>
      <c r="BH9" s="8">
        <v>1206</v>
      </c>
      <c r="BI9" s="9">
        <v>702</v>
      </c>
      <c r="BJ9" s="9">
        <v>29.25</v>
      </c>
      <c r="BK9" s="9">
        <v>30.02</v>
      </c>
      <c r="BL9" s="9">
        <v>720.48</v>
      </c>
      <c r="BM9" s="9">
        <v>4573.5726495726494</v>
      </c>
      <c r="BN9" s="10">
        <f>K9/$BJ9</f>
        <v>18.854700899531689</v>
      </c>
      <c r="BO9" s="10">
        <f>L9/$BJ9</f>
        <v>0.30290598425472892</v>
      </c>
      <c r="BP9" s="10">
        <f>M9/$BJ9</f>
        <v>2.7429059709918464</v>
      </c>
    </row>
    <row r="10" spans="1:68" x14ac:dyDescent="0.25">
      <c r="A10" s="1">
        <v>45219</v>
      </c>
      <c r="B10" s="1">
        <v>262679</v>
      </c>
      <c r="C10" s="1" t="s">
        <v>99</v>
      </c>
      <c r="D10" s="1">
        <v>4687</v>
      </c>
      <c r="E10" s="1" t="s">
        <v>109</v>
      </c>
      <c r="F10" s="1" t="s">
        <v>117</v>
      </c>
      <c r="G10" s="4">
        <v>43804.316666666666</v>
      </c>
      <c r="H10" s="4">
        <v>43833.570833333331</v>
      </c>
      <c r="I10" s="1">
        <v>4</v>
      </c>
      <c r="J10" s="1" t="s">
        <v>66</v>
      </c>
      <c r="K10" s="5">
        <v>557.54999764760305</v>
      </c>
      <c r="L10" s="5">
        <v>89.479999897380694</v>
      </c>
      <c r="M10" s="5">
        <v>76.500000675519303</v>
      </c>
      <c r="N10" s="6">
        <v>400.9</v>
      </c>
      <c r="O10" s="6">
        <v>0.2</v>
      </c>
      <c r="P10" s="6">
        <v>156.44999999999999</v>
      </c>
      <c r="Q10" s="6">
        <v>0</v>
      </c>
      <c r="R10" s="6">
        <v>55.9</v>
      </c>
      <c r="S10" s="6">
        <v>0.2</v>
      </c>
      <c r="T10" s="6">
        <v>20.399999999999999</v>
      </c>
      <c r="U10" s="6">
        <v>0</v>
      </c>
      <c r="V10" s="6">
        <v>64.28</v>
      </c>
      <c r="W10" s="6">
        <v>0.8</v>
      </c>
      <c r="X10" s="6">
        <v>24.4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1.2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8667</v>
      </c>
      <c r="AL10" s="6">
        <v>8780</v>
      </c>
      <c r="AM10" s="6">
        <v>336.7</v>
      </c>
      <c r="AN10" s="6">
        <v>132732</v>
      </c>
      <c r="AO10" s="6">
        <v>24</v>
      </c>
      <c r="AP10" s="6" t="str" cm="1">
        <f t="array" ref="AP10">_xlfn.IFS(AO10&lt;=15,"&lt;=15",AND(AO10&gt;15,AO10&lt;=20),"15-20",AND(AO10&gt;20,AO10&lt;=25),"20-25",AND(AO10&gt;25,AO10&lt;=30),"25-30",AO10&gt;30,"&gt;30")</f>
        <v>20-25</v>
      </c>
      <c r="AQ10" s="7">
        <v>75.556553924075303</v>
      </c>
      <c r="AR10" s="6">
        <v>5</v>
      </c>
      <c r="AS10" s="6">
        <v>5</v>
      </c>
      <c r="AT10" s="7">
        <v>10.7937321937322</v>
      </c>
      <c r="AU10" s="7">
        <v>9.8000000000000007</v>
      </c>
      <c r="AV10" s="7">
        <v>3</v>
      </c>
      <c r="AW10" s="7">
        <v>4</v>
      </c>
      <c r="AX10" s="7">
        <v>1.61566951566952</v>
      </c>
      <c r="AY10" s="7">
        <v>12.378375999999999</v>
      </c>
      <c r="AZ10" s="7">
        <f>AY10</f>
        <v>12.378375999999999</v>
      </c>
      <c r="BA10" s="6" t="str" cm="1">
        <f t="array" ref="BA10">_xlfn.IFS(AZ10&lt;=10,"&lt;=10",AND(AZ10&gt;10,AZ10&lt;=11),"10-11",AND(AZ10&gt;11,AZ10&lt;=12),"11-12",AND(AZ10&gt;12,AZ10&lt;=13),"12-13",AND(AZ10&gt;13,AZ10&lt;=14),"13-14",AND(AZ10&gt;14,AZ10&lt;=15),"14-15")</f>
        <v>12-13</v>
      </c>
      <c r="BB10" s="7">
        <v>12.346239000000001</v>
      </c>
      <c r="BC10" s="7">
        <v>12.509544</v>
      </c>
      <c r="BD10" s="7">
        <v>2.6598290598290601</v>
      </c>
      <c r="BE10" s="7">
        <v>10.296866096866101</v>
      </c>
      <c r="BF10" s="7">
        <v>0.99373199999999995</v>
      </c>
      <c r="BG10" s="6" t="str" cm="1">
        <f t="array" ref="BG10">_xlfn.IFS(BF10&lt;=0.5,"&lt;=0.5",AND(BF10&gt;0.5,BF10&lt;=1),"0.5-1",AND(BF10&gt;1,BF10&lt;=1.5),"1-1.5",AND(BF10&gt;1.5,BF10&lt;=2),"1.5-2",AND(BF10&gt;2,BF10&lt;=2.5),"2-2.5",AND(BF10&gt;2.5,BF10&lt;=3),"2.5-3")</f>
        <v>0.5-1</v>
      </c>
      <c r="BH10" s="8">
        <v>4108</v>
      </c>
      <c r="BI10" s="9">
        <v>702</v>
      </c>
      <c r="BJ10" s="9">
        <v>29.25</v>
      </c>
      <c r="BK10" s="9">
        <v>29.25</v>
      </c>
      <c r="BL10" s="9">
        <v>702</v>
      </c>
      <c r="BM10" s="9">
        <v>4537.8461538461543</v>
      </c>
      <c r="BN10" s="10">
        <f>K10/$BJ10</f>
        <v>19.061538381114634</v>
      </c>
      <c r="BO10" s="10">
        <f>L10/$BJ10</f>
        <v>3.0591452956369469</v>
      </c>
      <c r="BP10" s="10">
        <f>M10/$BJ10</f>
        <v>2.6153846384792923</v>
      </c>
    </row>
    <row r="11" spans="1:68" x14ac:dyDescent="0.25">
      <c r="A11" s="1">
        <v>45218</v>
      </c>
      <c r="B11" s="1">
        <v>261010</v>
      </c>
      <c r="C11" s="1" t="s">
        <v>99</v>
      </c>
      <c r="D11" s="1">
        <v>4687</v>
      </c>
      <c r="E11" s="1" t="s">
        <v>107</v>
      </c>
      <c r="F11" s="1" t="s">
        <v>108</v>
      </c>
      <c r="G11" s="4">
        <v>43733.175000000003</v>
      </c>
      <c r="H11" s="4">
        <v>43760.195833333331</v>
      </c>
      <c r="I11" s="1">
        <v>3</v>
      </c>
      <c r="J11" s="1" t="s">
        <v>66</v>
      </c>
      <c r="K11" s="5">
        <v>550.18045949935902</v>
      </c>
      <c r="L11" s="5">
        <v>78.911494058867305</v>
      </c>
      <c r="M11" s="5">
        <v>61.3588123619556</v>
      </c>
      <c r="N11" s="6">
        <v>528.98045977011498</v>
      </c>
      <c r="O11" s="6">
        <v>21.2</v>
      </c>
      <c r="P11" s="6">
        <v>0</v>
      </c>
      <c r="Q11" s="6">
        <v>0</v>
      </c>
      <c r="R11" s="6">
        <v>58.858812260536403</v>
      </c>
      <c r="S11" s="6">
        <v>2.5</v>
      </c>
      <c r="T11" s="6">
        <v>0</v>
      </c>
      <c r="U11" s="6">
        <v>0</v>
      </c>
      <c r="V11" s="6">
        <v>75.011494252873604</v>
      </c>
      <c r="W11" s="6">
        <v>3.9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2.8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8136</v>
      </c>
      <c r="AL11" s="6">
        <v>8254</v>
      </c>
      <c r="AM11" s="6">
        <v>131</v>
      </c>
      <c r="AN11" s="6">
        <v>126038</v>
      </c>
      <c r="AO11" s="6">
        <v>21</v>
      </c>
      <c r="AP11" s="6" t="str" cm="1">
        <f t="array" ref="AP11">_xlfn.IFS(AO11&lt;=15,"&lt;=15",AND(AO11&gt;15,AO11&lt;=20),"15-20",AND(AO11&gt;20,AO11&lt;=25),"20-25",AND(AO11&gt;25,AO11&lt;=30),"25-30",AO11&gt;30,"&gt;30")</f>
        <v>20-25</v>
      </c>
      <c r="AQ11" s="7">
        <v>77.167484436002994</v>
      </c>
      <c r="AR11" s="6">
        <v>4</v>
      </c>
      <c r="AS11" s="6">
        <v>4</v>
      </c>
      <c r="AT11" s="7">
        <v>10.9981481481481</v>
      </c>
      <c r="AU11" s="7">
        <v>9.1669753086419803</v>
      </c>
      <c r="AV11" s="7">
        <v>3</v>
      </c>
      <c r="AW11" s="7">
        <v>3</v>
      </c>
      <c r="AX11" s="7">
        <v>0.79783950617284005</v>
      </c>
      <c r="AY11" s="7">
        <v>12.547037</v>
      </c>
      <c r="AZ11" s="7">
        <f>AY11</f>
        <v>12.547037</v>
      </c>
      <c r="BA11" s="6" t="str" cm="1">
        <f t="array" ref="BA11">_xlfn.IFS(AZ11&lt;=10,"&lt;=10",AND(AZ11&gt;10,AZ11&lt;=11),"10-11",AND(AZ11&gt;11,AZ11&lt;=12),"11-12",AND(AZ11&gt;12,AZ11&lt;=13),"12-13",AND(AZ11&gt;13,AZ11&lt;=14),"13-14",AND(AZ11&gt;14,AZ11&lt;=15),"14-15")</f>
        <v>12-13</v>
      </c>
      <c r="BB11" s="7">
        <v>12.549412999999999</v>
      </c>
      <c r="BC11" s="7">
        <v>12.727962</v>
      </c>
      <c r="BD11" s="7">
        <v>1.12731481481481</v>
      </c>
      <c r="BE11" s="7">
        <v>10.082561728395101</v>
      </c>
      <c r="BF11" s="7">
        <v>1.831172</v>
      </c>
      <c r="BG11" s="6" t="str" cm="1">
        <f t="array" ref="BG11">_xlfn.IFS(BF11&lt;=0.5,"&lt;=0.5",AND(BF11&gt;0.5,BF11&lt;=1),"0.5-1",AND(BF11&gt;1,BF11&lt;=1.5),"1-1.5",AND(BF11&gt;1.5,BF11&lt;=2),"1.5-2",AND(BF11&gt;2,BF11&lt;=2.5),"2-2.5",AND(BF11&gt;2.5,BF11&lt;=3),"2.5-3")</f>
        <v>1.5-2</v>
      </c>
      <c r="BH11" s="8">
        <v>1504</v>
      </c>
      <c r="BI11" s="9">
        <v>648</v>
      </c>
      <c r="BJ11" s="9">
        <v>27</v>
      </c>
      <c r="BK11" s="9">
        <v>27.02</v>
      </c>
      <c r="BL11" s="9">
        <v>648.48</v>
      </c>
      <c r="BM11" s="9">
        <v>4668.0740740740739</v>
      </c>
      <c r="BN11" s="10">
        <f>K11/$BJ11</f>
        <v>20.377054055531815</v>
      </c>
      <c r="BO11" s="10">
        <f>L11/$BJ11</f>
        <v>2.9226479281061963</v>
      </c>
      <c r="BP11" s="10">
        <f>M11/$BJ11</f>
        <v>2.2725486059983555</v>
      </c>
    </row>
    <row r="12" spans="1:68" x14ac:dyDescent="0.25">
      <c r="A12" s="1">
        <v>51708</v>
      </c>
      <c r="B12" s="1">
        <v>276068</v>
      </c>
      <c r="C12" s="1" t="s">
        <v>99</v>
      </c>
      <c r="D12" s="1">
        <v>4687</v>
      </c>
      <c r="E12" s="1" t="s">
        <v>109</v>
      </c>
      <c r="F12" s="1" t="s">
        <v>117</v>
      </c>
      <c r="G12" s="4">
        <v>44374</v>
      </c>
      <c r="H12" s="4">
        <v>44399.222222222219</v>
      </c>
      <c r="I12" s="1">
        <v>2</v>
      </c>
      <c r="J12" s="1" t="s">
        <v>66</v>
      </c>
      <c r="K12" s="5">
        <v>491.00000071525602</v>
      </c>
      <c r="L12" s="5">
        <v>23.0000000086923</v>
      </c>
      <c r="M12" s="5">
        <v>63.500000019868203</v>
      </c>
      <c r="N12" s="6">
        <v>0</v>
      </c>
      <c r="O12" s="6">
        <v>0</v>
      </c>
      <c r="P12" s="6">
        <v>491</v>
      </c>
      <c r="Q12" s="6">
        <v>0</v>
      </c>
      <c r="R12" s="6">
        <v>0</v>
      </c>
      <c r="S12" s="6">
        <v>0</v>
      </c>
      <c r="T12" s="6">
        <v>63.5</v>
      </c>
      <c r="U12" s="6">
        <v>0</v>
      </c>
      <c r="V12" s="6">
        <v>0</v>
      </c>
      <c r="W12" s="6">
        <v>0.8</v>
      </c>
      <c r="X12" s="6">
        <v>22.2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2.2000000000000002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7978</v>
      </c>
      <c r="AL12" s="6">
        <v>7986</v>
      </c>
      <c r="AM12" s="6">
        <v>2</v>
      </c>
      <c r="AN12" s="6">
        <v>112118</v>
      </c>
      <c r="AO12" s="6">
        <v>22</v>
      </c>
      <c r="AP12" s="6" t="str" cm="1">
        <f t="array" ref="AP12">_xlfn.IFS(AO12&lt;=15,"&lt;=15",AND(AO12&gt;15,AO12&lt;=20),"15-20",AND(AO12&gt;20,AO12&lt;=25),"20-25",AND(AO12&gt;25,AO12&lt;=30),"25-30",AO12&gt;30,"&gt;30")</f>
        <v>20-25</v>
      </c>
      <c r="AQ12" s="7">
        <v>76.737670410397698</v>
      </c>
      <c r="AR12" s="6">
        <v>4</v>
      </c>
      <c r="AS12" s="6">
        <v>4</v>
      </c>
      <c r="AT12" s="7">
        <v>10.504297520661201</v>
      </c>
      <c r="AU12" s="7">
        <v>9.88710743801653</v>
      </c>
      <c r="AV12" s="7">
        <v>2</v>
      </c>
      <c r="AW12" s="7">
        <v>0</v>
      </c>
      <c r="AX12" s="7">
        <v>0.11900826446281</v>
      </c>
      <c r="AY12" s="7">
        <v>13.180115000000001</v>
      </c>
      <c r="AZ12" s="7">
        <f>AY12</f>
        <v>13.180115000000001</v>
      </c>
      <c r="BA12" s="6" t="str" cm="1">
        <f t="array" ref="BA12">_xlfn.IFS(AZ12&lt;=10,"&lt;=10",AND(AZ12&gt;10,AZ12&lt;=11),"10-11",AND(AZ12&gt;11,AZ12&lt;=12),"11-12",AND(AZ12&gt;12,AZ12&lt;=13),"12-13",AND(AZ12&gt;13,AZ12&lt;=14),"13-14",AND(AZ12&gt;14,AZ12&lt;=15),"14-15")</f>
        <v>13-14</v>
      </c>
      <c r="BB12" s="7">
        <v>13.180115000000001</v>
      </c>
      <c r="BC12" s="7">
        <v>13.193719</v>
      </c>
      <c r="BD12" s="7">
        <v>0.20165289256198299</v>
      </c>
      <c r="BE12" s="7">
        <v>10.1957024793388</v>
      </c>
      <c r="BF12" s="7">
        <v>0.61719000000000002</v>
      </c>
      <c r="BG12" s="6" t="str" cm="1">
        <f t="array" ref="BG12">_xlfn.IFS(BF12&lt;=0.5,"&lt;=0.5",AND(BF12&gt;0.5,BF12&lt;=1),"0.5-1",AND(BF12&gt;1,BF12&lt;=1.5),"1-1.5",AND(BF12&gt;1.5,BF12&lt;=2),"1.5-2",AND(BF12&gt;2,BF12&lt;=2.5),"2-2.5",AND(BF12&gt;2.5,BF12&lt;=3),"2.5-3")</f>
        <v>0.5-1</v>
      </c>
      <c r="BH12" s="8">
        <v>25</v>
      </c>
      <c r="BI12" s="9">
        <v>605</v>
      </c>
      <c r="BJ12" s="9">
        <v>25.2083333333333</v>
      </c>
      <c r="BK12" s="9">
        <v>25.22</v>
      </c>
      <c r="BL12" s="9">
        <v>605.28</v>
      </c>
      <c r="BM12" s="9">
        <v>4447.6561983471129</v>
      </c>
      <c r="BN12" s="10">
        <f>K12/$BJ12</f>
        <v>19.47768597878704</v>
      </c>
      <c r="BO12" s="10">
        <f>L12/$BJ12</f>
        <v>0.91239669455969574</v>
      </c>
      <c r="BP12" s="10">
        <f>M12/$BJ12</f>
        <v>2.5190082652509735</v>
      </c>
    </row>
    <row r="13" spans="1:68" x14ac:dyDescent="0.25">
      <c r="A13" s="1">
        <v>52387</v>
      </c>
      <c r="B13" s="1">
        <v>279042</v>
      </c>
      <c r="C13" s="1" t="s">
        <v>163</v>
      </c>
      <c r="D13" s="1">
        <v>4694</v>
      </c>
      <c r="E13" s="1" t="s">
        <v>109</v>
      </c>
      <c r="F13" s="1" t="s">
        <v>182</v>
      </c>
      <c r="G13" s="4">
        <v>44527.9375</v>
      </c>
      <c r="H13" s="4">
        <v>44554.625</v>
      </c>
      <c r="I13" s="1">
        <v>4</v>
      </c>
      <c r="J13" s="1" t="s">
        <v>66</v>
      </c>
      <c r="K13" s="5">
        <v>511.79999395211502</v>
      </c>
      <c r="L13" s="5">
        <v>90.508999764919295</v>
      </c>
      <c r="M13" s="5">
        <v>81.280000746250195</v>
      </c>
      <c r="N13" s="6">
        <v>511.8</v>
      </c>
      <c r="O13" s="6">
        <v>0</v>
      </c>
      <c r="P13" s="6">
        <v>0</v>
      </c>
      <c r="Q13" s="6">
        <v>0</v>
      </c>
      <c r="R13" s="6">
        <v>79.23</v>
      </c>
      <c r="S13" s="6">
        <v>2.0499999999999998</v>
      </c>
      <c r="T13" s="6">
        <v>0</v>
      </c>
      <c r="U13" s="6">
        <v>0</v>
      </c>
      <c r="V13" s="6">
        <v>80.009</v>
      </c>
      <c r="W13" s="6">
        <v>0</v>
      </c>
      <c r="X13" s="6">
        <v>10.5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0.45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7864</v>
      </c>
      <c r="AL13" s="6">
        <v>7891</v>
      </c>
      <c r="AM13" s="6">
        <v>217</v>
      </c>
      <c r="AN13" s="6">
        <v>109067</v>
      </c>
      <c r="AO13" s="6">
        <v>22</v>
      </c>
      <c r="AP13" s="6" t="str" cm="1">
        <f t="array" ref="AP13">_xlfn.IFS(AO13&lt;=15,"&lt;=15",AND(AO13&gt;15,AO13&lt;=20),"15-20",AND(AO13&gt;20,AO13&lt;=25),"20-25",AND(AO13&gt;25,AO13&lt;=30),"25-30",AO13&gt;30,"&gt;30")</f>
        <v>20-25</v>
      </c>
      <c r="AQ13" s="7">
        <v>69.551422056882302</v>
      </c>
      <c r="AR13" s="6">
        <v>5</v>
      </c>
      <c r="AS13" s="6">
        <v>5</v>
      </c>
      <c r="AT13" s="7">
        <v>10.105616224648999</v>
      </c>
      <c r="AU13" s="7">
        <v>9.6213728549142008</v>
      </c>
      <c r="AV13" s="7">
        <v>4</v>
      </c>
      <c r="AW13" s="7">
        <v>3</v>
      </c>
      <c r="AX13" s="7">
        <v>2.6934477379095201</v>
      </c>
      <c r="AY13" s="7">
        <v>12.325772000000001</v>
      </c>
      <c r="AZ13" s="7">
        <f>AY13</f>
        <v>12.325772000000001</v>
      </c>
      <c r="BA13" s="6" t="str" cm="1">
        <f t="array" ref="BA13">_xlfn.IFS(AZ13&lt;=10,"&lt;=10",AND(AZ13&gt;10,AZ13&lt;=11),"10-11",AND(AZ13&gt;11,AZ13&lt;=12),"11-12",AND(AZ13&gt;12,AZ13&lt;=13),"12-13",AND(AZ13&gt;13,AZ13&lt;=14),"13-14",AND(AZ13&gt;14,AZ13&lt;=15),"14-15")</f>
        <v>12-13</v>
      </c>
      <c r="BB13" s="7">
        <v>12.335881000000001</v>
      </c>
      <c r="BC13" s="7">
        <v>12.381684</v>
      </c>
      <c r="BD13" s="7">
        <v>2.3814352574102999</v>
      </c>
      <c r="BE13" s="7">
        <v>9.8634945397815894</v>
      </c>
      <c r="BF13" s="7">
        <v>0.48424299999999998</v>
      </c>
      <c r="BG13" s="6" t="str" cm="1">
        <f t="array" ref="BG13">_xlfn.IFS(BF13&lt;=0.5,"&lt;=0.5",AND(BF13&gt;0.5,BF13&lt;=1),"0.5-1",AND(BF13&gt;1,BF13&lt;=1.5),"1-1.5",AND(BF13&gt;1.5,BF13&lt;=2),"1.5-2",AND(BF13&gt;2,BF13&lt;=2.5),"2-2.5",AND(BF13&gt;2.5,BF13&lt;=3),"2.5-3")</f>
        <v>&lt;=0.5</v>
      </c>
      <c r="BH13" s="8">
        <v>2805</v>
      </c>
      <c r="BI13" s="9">
        <v>641</v>
      </c>
      <c r="BJ13" s="9">
        <v>26.7083333333333</v>
      </c>
      <c r="BK13" s="9">
        <v>26.69</v>
      </c>
      <c r="BL13" s="9">
        <v>640.55999999999995</v>
      </c>
      <c r="BM13" s="9">
        <v>4083.6318252730161</v>
      </c>
      <c r="BN13" s="10">
        <f>K13/$BJ13</f>
        <v>19.162558275898245</v>
      </c>
      <c r="BO13" s="10">
        <f>L13/$BJ13</f>
        <v>3.3887925028986987</v>
      </c>
      <c r="BP13" s="10">
        <f>M13/$BJ13</f>
        <v>3.0432449577379206</v>
      </c>
    </row>
    <row r="14" spans="1:68" x14ac:dyDescent="0.25">
      <c r="A14" s="1">
        <v>52265</v>
      </c>
      <c r="B14" s="1">
        <v>277507</v>
      </c>
      <c r="C14" s="1" t="s">
        <v>128</v>
      </c>
      <c r="D14" s="1">
        <v>4692</v>
      </c>
      <c r="E14" s="1" t="s">
        <v>109</v>
      </c>
      <c r="F14" s="1" t="s">
        <v>117</v>
      </c>
      <c r="G14" s="4">
        <v>44521.291666666664</v>
      </c>
      <c r="H14" s="4">
        <v>44550.333333333336</v>
      </c>
      <c r="I14" s="1">
        <v>4</v>
      </c>
      <c r="J14" s="1" t="s">
        <v>66</v>
      </c>
      <c r="K14" s="5">
        <v>462.84000122547201</v>
      </c>
      <c r="L14" s="5">
        <v>27.909999986489598</v>
      </c>
      <c r="M14" s="5">
        <v>93.784999767939297</v>
      </c>
      <c r="N14" s="6">
        <v>0</v>
      </c>
      <c r="O14" s="6">
        <v>0</v>
      </c>
      <c r="P14" s="6">
        <v>462.84</v>
      </c>
      <c r="Q14" s="6">
        <v>0</v>
      </c>
      <c r="R14" s="6">
        <v>0</v>
      </c>
      <c r="S14" s="6">
        <v>0</v>
      </c>
      <c r="T14" s="6">
        <v>93.784999999999997</v>
      </c>
      <c r="U14" s="6">
        <v>0</v>
      </c>
      <c r="V14" s="6">
        <v>0</v>
      </c>
      <c r="W14" s="6">
        <v>0</v>
      </c>
      <c r="X14" s="6">
        <v>27.91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8450</v>
      </c>
      <c r="AL14" s="6">
        <v>8637</v>
      </c>
      <c r="AM14" s="6">
        <v>70</v>
      </c>
      <c r="AN14" s="6">
        <v>108068.2</v>
      </c>
      <c r="AO14" s="6">
        <v>24</v>
      </c>
      <c r="AP14" s="6" t="str" cm="1">
        <f t="array" ref="AP14">_xlfn.IFS(AO14&lt;=15,"&lt;=15",AND(AO14&gt;15,AO14&lt;=20),"15-20",AND(AO14&gt;20,AO14&lt;=25),"20-25",AND(AO14&gt;25,AO14&lt;=30),"25-30",AO14&gt;30,"&gt;30")</f>
        <v>20-25</v>
      </c>
      <c r="AQ14" s="7">
        <v>62.205653042955802</v>
      </c>
      <c r="AR14" s="6">
        <v>4</v>
      </c>
      <c r="AS14" s="6">
        <v>4</v>
      </c>
      <c r="AT14" s="7">
        <v>10.4140602582496</v>
      </c>
      <c r="AU14" s="7">
        <v>10.193400286944</v>
      </c>
      <c r="AV14" s="7">
        <v>2</v>
      </c>
      <c r="AW14" s="7">
        <v>3</v>
      </c>
      <c r="AX14" s="7">
        <v>0.91205164992826404</v>
      </c>
      <c r="AY14" s="7">
        <v>12.160114</v>
      </c>
      <c r="AZ14" s="7">
        <f>AY14</f>
        <v>12.160114</v>
      </c>
      <c r="BA14" s="6" t="str" cm="1">
        <f t="array" ref="BA14">_xlfn.IFS(AZ14&lt;=10,"&lt;=10",AND(AZ14&gt;10,AZ14&lt;=11),"10-11",AND(AZ14&gt;11,AZ14&lt;=12),"11-12",AND(AZ14&gt;12,AZ14&lt;=13),"12-13",AND(AZ14&gt;13,AZ14&lt;=14),"13-14",AND(AZ14&gt;14,AZ14&lt;=15),"14-15")</f>
        <v>12-13</v>
      </c>
      <c r="BB14" s="7">
        <v>12.160114</v>
      </c>
      <c r="BC14" s="7">
        <v>12.428235000000001</v>
      </c>
      <c r="BD14" s="7">
        <v>1.89124820659971</v>
      </c>
      <c r="BE14" s="7">
        <v>10.3037302725968</v>
      </c>
      <c r="BF14" s="7">
        <v>0.22065899999999999</v>
      </c>
      <c r="BG14" s="6" t="str" cm="1">
        <f t="array" ref="BG14">_xlfn.IFS(BF14&lt;=0.5,"&lt;=0.5",AND(BF14&gt;0.5,BF14&lt;=1),"0.5-1",AND(BF14&gt;1,BF14&lt;=1.5),"1-1.5",AND(BF14&gt;1.5,BF14&lt;=2),"1.5-2",AND(BF14&gt;2,BF14&lt;=2.5),"2-2.5",AND(BF14&gt;2.5,BF14&lt;=3),"2.5-3")</f>
        <v>&lt;=0.5</v>
      </c>
      <c r="BH14" s="8">
        <v>735</v>
      </c>
      <c r="BI14" s="9">
        <v>697</v>
      </c>
      <c r="BJ14" s="9">
        <v>29.0416666666667</v>
      </c>
      <c r="BK14" s="9">
        <v>29.04</v>
      </c>
      <c r="BL14" s="9">
        <v>696.96</v>
      </c>
      <c r="BM14" s="9">
        <v>3721.1431850789054</v>
      </c>
      <c r="BN14" s="10">
        <f>K14/$BJ14</f>
        <v>15.937101907333307</v>
      </c>
      <c r="BO14" s="10">
        <f>L14/$BJ14</f>
        <v>0.96103299810007115</v>
      </c>
      <c r="BP14" s="10">
        <f>M14/$BJ14</f>
        <v>3.229325673501493</v>
      </c>
    </row>
    <row r="15" spans="1:68" x14ac:dyDescent="0.25">
      <c r="A15" s="1">
        <v>45127</v>
      </c>
      <c r="B15" s="1">
        <v>260569</v>
      </c>
      <c r="C15" s="1" t="s">
        <v>63</v>
      </c>
      <c r="D15" s="1">
        <v>4688</v>
      </c>
      <c r="E15" s="1" t="s">
        <v>64</v>
      </c>
      <c r="F15" s="1" t="s">
        <v>65</v>
      </c>
      <c r="G15" s="4">
        <v>43102.762499999997</v>
      </c>
      <c r="H15" s="4">
        <v>43126.824999999997</v>
      </c>
      <c r="I15" s="1">
        <v>1</v>
      </c>
      <c r="J15" s="1" t="s">
        <v>66</v>
      </c>
      <c r="K15" s="5">
        <v>412.359997669856</v>
      </c>
      <c r="L15" s="5">
        <v>35.679999876767397</v>
      </c>
      <c r="M15" s="5">
        <v>72.489998996257796</v>
      </c>
      <c r="N15" s="6">
        <v>389.48</v>
      </c>
      <c r="O15" s="6">
        <v>22.88</v>
      </c>
      <c r="P15" s="6">
        <v>0</v>
      </c>
      <c r="Q15" s="6">
        <v>0</v>
      </c>
      <c r="R15" s="6">
        <v>68.12</v>
      </c>
      <c r="S15" s="6">
        <v>4.37</v>
      </c>
      <c r="T15" s="6">
        <v>0</v>
      </c>
      <c r="U15" s="6">
        <v>0</v>
      </c>
      <c r="V15" s="6">
        <v>31.39</v>
      </c>
      <c r="W15" s="6">
        <v>3.11</v>
      </c>
      <c r="X15" s="6">
        <v>0</v>
      </c>
      <c r="Y15" s="6">
        <v>0</v>
      </c>
      <c r="Z15" s="6">
        <v>1.18</v>
      </c>
      <c r="AA15" s="6">
        <v>0</v>
      </c>
      <c r="AB15" s="6">
        <v>0</v>
      </c>
      <c r="AC15" s="6">
        <v>0</v>
      </c>
      <c r="AD15" s="6">
        <v>1.1599999999999999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6968</v>
      </c>
      <c r="AL15" s="6">
        <v>7057</v>
      </c>
      <c r="AM15" s="6">
        <v>56</v>
      </c>
      <c r="AN15" s="6">
        <v>107934</v>
      </c>
      <c r="AO15" s="6">
        <v>22</v>
      </c>
      <c r="AP15" s="6" t="str" cm="1">
        <f t="array" ref="AP15">_xlfn.IFS(AO15&lt;=15,"&lt;=15",AND(AO15&gt;15,AO15&lt;=20),"15-20",AND(AO15&gt;20,AO15&lt;=25),"20-25",AND(AO15&gt;25,AO15&lt;=30),"25-30",AO15&gt;30,"&gt;30")</f>
        <v>20-25</v>
      </c>
      <c r="AQ15" s="7">
        <v>73.7261402183413</v>
      </c>
      <c r="AR15" s="6">
        <v>5</v>
      </c>
      <c r="AS15" s="6">
        <v>5</v>
      </c>
      <c r="AT15" s="7">
        <v>10.6415944540728</v>
      </c>
      <c r="AU15" s="7">
        <v>8.5831889081455799</v>
      </c>
      <c r="AV15" s="7">
        <v>3</v>
      </c>
      <c r="AW15" s="7">
        <v>3</v>
      </c>
      <c r="AX15" s="7">
        <v>1.7057192374350101</v>
      </c>
      <c r="AY15" s="7" t="s">
        <v>67</v>
      </c>
      <c r="AZ15" s="7">
        <f>AL15/BI15</f>
        <v>12.230502599653379</v>
      </c>
      <c r="BA15" s="6" t="str" cm="1">
        <f t="array" ref="BA15">_xlfn.IFS(AZ15&lt;=10,"&lt;=10",AND(AZ15&gt;10,AZ15&lt;=11),"10-11",AND(AZ15&gt;11,AZ15&lt;=12),"11-12",AND(AZ15&gt;12,AZ15&lt;=13),"12-13",AND(AZ15&gt;13,AZ15&lt;=14),"13-14",AND(AZ15&gt;14,AZ15&lt;=15),"14-15")</f>
        <v>12-13</v>
      </c>
      <c r="BB15" s="7">
        <v>12.064748</v>
      </c>
      <c r="BC15" s="7">
        <v>12.220103</v>
      </c>
      <c r="BD15" s="7">
        <v>1.7057192374350101</v>
      </c>
      <c r="BE15" s="7">
        <v>9.6123916811091803</v>
      </c>
      <c r="BF15" s="7">
        <v>2.058405</v>
      </c>
      <c r="BG15" s="6" t="str" cm="1">
        <f t="array" ref="BG15">_xlfn.IFS(BF15&lt;=0.5,"&lt;=0.5",AND(BF15&gt;0.5,BF15&lt;=1),"0.5-1",AND(BF15&gt;1,BF15&lt;=1.5),"1-1.5",AND(BF15&gt;1.5,BF15&lt;=2),"1.5-2",AND(BF15&gt;2,BF15&lt;=2.5),"2-2.5",AND(BF15&gt;2.5,BF15&lt;=3),"2.5-3")</f>
        <v>2-2.5</v>
      </c>
      <c r="BH15" s="8">
        <v>631</v>
      </c>
      <c r="BI15" s="9">
        <v>577</v>
      </c>
      <c r="BJ15" s="9">
        <v>24.0416666666667</v>
      </c>
      <c r="BK15" s="9">
        <v>24.06</v>
      </c>
      <c r="BL15" s="9">
        <v>577.44000000000005</v>
      </c>
      <c r="BM15" s="9">
        <v>4489.4558058925413</v>
      </c>
      <c r="BN15" s="10">
        <f>K15/$BJ15</f>
        <v>17.151888984534715</v>
      </c>
      <c r="BO15" s="10">
        <f>L15/$BJ15</f>
        <v>1.4840901161913629</v>
      </c>
      <c r="BP15" s="10">
        <f>M15/$BJ15</f>
        <v>3.0151819339864554</v>
      </c>
    </row>
    <row r="16" spans="1:68" x14ac:dyDescent="0.25">
      <c r="A16" s="1">
        <v>51766</v>
      </c>
      <c r="B16" s="1">
        <v>277118</v>
      </c>
      <c r="C16" s="1" t="s">
        <v>128</v>
      </c>
      <c r="D16" s="1">
        <v>4692</v>
      </c>
      <c r="E16" s="1" t="s">
        <v>182</v>
      </c>
      <c r="F16" s="1" t="s">
        <v>184</v>
      </c>
      <c r="G16" s="4">
        <v>44437.291666666664</v>
      </c>
      <c r="H16" s="4">
        <v>44459.104166666664</v>
      </c>
      <c r="I16" s="1">
        <v>3</v>
      </c>
      <c r="J16" s="1" t="s">
        <v>66</v>
      </c>
      <c r="K16" s="5">
        <v>423.46000043551101</v>
      </c>
      <c r="L16" s="5">
        <v>20.099999980380101</v>
      </c>
      <c r="M16" s="5">
        <v>70.249000102281599</v>
      </c>
      <c r="N16" s="6">
        <v>0</v>
      </c>
      <c r="O16" s="6">
        <v>0</v>
      </c>
      <c r="P16" s="6">
        <v>423.46</v>
      </c>
      <c r="Q16" s="6">
        <v>0</v>
      </c>
      <c r="R16" s="6">
        <v>0</v>
      </c>
      <c r="S16" s="6">
        <v>0</v>
      </c>
      <c r="T16" s="6">
        <v>70.248999999999995</v>
      </c>
      <c r="U16" s="6">
        <v>0</v>
      </c>
      <c r="V16" s="6">
        <v>0</v>
      </c>
      <c r="W16" s="6">
        <v>0</v>
      </c>
      <c r="X16" s="6">
        <v>20.100000000000001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3.65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7180</v>
      </c>
      <c r="AL16" s="6">
        <v>6833</v>
      </c>
      <c r="AM16" s="6">
        <v>0</v>
      </c>
      <c r="AN16" s="6">
        <v>107303</v>
      </c>
      <c r="AO16" s="6">
        <v>23</v>
      </c>
      <c r="AP16" s="6" t="str" cm="1">
        <f t="array" ref="AP16">_xlfn.IFS(AO16&lt;=15,"&lt;=15",AND(AO16&gt;15,AO16&lt;=20),"15-20",AND(AO16&gt;20,AO16&lt;=25),"20-25",AND(AO16&gt;25,AO16&lt;=30),"25-30",AO16&gt;30,"&gt;30")</f>
        <v>20-25</v>
      </c>
      <c r="AQ16" s="7">
        <v>79.796211861221394</v>
      </c>
      <c r="AR16" s="6">
        <v>3</v>
      </c>
      <c r="AS16" s="6">
        <v>3</v>
      </c>
      <c r="AT16" s="7">
        <v>10.9441682600382</v>
      </c>
      <c r="AU16" s="7">
        <v>9.5604206500955993</v>
      </c>
      <c r="AV16" s="7">
        <v>3</v>
      </c>
      <c r="AW16" s="7">
        <v>3</v>
      </c>
      <c r="AX16" s="7">
        <v>0.95965583173996205</v>
      </c>
      <c r="AY16" s="7">
        <v>13.715678</v>
      </c>
      <c r="AZ16" s="7">
        <f>AY16</f>
        <v>13.715678</v>
      </c>
      <c r="BA16" s="6" t="str" cm="1">
        <f t="array" ref="BA16">_xlfn.IFS(AZ16&lt;=10,"&lt;=10",AND(AZ16&gt;10,AZ16&lt;=11),"10-11",AND(AZ16&gt;11,AZ16&lt;=12),"11-12",AND(AZ16&gt;12,AZ16&lt;=13),"12-13",AND(AZ16&gt;13,AZ16&lt;=14),"13-14",AND(AZ16&gt;14,AZ16&lt;=15),"14-15")</f>
        <v>13-14</v>
      </c>
      <c r="BB16" s="7">
        <v>13.715678</v>
      </c>
      <c r="BC16" s="7">
        <v>13.053709</v>
      </c>
      <c r="BD16" s="7">
        <v>1.0049713193116601</v>
      </c>
      <c r="BE16" s="7">
        <v>10.252294455066901</v>
      </c>
      <c r="BF16" s="7">
        <v>1.3837470000000001</v>
      </c>
      <c r="BG16" s="6" t="str" cm="1">
        <f t="array" ref="BG16">_xlfn.IFS(BF16&lt;=0.5,"&lt;=0.5",AND(BF16&gt;0.5,BF16&lt;=1),"0.5-1",AND(BF16&gt;1,BF16&lt;=1.5),"1-1.5",AND(BF16&gt;1.5,BF16&lt;=2),"1.5-2",AND(BF16&gt;2,BF16&lt;=2.5),"2-2.5",AND(BF16&gt;2.5,BF16&lt;=3),"2.5-3")</f>
        <v>1-1.5</v>
      </c>
      <c r="BH16" s="8">
        <v>0</v>
      </c>
      <c r="BI16" s="9">
        <v>523</v>
      </c>
      <c r="BJ16" s="9">
        <v>21.7916666666667</v>
      </c>
      <c r="BK16" s="9">
        <v>21.81</v>
      </c>
      <c r="BL16" s="9">
        <v>523.44000000000005</v>
      </c>
      <c r="BM16" s="9">
        <v>4924.0382409177746</v>
      </c>
      <c r="BN16" s="10">
        <f>K16/$BJ16</f>
        <v>19.432198872757645</v>
      </c>
      <c r="BO16" s="10">
        <f>L16/$BJ16</f>
        <v>0.9223709360021447</v>
      </c>
      <c r="BP16" s="10">
        <f>M16/$BJ16</f>
        <v>3.2236634846171239</v>
      </c>
    </row>
    <row r="17" spans="1:68" x14ac:dyDescent="0.25">
      <c r="A17" s="1">
        <v>45487</v>
      </c>
      <c r="B17" s="1">
        <v>279687</v>
      </c>
      <c r="C17" s="1" t="s">
        <v>118</v>
      </c>
      <c r="D17" s="1">
        <v>4690</v>
      </c>
      <c r="E17" s="1" t="s">
        <v>64</v>
      </c>
      <c r="F17" s="1" t="s">
        <v>65</v>
      </c>
      <c r="G17" s="4">
        <v>43165.395833333336</v>
      </c>
      <c r="H17" s="4">
        <v>43188.762499999997</v>
      </c>
      <c r="I17" s="1">
        <v>1</v>
      </c>
      <c r="J17" s="1" t="s">
        <v>66</v>
      </c>
      <c r="K17" s="5">
        <v>423.70999948183697</v>
      </c>
      <c r="L17" s="5">
        <v>24.940000181396801</v>
      </c>
      <c r="M17" s="5">
        <v>63.910000294446903</v>
      </c>
      <c r="N17" s="6">
        <v>385.06</v>
      </c>
      <c r="O17" s="6">
        <v>38.65</v>
      </c>
      <c r="P17" s="6">
        <v>0</v>
      </c>
      <c r="Q17" s="6">
        <v>0</v>
      </c>
      <c r="R17" s="6">
        <v>58.15</v>
      </c>
      <c r="S17" s="6">
        <v>5.76</v>
      </c>
      <c r="T17" s="6">
        <v>0</v>
      </c>
      <c r="U17" s="6">
        <v>0</v>
      </c>
      <c r="V17" s="6">
        <v>24.04</v>
      </c>
      <c r="W17" s="6">
        <v>0.9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7039</v>
      </c>
      <c r="AL17" s="6">
        <v>7130</v>
      </c>
      <c r="AM17" s="6">
        <v>305.3</v>
      </c>
      <c r="AN17" s="6">
        <v>104100</v>
      </c>
      <c r="AO17" s="6">
        <v>20</v>
      </c>
      <c r="AP17" s="6" t="str" cm="1">
        <f t="array" ref="AP17">_xlfn.IFS(AO17&lt;=15,"&lt;=15",AND(AO17&gt;15,AO17&lt;=20),"15-20",AND(AO17&gt;20,AO17&lt;=25),"20-25",AND(AO17&gt;25,AO17&lt;=30),"25-30",AO17&gt;30,"&gt;30")</f>
        <v>15-20</v>
      </c>
      <c r="AQ17" s="7">
        <v>74.101497630909407</v>
      </c>
      <c r="AR17" s="6">
        <v>5</v>
      </c>
      <c r="AS17" s="6">
        <v>5</v>
      </c>
      <c r="AT17" s="7">
        <v>10.201426024955399</v>
      </c>
      <c r="AU17" s="7">
        <v>9.7092691622103402</v>
      </c>
      <c r="AV17" s="7">
        <v>4</v>
      </c>
      <c r="AW17" s="7">
        <v>2</v>
      </c>
      <c r="AX17" s="7">
        <v>1.9964349376114101</v>
      </c>
      <c r="AY17" s="7">
        <v>0.18210299999999999</v>
      </c>
      <c r="AZ17" s="7">
        <f>AY17</f>
        <v>0.18210299999999999</v>
      </c>
      <c r="BA17" s="6" t="str" cm="1">
        <f t="array" ref="BA17">_xlfn.IFS(AZ17&lt;=10,"&lt;=10",AND(AZ17&gt;10,AZ17&lt;=11),"10-11",AND(AZ17&gt;11,AZ17&lt;=12),"11-12",AND(AZ17&gt;12,AZ17&lt;=13),"12-13",AND(AZ17&gt;13,AZ17&lt;=14),"13-14",AND(AZ17&gt;14,AZ17&lt;=15),"14-15")</f>
        <v>&lt;=10</v>
      </c>
      <c r="BB17" s="7">
        <v>12.552673</v>
      </c>
      <c r="BC17" s="7">
        <v>12.715044000000001</v>
      </c>
      <c r="BD17" s="7">
        <v>1.61319073083779</v>
      </c>
      <c r="BE17" s="7">
        <v>9.9553475935828892</v>
      </c>
      <c r="BF17" s="7">
        <v>0.49215599999999998</v>
      </c>
      <c r="BG17" s="6" t="str" cm="1">
        <f t="array" ref="BG17">_xlfn.IFS(BF17&lt;=0.5,"&lt;=0.5",AND(BF17&gt;0.5,BF17&lt;=1),"0.5-1",AND(BF17&gt;1,BF17&lt;=1.5),"1-1.5",AND(BF17&gt;1.5,BF17&lt;=2),"1.5-2",AND(BF17&gt;2,BF17&lt;=2.5),"2-2.5",AND(BF17&gt;2.5,BF17&lt;=3),"2.5-3")</f>
        <v>&lt;=0.5</v>
      </c>
      <c r="BH17" s="8">
        <v>3673</v>
      </c>
      <c r="BI17" s="9">
        <v>561</v>
      </c>
      <c r="BJ17" s="9">
        <v>23.375</v>
      </c>
      <c r="BK17" s="9">
        <v>23.37</v>
      </c>
      <c r="BL17" s="9">
        <v>560.88</v>
      </c>
      <c r="BM17" s="9">
        <v>4453.4759358288766</v>
      </c>
      <c r="BN17" s="10">
        <f>K17/$BJ17</f>
        <v>18.126630993875377</v>
      </c>
      <c r="BO17" s="10">
        <f>L17/$BJ17</f>
        <v>1.066951879418045</v>
      </c>
      <c r="BP17" s="10">
        <f>M17/$BJ17</f>
        <v>2.7341176596554826</v>
      </c>
    </row>
    <row r="18" spans="1:68" x14ac:dyDescent="0.25">
      <c r="A18" s="1">
        <v>45131</v>
      </c>
      <c r="B18" s="1">
        <v>262122</v>
      </c>
      <c r="C18" s="1" t="s">
        <v>63</v>
      </c>
      <c r="D18" s="1">
        <v>4688</v>
      </c>
      <c r="E18" s="1" t="s">
        <v>64</v>
      </c>
      <c r="F18" s="1" t="s">
        <v>65</v>
      </c>
      <c r="G18" s="4">
        <v>43302.508333333331</v>
      </c>
      <c r="H18" s="4">
        <v>43325.416666666664</v>
      </c>
      <c r="I18" s="1">
        <v>3</v>
      </c>
      <c r="J18" s="1" t="s">
        <v>66</v>
      </c>
      <c r="K18" s="5">
        <v>448.34000190099101</v>
      </c>
      <c r="L18" s="5">
        <v>22.130000000198699</v>
      </c>
      <c r="M18" s="5">
        <v>75.099999666214003</v>
      </c>
      <c r="N18" s="6">
        <v>420.14</v>
      </c>
      <c r="O18" s="6">
        <v>28.2</v>
      </c>
      <c r="P18" s="6">
        <v>0</v>
      </c>
      <c r="Q18" s="6">
        <v>0</v>
      </c>
      <c r="R18" s="6">
        <v>69.12</v>
      </c>
      <c r="S18" s="6">
        <v>5.98</v>
      </c>
      <c r="T18" s="6">
        <v>0</v>
      </c>
      <c r="U18" s="6">
        <v>0</v>
      </c>
      <c r="V18" s="6">
        <v>20.51</v>
      </c>
      <c r="W18" s="6">
        <v>1.62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1.5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7041</v>
      </c>
      <c r="AL18" s="6">
        <v>7169</v>
      </c>
      <c r="AM18" s="6">
        <v>72</v>
      </c>
      <c r="AN18" s="6">
        <v>102634</v>
      </c>
      <c r="AO18" s="6">
        <v>22</v>
      </c>
      <c r="AP18" s="6" t="str" cm="1">
        <f t="array" ref="AP18">_xlfn.IFS(AO18&lt;=15,"&lt;=15",AND(AO18&gt;15,AO18&lt;=20),"15-20",AND(AO18&gt;20,AO18&lt;=25),"20-25",AND(AO18&gt;25,AO18&lt;=30),"25-30",AO18&gt;30,"&gt;30")</f>
        <v>20-25</v>
      </c>
      <c r="AQ18" s="7">
        <v>76.309992229992204</v>
      </c>
      <c r="AR18" s="6">
        <v>5</v>
      </c>
      <c r="AS18" s="6">
        <v>5</v>
      </c>
      <c r="AT18" s="7">
        <v>10.8847272727273</v>
      </c>
      <c r="AU18" s="7">
        <v>9.2978181818181795</v>
      </c>
      <c r="AV18" s="7">
        <v>3</v>
      </c>
      <c r="AW18" s="7">
        <v>3</v>
      </c>
      <c r="AX18" s="7">
        <v>1.69818181818182</v>
      </c>
      <c r="AY18" s="7">
        <v>12.807454</v>
      </c>
      <c r="AZ18" s="7">
        <f>AY18</f>
        <v>12.807454</v>
      </c>
      <c r="BA18" s="6" t="str" cm="1">
        <f t="array" ref="BA18">_xlfn.IFS(AZ18&lt;=10,"&lt;=10",AND(AZ18&gt;10,AZ18&lt;=11),"10-11",AND(AZ18&gt;11,AZ18&lt;=12),"11-12",AND(AZ18&gt;12,AZ18&lt;=13),"12-13",AND(AZ18&gt;13,AZ18&lt;=14),"13-14",AND(AZ18&gt;14,AZ18&lt;=15),"14-15")</f>
        <v>12-13</v>
      </c>
      <c r="BB18" s="7">
        <v>12.807454</v>
      </c>
      <c r="BC18" s="7">
        <v>13.040108999999999</v>
      </c>
      <c r="BD18" s="7">
        <v>1.69818181818182</v>
      </c>
      <c r="BE18" s="7">
        <v>10.091272727272701</v>
      </c>
      <c r="BF18" s="7">
        <v>1.5869089999999999</v>
      </c>
      <c r="BG18" s="6" t="str" cm="1">
        <f t="array" ref="BG18">_xlfn.IFS(BF18&lt;=0.5,"&lt;=0.5",AND(BF18&gt;0.5,BF18&lt;=1),"0.5-1",AND(BF18&gt;1,BF18&lt;=1.5),"1-1.5",AND(BF18&gt;1.5,BF18&lt;=2),"1.5-2",AND(BF18&gt;2,BF18&lt;=2.5),"2-2.5",AND(BF18&gt;2.5,BF18&lt;=3),"2.5-3")</f>
        <v>1.5-2</v>
      </c>
      <c r="BH18" s="8">
        <v>883</v>
      </c>
      <c r="BI18" s="9">
        <v>550</v>
      </c>
      <c r="BJ18" s="9">
        <v>22.9166666666667</v>
      </c>
      <c r="BK18" s="9">
        <v>22.91</v>
      </c>
      <c r="BL18" s="9">
        <v>549.84</v>
      </c>
      <c r="BM18" s="9">
        <v>4478.5745454545386</v>
      </c>
      <c r="BN18" s="10">
        <f>K18/$BJ18</f>
        <v>19.563927355679578</v>
      </c>
      <c r="BO18" s="10">
        <f>L18/$BJ18</f>
        <v>0.96567272728139641</v>
      </c>
      <c r="BP18" s="10">
        <f>M18/$BJ18</f>
        <v>3.2770908945256974</v>
      </c>
    </row>
    <row r="19" spans="1:68" x14ac:dyDescent="0.25">
      <c r="A19" s="1">
        <v>45208</v>
      </c>
      <c r="B19" s="1">
        <v>262282</v>
      </c>
      <c r="C19" s="1" t="s">
        <v>99</v>
      </c>
      <c r="D19" s="1">
        <v>4687</v>
      </c>
      <c r="E19" s="1" t="s">
        <v>64</v>
      </c>
      <c r="F19" s="1" t="s">
        <v>65</v>
      </c>
      <c r="G19" s="4">
        <v>43231.45416666667</v>
      </c>
      <c r="H19" s="4">
        <v>43255.3125</v>
      </c>
      <c r="I19" s="1">
        <v>2</v>
      </c>
      <c r="J19" s="1" t="s">
        <v>66</v>
      </c>
      <c r="K19" s="5">
        <v>470.44000196456898</v>
      </c>
      <c r="L19" s="5">
        <v>22.8799999896437</v>
      </c>
      <c r="M19" s="5">
        <v>61.870000243187</v>
      </c>
      <c r="N19" s="6">
        <v>439.95</v>
      </c>
      <c r="O19" s="6">
        <v>30.49</v>
      </c>
      <c r="P19" s="6">
        <v>0</v>
      </c>
      <c r="Q19" s="6">
        <v>0</v>
      </c>
      <c r="R19" s="6">
        <v>58.44</v>
      </c>
      <c r="S19" s="6">
        <v>3.43</v>
      </c>
      <c r="T19" s="6">
        <v>0</v>
      </c>
      <c r="U19" s="6">
        <v>0</v>
      </c>
      <c r="V19" s="6">
        <v>22.31</v>
      </c>
      <c r="W19" s="6">
        <v>0.56999999999999995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0.94</v>
      </c>
      <c r="AE19" s="6">
        <v>2.2000000000000002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6996</v>
      </c>
      <c r="AL19" s="6">
        <v>7088</v>
      </c>
      <c r="AM19" s="6">
        <v>44</v>
      </c>
      <c r="AN19" s="6">
        <v>101985</v>
      </c>
      <c r="AO19" s="6">
        <v>21</v>
      </c>
      <c r="AP19" s="6" t="str" cm="1">
        <f t="array" ref="AP19">_xlfn.IFS(AO19&lt;=15,"&lt;=15",AND(AO19&gt;15,AO19&lt;=20),"15-20",AND(AO19&gt;20,AO19&lt;=25),"20-25",AND(AO19&gt;25,AO19&lt;=30),"25-30",AO19&gt;30,"&gt;30")</f>
        <v>20-25</v>
      </c>
      <c r="AQ19" s="7">
        <v>72.634716069270993</v>
      </c>
      <c r="AR19" s="6">
        <v>5</v>
      </c>
      <c r="AS19" s="6">
        <v>5</v>
      </c>
      <c r="AT19" s="7">
        <v>10.876963350785299</v>
      </c>
      <c r="AU19" s="7">
        <v>9.0041884816753903</v>
      </c>
      <c r="AV19" s="7">
        <v>3</v>
      </c>
      <c r="AW19" s="7">
        <v>3</v>
      </c>
      <c r="AX19" s="7">
        <v>1.25130890052356</v>
      </c>
      <c r="AY19" s="7">
        <v>12.210314</v>
      </c>
      <c r="AZ19" s="7">
        <f>AY19</f>
        <v>12.210314</v>
      </c>
      <c r="BA19" s="6" t="str" cm="1">
        <f t="array" ref="BA19">_xlfn.IFS(AZ19&lt;=10,"&lt;=10",AND(AZ19&gt;10,AZ19&lt;=11),"10-11",AND(AZ19&gt;11,AZ19&lt;=12),"11-12",AND(AZ19&gt;12,AZ19&lt;=13),"12-13",AND(AZ19&gt;13,AZ19&lt;=14),"13-14",AND(AZ19&gt;14,AZ19&lt;=15),"14-15")</f>
        <v>12-13</v>
      </c>
      <c r="BB19" s="7">
        <v>12.218691</v>
      </c>
      <c r="BC19" s="7">
        <v>12.380941999999999</v>
      </c>
      <c r="BD19" s="7">
        <v>1.58638743455497</v>
      </c>
      <c r="BE19" s="7">
        <v>9.9405759162303706</v>
      </c>
      <c r="BF19" s="7">
        <v>1.8727739999999999</v>
      </c>
      <c r="BG19" s="6" t="str" cm="1">
        <f t="array" ref="BG19">_xlfn.IFS(BF19&lt;=0.5,"&lt;=0.5",AND(BF19&gt;0.5,BF19&lt;=1),"0.5-1",AND(BF19&gt;1,BF19&lt;=1.5),"1-1.5",AND(BF19&gt;1.5,BF19&lt;=2),"1.5-2",AND(BF19&gt;2,BF19&lt;=2.5),"2-2.5",AND(BF19&gt;2.5,BF19&lt;=3),"2.5-3")</f>
        <v>1.5-2</v>
      </c>
      <c r="BH19" s="8">
        <v>430</v>
      </c>
      <c r="BI19" s="9">
        <v>573</v>
      </c>
      <c r="BJ19" s="9">
        <v>23.875</v>
      </c>
      <c r="BK19" s="9">
        <v>23.86</v>
      </c>
      <c r="BL19" s="9">
        <v>572.64</v>
      </c>
      <c r="BM19" s="9">
        <v>4271.6230366492146</v>
      </c>
      <c r="BN19" s="10">
        <f>K19/$BJ19</f>
        <v>19.70429327600289</v>
      </c>
      <c r="BO19" s="10">
        <f>L19/$BJ19</f>
        <v>0.95832460689607124</v>
      </c>
      <c r="BP19" s="10">
        <f>M19/$BJ19</f>
        <v>2.5914136227512881</v>
      </c>
    </row>
    <row r="20" spans="1:68" x14ac:dyDescent="0.25">
      <c r="A20" s="1">
        <v>46986</v>
      </c>
      <c r="B20" s="1">
        <v>266820</v>
      </c>
      <c r="C20" s="1" t="s">
        <v>140</v>
      </c>
      <c r="D20" s="1">
        <v>4691</v>
      </c>
      <c r="E20" s="1" t="s">
        <v>64</v>
      </c>
      <c r="F20" s="1" t="s">
        <v>65</v>
      </c>
      <c r="G20" s="4">
        <v>43259.979166666664</v>
      </c>
      <c r="H20" s="4">
        <v>43283.229166666664</v>
      </c>
      <c r="I20" s="1">
        <v>2</v>
      </c>
      <c r="J20" s="1" t="s">
        <v>66</v>
      </c>
      <c r="K20" s="5">
        <v>401.39999477068602</v>
      </c>
      <c r="L20" s="5">
        <v>43.699999878803901</v>
      </c>
      <c r="M20" s="5">
        <v>77.3000003596147</v>
      </c>
      <c r="N20" s="6">
        <v>377</v>
      </c>
      <c r="O20" s="6">
        <v>24.4</v>
      </c>
      <c r="P20" s="6">
        <v>0</v>
      </c>
      <c r="Q20" s="6">
        <v>0</v>
      </c>
      <c r="R20" s="6">
        <v>72.900000000000006</v>
      </c>
      <c r="S20" s="6">
        <v>4.4000000000000004</v>
      </c>
      <c r="T20" s="6">
        <v>0</v>
      </c>
      <c r="U20" s="6">
        <v>0</v>
      </c>
      <c r="V20" s="6">
        <v>41.3</v>
      </c>
      <c r="W20" s="6">
        <v>2.4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7145</v>
      </c>
      <c r="AL20" s="6">
        <v>7111</v>
      </c>
      <c r="AM20" s="6">
        <v>76</v>
      </c>
      <c r="AN20" s="6">
        <v>99699</v>
      </c>
      <c r="AO20" s="6">
        <v>23</v>
      </c>
      <c r="AP20" s="6" t="str" cm="1">
        <f t="array" ref="AP20">_xlfn.IFS(AO20&lt;=15,"&lt;=15",AND(AO20&gt;15,AO20&lt;=20),"15-20",AND(AO20&gt;20,AO20&lt;=25),"20-25",AND(AO20&gt;25,AO20&lt;=30),"25-30",AO20&gt;30,"&gt;30")</f>
        <v>20-25</v>
      </c>
      <c r="AQ20" s="7">
        <v>71.073951536317097</v>
      </c>
      <c r="AR20" s="6">
        <v>5</v>
      </c>
      <c r="AS20" s="6">
        <v>5</v>
      </c>
      <c r="AT20" s="7">
        <v>10.3079749103943</v>
      </c>
      <c r="AU20" s="7">
        <v>9.1748566308243706</v>
      </c>
      <c r="AV20" s="7">
        <v>3</v>
      </c>
      <c r="AW20" s="7">
        <v>4</v>
      </c>
      <c r="AX20" s="7">
        <v>0.73476702508960601</v>
      </c>
      <c r="AY20" s="7">
        <v>12.817992</v>
      </c>
      <c r="AZ20" s="7">
        <f>AY20</f>
        <v>12.817992</v>
      </c>
      <c r="BA20" s="6" t="str" cm="1">
        <f t="array" ref="BA20">_xlfn.IFS(AZ20&lt;=10,"&lt;=10",AND(AZ20&gt;10,AZ20&lt;=11),"10-11",AND(AZ20&gt;11,AZ20&lt;=12),"11-12",AND(AZ20&gt;12,AZ20&lt;=13),"12-13",AND(AZ20&gt;13,AZ20&lt;=14),"13-14",AND(AZ20&gt;14,AZ20&lt;=15),"14-15")</f>
        <v>12-13</v>
      </c>
      <c r="BB20" s="7">
        <v>12.805770000000001</v>
      </c>
      <c r="BC20" s="7">
        <v>12.745070999999999</v>
      </c>
      <c r="BD20" s="7">
        <v>0.717741935483871</v>
      </c>
      <c r="BE20" s="7">
        <v>9.7414157706093203</v>
      </c>
      <c r="BF20" s="7">
        <v>1.1331180000000001</v>
      </c>
      <c r="BG20" s="6" t="str" cm="1">
        <f t="array" ref="BG20">_xlfn.IFS(BF20&lt;=0.5,"&lt;=0.5",AND(BF20&gt;0.5,BF20&lt;=1),"0.5-1",AND(BF20&gt;1,BF20&lt;=1.5),"1-1.5",AND(BF20&gt;1.5,BF20&lt;=2),"1.5-2",AND(BF20&gt;2,BF20&lt;=2.5),"2-2.5",AND(BF20&gt;2.5,BF20&lt;=3),"2.5-3")</f>
        <v>1-1.5</v>
      </c>
      <c r="BH20" s="8">
        <v>889</v>
      </c>
      <c r="BI20" s="9">
        <v>558</v>
      </c>
      <c r="BJ20" s="9">
        <v>23.25</v>
      </c>
      <c r="BK20" s="9">
        <v>23.25</v>
      </c>
      <c r="BL20" s="9">
        <v>558</v>
      </c>
      <c r="BM20" s="9">
        <v>4288.1290322580644</v>
      </c>
      <c r="BN20" s="10">
        <f>K20/$BJ20</f>
        <v>17.264515904115527</v>
      </c>
      <c r="BO20" s="10">
        <f>L20/$BJ20</f>
        <v>1.8795698872603828</v>
      </c>
      <c r="BP20" s="10">
        <f>M20/$BJ20</f>
        <v>3.3247311982629979</v>
      </c>
    </row>
    <row r="21" spans="1:68" x14ac:dyDescent="0.25">
      <c r="A21" s="1">
        <v>45129</v>
      </c>
      <c r="B21" s="1">
        <v>262412</v>
      </c>
      <c r="C21" s="1" t="s">
        <v>63</v>
      </c>
      <c r="D21" s="1">
        <v>4688</v>
      </c>
      <c r="E21" s="1" t="s">
        <v>64</v>
      </c>
      <c r="F21" s="1" t="s">
        <v>72</v>
      </c>
      <c r="G21" s="4">
        <v>43188.433333333334</v>
      </c>
      <c r="H21" s="4">
        <v>43213.004166666666</v>
      </c>
      <c r="I21" s="1">
        <v>1</v>
      </c>
      <c r="J21" s="1" t="s">
        <v>66</v>
      </c>
      <c r="K21" s="5">
        <v>414.05999692281102</v>
      </c>
      <c r="L21" s="5">
        <v>38.3899998466174</v>
      </c>
      <c r="M21" s="5">
        <v>73.820000251134203</v>
      </c>
      <c r="N21" s="6">
        <v>394.43</v>
      </c>
      <c r="O21" s="6">
        <v>19.63</v>
      </c>
      <c r="P21" s="6">
        <v>0</v>
      </c>
      <c r="Q21" s="6">
        <v>0</v>
      </c>
      <c r="R21" s="6">
        <v>70.48</v>
      </c>
      <c r="S21" s="6">
        <v>3.34</v>
      </c>
      <c r="T21" s="6">
        <v>0</v>
      </c>
      <c r="U21" s="6">
        <v>0</v>
      </c>
      <c r="V21" s="6">
        <v>35.54</v>
      </c>
      <c r="W21" s="6">
        <v>2.85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0.09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6810</v>
      </c>
      <c r="AL21" s="6">
        <v>6934</v>
      </c>
      <c r="AM21" s="6">
        <v>216</v>
      </c>
      <c r="AN21" s="6">
        <v>94602</v>
      </c>
      <c r="AO21" s="6">
        <v>21</v>
      </c>
      <c r="AP21" s="6" t="str" cm="1">
        <f t="array" ref="AP21">_xlfn.IFS(AO21&lt;=15,"&lt;=15",AND(AO21&gt;15,AO21&lt;=20),"15-20",AND(AO21&gt;20,AO21&lt;=25),"20-25",AND(AO21&gt;25,AO21&lt;=30),"25-30",AO21&gt;30,"&gt;30")</f>
        <v>20-25</v>
      </c>
      <c r="AQ21" s="7">
        <v>64.651832536578297</v>
      </c>
      <c r="AR21" s="6">
        <v>5</v>
      </c>
      <c r="AS21" s="6">
        <v>5</v>
      </c>
      <c r="AT21" s="7">
        <v>10.495254237288099</v>
      </c>
      <c r="AU21" s="7">
        <v>9.9071186440678005</v>
      </c>
      <c r="AV21" s="7">
        <v>3</v>
      </c>
      <c r="AW21" s="7">
        <v>3</v>
      </c>
      <c r="AX21" s="7">
        <v>1.79864406779661</v>
      </c>
      <c r="AY21" s="7">
        <v>6.7582709999999997</v>
      </c>
      <c r="AZ21" s="7">
        <f>AY21</f>
        <v>6.7582709999999997</v>
      </c>
      <c r="BA21" s="6" t="str" cm="1">
        <f t="array" ref="BA21">_xlfn.IFS(AZ21&lt;=10,"&lt;=10",AND(AZ21&gt;10,AZ21&lt;=11),"10-11",AND(AZ21&gt;11,AZ21&lt;=12),"11-12",AND(AZ21&gt;12,AZ21&lt;=13),"12-13",AND(AZ21&gt;13,AZ21&lt;=14),"13-14",AND(AZ21&gt;14,AZ21&lt;=15),"14-15")</f>
        <v>&lt;=10</v>
      </c>
      <c r="BB21" s="7">
        <v>11.548508</v>
      </c>
      <c r="BC21" s="7">
        <v>11.760745</v>
      </c>
      <c r="BD21" s="7">
        <v>1.79864406779661</v>
      </c>
      <c r="BE21" s="7">
        <v>10.201186440678001</v>
      </c>
      <c r="BF21" s="7">
        <v>0.58813499999999996</v>
      </c>
      <c r="BG21" s="6" t="str" cm="1">
        <f t="array" ref="BG21">_xlfn.IFS(BF21&lt;=0.5,"&lt;=0.5",AND(BF21&gt;0.5,BF21&lt;=1),"0.5-1",AND(BF21&gt;1,BF21&lt;=1.5),"1-1.5",AND(BF21&gt;1.5,BF21&lt;=2),"1.5-2",AND(BF21&gt;2,BF21&lt;=2.5),"2-2.5",AND(BF21&gt;2.5,BF21&lt;=3),"2.5-3")</f>
        <v>0.5-1</v>
      </c>
      <c r="BH21" s="8">
        <v>2393</v>
      </c>
      <c r="BI21" s="9">
        <v>590</v>
      </c>
      <c r="BJ21" s="9">
        <v>24.5833333333333</v>
      </c>
      <c r="BK21" s="9">
        <v>24.57</v>
      </c>
      <c r="BL21" s="9">
        <v>589.67999999999995</v>
      </c>
      <c r="BM21" s="9">
        <v>3848.2169491525474</v>
      </c>
      <c r="BN21" s="10">
        <f>K21/$BJ21</f>
        <v>16.84311851889403</v>
      </c>
      <c r="BO21" s="10">
        <f>L21/$BJ21</f>
        <v>1.5616271124047776</v>
      </c>
      <c r="BP21" s="10">
        <f>M21/$BJ21</f>
        <v>3.0028474678427513</v>
      </c>
    </row>
    <row r="22" spans="1:68" x14ac:dyDescent="0.25">
      <c r="A22" s="1">
        <v>46985</v>
      </c>
      <c r="B22" s="1">
        <v>266670</v>
      </c>
      <c r="C22" s="1" t="s">
        <v>140</v>
      </c>
      <c r="D22" s="1">
        <v>4691</v>
      </c>
      <c r="E22" s="1" t="s">
        <v>69</v>
      </c>
      <c r="F22" s="1" t="s">
        <v>71</v>
      </c>
      <c r="G22" s="4">
        <v>43227.375</v>
      </c>
      <c r="H22" s="4">
        <v>43247.645833333336</v>
      </c>
      <c r="I22" s="1">
        <v>2</v>
      </c>
      <c r="J22" s="1" t="s">
        <v>66</v>
      </c>
      <c r="K22" s="5">
        <v>355.20000422000902</v>
      </c>
      <c r="L22" s="5">
        <v>39.900000112752103</v>
      </c>
      <c r="M22" s="5">
        <v>71.841666420300797</v>
      </c>
      <c r="N22" s="6">
        <v>355.2</v>
      </c>
      <c r="O22" s="6">
        <v>0</v>
      </c>
      <c r="P22" s="6">
        <v>0</v>
      </c>
      <c r="Q22" s="6">
        <v>0</v>
      </c>
      <c r="R22" s="6">
        <v>72.099999999999994</v>
      </c>
      <c r="S22" s="6">
        <v>0</v>
      </c>
      <c r="T22" s="6">
        <v>0</v>
      </c>
      <c r="U22" s="6">
        <v>0</v>
      </c>
      <c r="V22" s="6">
        <v>39.9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6238</v>
      </c>
      <c r="AL22" s="6">
        <v>6037</v>
      </c>
      <c r="AM22" s="6">
        <v>0</v>
      </c>
      <c r="AN22" s="6">
        <v>90506</v>
      </c>
      <c r="AO22" s="6">
        <v>23</v>
      </c>
      <c r="AP22" s="6" t="str" cm="1">
        <f t="array" ref="AP22">_xlfn.IFS(AO22&lt;=15,"&lt;=15",AND(AO22&gt;15,AO22&lt;=20),"15-20",AND(AO22&gt;20,AO22&lt;=25),"20-25",AND(AO22&gt;25,AO22&lt;=30),"25-30",AO22&gt;30,"&gt;30")</f>
        <v>20-25</v>
      </c>
      <c r="AQ22" s="7">
        <v>73.822201118497404</v>
      </c>
      <c r="AR22" s="6">
        <v>5</v>
      </c>
      <c r="AS22" s="6">
        <v>5</v>
      </c>
      <c r="AT22" s="7">
        <v>9.8603909465020596</v>
      </c>
      <c r="AU22" s="7">
        <v>8.2998971193415603</v>
      </c>
      <c r="AV22" s="7">
        <v>3</v>
      </c>
      <c r="AW22" s="7">
        <v>4</v>
      </c>
      <c r="AX22" s="7">
        <v>1.0288065843621399E-2</v>
      </c>
      <c r="AY22" s="7">
        <v>12.872427</v>
      </c>
      <c r="AZ22" s="7">
        <f>AY22</f>
        <v>12.872427</v>
      </c>
      <c r="BA22" s="6" t="str" cm="1">
        <f t="array" ref="BA22">_xlfn.IFS(AZ22&lt;=10,"&lt;=10",AND(AZ22&gt;10,AZ22&lt;=11),"10-11",AND(AZ22&gt;11,AZ22&lt;=12),"11-12",AND(AZ22&gt;12,AZ22&lt;=13),"12-13",AND(AZ22&gt;13,AZ22&lt;=14),"13-14",AND(AZ22&gt;14,AZ22&lt;=15),"14-15")</f>
        <v>12-13</v>
      </c>
      <c r="BB22" s="7">
        <v>12.872427</v>
      </c>
      <c r="BC22" s="7">
        <v>12.458292</v>
      </c>
      <c r="BD22" s="7">
        <v>0.32613168724279801</v>
      </c>
      <c r="BE22" s="7">
        <v>9.0806378600822999</v>
      </c>
      <c r="BF22" s="7">
        <v>1.5604929999999999</v>
      </c>
      <c r="BG22" s="6" t="str" cm="1">
        <f t="array" ref="BG22">_xlfn.IFS(BF22&lt;=0.5,"&lt;=0.5",AND(BF22&gt;0.5,BF22&lt;=1),"0.5-1",AND(BF22&gt;1,BF22&lt;=1.5),"1-1.5",AND(BF22&gt;1.5,BF22&lt;=2),"1.5-2",AND(BF22&gt;2,BF22&lt;=2.5),"2-2.5",AND(BF22&gt;2.5,BF22&lt;=3),"2.5-3")</f>
        <v>1.5-2</v>
      </c>
      <c r="BH22" s="8">
        <v>0</v>
      </c>
      <c r="BI22" s="9">
        <v>486</v>
      </c>
      <c r="BJ22" s="9">
        <v>20.25</v>
      </c>
      <c r="BK22" s="9">
        <v>20.27</v>
      </c>
      <c r="BL22" s="9">
        <v>486.48</v>
      </c>
      <c r="BM22" s="9">
        <v>4469.4320987654319</v>
      </c>
      <c r="BN22" s="10">
        <f>K22/$BJ22</f>
        <v>17.540740949136246</v>
      </c>
      <c r="BO22" s="10">
        <f>L22/$BJ22</f>
        <v>1.9703703759383755</v>
      </c>
      <c r="BP22" s="10">
        <f>M22/$BJ22</f>
        <v>3.5477366133481874</v>
      </c>
    </row>
    <row r="23" spans="1:68" x14ac:dyDescent="0.25">
      <c r="A23" s="1">
        <v>45132</v>
      </c>
      <c r="B23" s="1">
        <v>260830</v>
      </c>
      <c r="C23" s="1" t="s">
        <v>63</v>
      </c>
      <c r="D23" s="1">
        <v>4688</v>
      </c>
      <c r="E23" s="1" t="s">
        <v>76</v>
      </c>
      <c r="F23" s="1" t="s">
        <v>74</v>
      </c>
      <c r="G23" s="4">
        <v>43354.879166666666</v>
      </c>
      <c r="H23" s="4">
        <v>43374.416666666664</v>
      </c>
      <c r="I23" s="1">
        <v>3</v>
      </c>
      <c r="J23" s="1" t="s">
        <v>66</v>
      </c>
      <c r="K23" s="5">
        <v>389.64000097910599</v>
      </c>
      <c r="L23" s="5">
        <v>26.724999825159699</v>
      </c>
      <c r="M23" s="5">
        <v>58.6099999447664</v>
      </c>
      <c r="N23" s="6">
        <v>389.64</v>
      </c>
      <c r="O23" s="6">
        <v>0</v>
      </c>
      <c r="P23" s="6">
        <v>0</v>
      </c>
      <c r="Q23" s="6">
        <v>0</v>
      </c>
      <c r="R23" s="6">
        <v>58.61</v>
      </c>
      <c r="S23" s="6">
        <v>0</v>
      </c>
      <c r="T23" s="6">
        <v>0</v>
      </c>
      <c r="U23" s="6">
        <v>0</v>
      </c>
      <c r="V23" s="6">
        <v>25.75</v>
      </c>
      <c r="W23" s="6">
        <v>0.97499999999999998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1.4999999999999999E-2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5685</v>
      </c>
      <c r="AL23" s="6">
        <v>5703</v>
      </c>
      <c r="AM23" s="6">
        <v>288</v>
      </c>
      <c r="AN23" s="6">
        <v>88146</v>
      </c>
      <c r="AO23" s="6">
        <v>23</v>
      </c>
      <c r="AP23" s="6" t="str" cm="1">
        <f t="array" ref="AP23">_xlfn.IFS(AO23&lt;=15,"&lt;=15",AND(AO23&gt;15,AO23&lt;=20),"15-20",AND(AO23&gt;20,AO23&lt;=25),"20-25",AND(AO23&gt;25,AO23&lt;=30),"25-30",AO23&gt;30,"&gt;30")</f>
        <v>20-25</v>
      </c>
      <c r="AQ23" s="7">
        <v>75.475297505148205</v>
      </c>
      <c r="AR23" s="6">
        <v>6</v>
      </c>
      <c r="AS23" s="6">
        <v>6</v>
      </c>
      <c r="AT23" s="7">
        <v>10.484648187633301</v>
      </c>
      <c r="AU23" s="7">
        <v>9.4923240938166291</v>
      </c>
      <c r="AV23" s="7">
        <v>4</v>
      </c>
      <c r="AW23" s="7">
        <v>4</v>
      </c>
      <c r="AX23" s="7">
        <v>2.68869936034115</v>
      </c>
      <c r="AY23" s="7">
        <v>12.124753999999999</v>
      </c>
      <c r="AZ23" s="7">
        <f>AY23</f>
        <v>12.124753999999999</v>
      </c>
      <c r="BA23" s="6" t="str" cm="1">
        <f t="array" ref="BA23">_xlfn.IFS(AZ23&lt;=10,"&lt;=10",AND(AZ23&gt;10,AZ23&lt;=11),"10-11",AND(AZ23&gt;11,AZ23&lt;=12),"11-12",AND(AZ23&gt;12,AZ23&lt;=13),"12-13",AND(AZ23&gt;13,AZ23&lt;=14),"13-14",AND(AZ23&gt;14,AZ23&lt;=15),"14-15")</f>
        <v>12-13</v>
      </c>
      <c r="BB23" s="7">
        <v>12.124753999999999</v>
      </c>
      <c r="BC23" s="7">
        <v>12.163475</v>
      </c>
      <c r="BD23" s="7">
        <v>2.68869936034115</v>
      </c>
      <c r="BE23" s="7">
        <v>9.9882302771854992</v>
      </c>
      <c r="BF23" s="7">
        <v>0.99232399999999998</v>
      </c>
      <c r="BG23" s="6" t="str" cm="1">
        <f t="array" ref="BG23">_xlfn.IFS(BF23&lt;=0.5,"&lt;=0.5",AND(BF23&gt;0.5,BF23&lt;=1),"0.5-1",AND(BF23&gt;1,BF23&lt;=1.5),"1-1.5",AND(BF23&gt;1.5,BF23&lt;=2),"1.5-2",AND(BF23&gt;2,BF23&lt;=2.5),"2-2.5",AND(BF23&gt;2.5,BF23&lt;=3),"2.5-3")</f>
        <v>0.5-1</v>
      </c>
      <c r="BH23" s="8">
        <v>3355</v>
      </c>
      <c r="BI23" s="9">
        <v>469</v>
      </c>
      <c r="BJ23" s="9">
        <v>19.5416666666667</v>
      </c>
      <c r="BK23" s="9">
        <v>19.54</v>
      </c>
      <c r="BL23" s="9">
        <v>468.96</v>
      </c>
      <c r="BM23" s="9">
        <v>4510.6695095948753</v>
      </c>
      <c r="BN23" s="10">
        <f>K23/$BJ23</f>
        <v>19.938933952022449</v>
      </c>
      <c r="BO23" s="10">
        <f>L23/$BJ23</f>
        <v>1.3675906093898331</v>
      </c>
      <c r="BP23" s="10">
        <f>M23/$BJ23</f>
        <v>2.9992324065552052</v>
      </c>
    </row>
    <row r="24" spans="1:68" x14ac:dyDescent="0.25">
      <c r="A24" s="1">
        <v>49152</v>
      </c>
      <c r="B24" s="1">
        <v>271081</v>
      </c>
      <c r="C24" s="1" t="s">
        <v>140</v>
      </c>
      <c r="D24" s="1">
        <v>4691</v>
      </c>
      <c r="E24" s="1" t="s">
        <v>134</v>
      </c>
      <c r="F24" s="1" t="s">
        <v>65</v>
      </c>
      <c r="G24" s="4">
        <v>43907.987500000003</v>
      </c>
      <c r="H24" s="4">
        <v>43925.25</v>
      </c>
      <c r="I24" s="1">
        <v>1</v>
      </c>
      <c r="J24" s="1" t="s">
        <v>66</v>
      </c>
      <c r="K24" s="5">
        <v>335.30999739964801</v>
      </c>
      <c r="L24" s="5">
        <v>51.0600002408028</v>
      </c>
      <c r="M24" s="5">
        <v>83.1716663837433</v>
      </c>
      <c r="N24" s="6">
        <v>0</v>
      </c>
      <c r="O24" s="6">
        <v>37.700000000000003</v>
      </c>
      <c r="P24" s="6">
        <v>297.61</v>
      </c>
      <c r="Q24" s="6">
        <v>0</v>
      </c>
      <c r="R24" s="6">
        <v>0</v>
      </c>
      <c r="S24" s="6">
        <v>11.76</v>
      </c>
      <c r="T24" s="6">
        <v>87.53</v>
      </c>
      <c r="U24" s="6">
        <v>0</v>
      </c>
      <c r="V24" s="6">
        <v>0</v>
      </c>
      <c r="W24" s="6">
        <v>8.4</v>
      </c>
      <c r="X24" s="6">
        <v>40.659999999999997</v>
      </c>
      <c r="Y24" s="6">
        <v>0</v>
      </c>
      <c r="Z24" s="6">
        <v>0</v>
      </c>
      <c r="AA24" s="6">
        <v>0</v>
      </c>
      <c r="AB24" s="6">
        <v>2</v>
      </c>
      <c r="AC24" s="6">
        <v>0</v>
      </c>
      <c r="AD24" s="6">
        <v>0</v>
      </c>
      <c r="AE24" s="6">
        <v>0.14000000000000001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4828</v>
      </c>
      <c r="AL24" s="6">
        <v>4906</v>
      </c>
      <c r="AM24" s="6">
        <v>59</v>
      </c>
      <c r="AN24" s="6">
        <v>85613</v>
      </c>
      <c r="AO24" s="6">
        <v>18</v>
      </c>
      <c r="AP24" s="6" t="str" cm="1">
        <f t="array" ref="AP24">_xlfn.IFS(AO24&lt;=15,"&lt;=15",AND(AO24&gt;15,AO24&lt;=20),"15-20",AND(AO24&gt;20,AO24&lt;=25),"20-25",AND(AO24&gt;25,AO24&lt;=30),"25-30",AO24&gt;30,"&gt;30")</f>
        <v>15-20</v>
      </c>
      <c r="AQ24" s="7">
        <v>81.258655133353898</v>
      </c>
      <c r="AR24" s="6">
        <v>4</v>
      </c>
      <c r="AS24" s="6">
        <v>4</v>
      </c>
      <c r="AT24" s="7">
        <v>10.7836144578313</v>
      </c>
      <c r="AU24" s="7">
        <v>10.5048192771084</v>
      </c>
      <c r="AV24" s="7">
        <v>3</v>
      </c>
      <c r="AW24" s="7">
        <v>2</v>
      </c>
      <c r="AX24" s="7">
        <v>1.6219277108433701</v>
      </c>
      <c r="AY24" s="7">
        <v>11.761831000000001</v>
      </c>
      <c r="AZ24" s="7">
        <f>AY24</f>
        <v>11.761831000000001</v>
      </c>
      <c r="BA24" s="6" t="str" cm="1">
        <f t="array" ref="BA24">_xlfn.IFS(AZ24&lt;=10,"&lt;=10",AND(AZ24&gt;10,AZ24&lt;=11),"10-11",AND(AZ24&gt;11,AZ24&lt;=12),"11-12",AND(AZ24&gt;12,AZ24&lt;=13),"12-13",AND(AZ24&gt;13,AZ24&lt;=14),"13-14",AND(AZ24&gt;14,AZ24&lt;=15),"14-15")</f>
        <v>11-12</v>
      </c>
      <c r="BB24" s="7">
        <v>11.761831000000001</v>
      </c>
      <c r="BC24" s="7">
        <v>11.956072000000001</v>
      </c>
      <c r="BD24" s="7">
        <v>1.1060240963855399</v>
      </c>
      <c r="BE24" s="7">
        <v>10.6442168674699</v>
      </c>
      <c r="BF24" s="7">
        <v>0.27879500000000002</v>
      </c>
      <c r="BG24" s="6" t="str" cm="1">
        <f t="array" ref="BG24">_xlfn.IFS(BF24&lt;=0.5,"&lt;=0.5",AND(BF24&gt;0.5,BF24&lt;=1),"0.5-1",AND(BF24&gt;1,BF24&lt;=1.5),"1-1.5",AND(BF24&gt;1.5,BF24&lt;=2),"1.5-2",AND(BF24&gt;2,BF24&lt;=2.5),"2-2.5",AND(BF24&gt;2.5,BF24&lt;=3),"2.5-3")</f>
        <v>&lt;=0.5</v>
      </c>
      <c r="BH24" s="8">
        <v>483</v>
      </c>
      <c r="BI24" s="9">
        <v>415</v>
      </c>
      <c r="BJ24" s="9">
        <v>17.2916666666667</v>
      </c>
      <c r="BK24" s="9">
        <v>17.260000000000002</v>
      </c>
      <c r="BL24" s="9">
        <v>414.24</v>
      </c>
      <c r="BM24" s="9">
        <v>4951.1132530120385</v>
      </c>
      <c r="BN24" s="10">
        <f>K24/$BJ24</f>
        <v>19.391421536365151</v>
      </c>
      <c r="BO24" s="10">
        <f>L24/$BJ24</f>
        <v>2.9528674838054574</v>
      </c>
      <c r="BP24" s="10">
        <f>M24/$BJ24</f>
        <v>4.809927694481531</v>
      </c>
    </row>
    <row r="25" spans="1:68" x14ac:dyDescent="0.25">
      <c r="A25" s="1">
        <v>49971</v>
      </c>
      <c r="B25" s="1">
        <v>272960</v>
      </c>
      <c r="C25" s="1" t="s">
        <v>118</v>
      </c>
      <c r="D25" s="1">
        <v>4690</v>
      </c>
      <c r="E25" s="1" t="s">
        <v>74</v>
      </c>
      <c r="F25" s="1" t="s">
        <v>106</v>
      </c>
      <c r="G25" s="4">
        <v>44058.612500000003</v>
      </c>
      <c r="H25" s="4">
        <v>44076.479166666664</v>
      </c>
      <c r="I25" s="1">
        <v>3</v>
      </c>
      <c r="J25" s="1" t="s">
        <v>66</v>
      </c>
      <c r="K25" s="5">
        <v>369.87000020345101</v>
      </c>
      <c r="L25" s="5">
        <v>10.370000134532701</v>
      </c>
      <c r="M25" s="5">
        <v>46.310000091791203</v>
      </c>
      <c r="N25" s="6">
        <v>0</v>
      </c>
      <c r="O25" s="6">
        <v>0</v>
      </c>
      <c r="P25" s="6">
        <v>369.87</v>
      </c>
      <c r="Q25" s="6">
        <v>0</v>
      </c>
      <c r="R25" s="6">
        <v>0</v>
      </c>
      <c r="S25" s="6">
        <v>0</v>
      </c>
      <c r="T25" s="6">
        <v>46.31</v>
      </c>
      <c r="U25" s="6">
        <v>0</v>
      </c>
      <c r="V25" s="6">
        <v>0</v>
      </c>
      <c r="W25" s="6">
        <v>0</v>
      </c>
      <c r="X25" s="6">
        <v>2</v>
      </c>
      <c r="Y25" s="6">
        <v>0</v>
      </c>
      <c r="Z25" s="6">
        <v>0</v>
      </c>
      <c r="AA25" s="6">
        <v>0</v>
      </c>
      <c r="AB25" s="6">
        <v>8.3699999999999992</v>
      </c>
      <c r="AC25" s="6">
        <v>0</v>
      </c>
      <c r="AD25" s="6">
        <v>0</v>
      </c>
      <c r="AE25" s="6">
        <v>0.2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7493</v>
      </c>
      <c r="AL25" s="6">
        <v>5597</v>
      </c>
      <c r="AM25" s="6">
        <v>98.3</v>
      </c>
      <c r="AN25" s="6">
        <v>85551.1</v>
      </c>
      <c r="AO25" s="6">
        <v>25</v>
      </c>
      <c r="AP25" s="6" t="str" cm="1">
        <f t="array" ref="AP25">_xlfn.IFS(AO25&lt;=15,"&lt;=15",AND(AO25&gt;15,AO25&lt;=20),"15-20",AND(AO25&gt;20,AO25&lt;=25),"20-25",AND(AO25&gt;25,AO25&lt;=30),"25-30",AO25&gt;30,"&gt;30")</f>
        <v>20-25</v>
      </c>
      <c r="AQ25" s="7">
        <v>81.2549080549081</v>
      </c>
      <c r="AR25" s="6">
        <v>5</v>
      </c>
      <c r="AS25" s="6">
        <v>5</v>
      </c>
      <c r="AT25" s="7">
        <v>8.55944055944056</v>
      </c>
      <c r="AU25" s="7">
        <v>7.53379953379953</v>
      </c>
      <c r="AV25" s="7">
        <v>3</v>
      </c>
      <c r="AW25" s="7">
        <v>3</v>
      </c>
      <c r="AX25" s="7">
        <v>1.52587412587413</v>
      </c>
      <c r="AY25" s="7">
        <v>13.443892</v>
      </c>
      <c r="AZ25" s="7">
        <f>AY25</f>
        <v>13.443892</v>
      </c>
      <c r="BA25" s="6" t="str" cm="1">
        <f t="array" ref="BA25">_xlfn.IFS(AZ25&lt;=10,"&lt;=10",AND(AZ25&gt;10,AZ25&lt;=11),"10-11",AND(AZ25&gt;11,AZ25&lt;=12),"11-12",AND(AZ25&gt;12,AZ25&lt;=13),"12-13",AND(AZ25&gt;13,AZ25&lt;=14),"13-14",AND(AZ25&gt;14,AZ25&lt;=15),"14-15")</f>
        <v>13-14</v>
      </c>
      <c r="BB25" s="7">
        <v>13.443892</v>
      </c>
      <c r="BC25" s="7">
        <v>13.048508</v>
      </c>
      <c r="BD25" s="7">
        <v>1.91655011655012</v>
      </c>
      <c r="BE25" s="7">
        <v>8.0466200466200402</v>
      </c>
      <c r="BF25" s="7">
        <v>1.025641</v>
      </c>
      <c r="BG25" s="6" t="str" cm="1">
        <f t="array" ref="BG25">_xlfn.IFS(BF25&lt;=0.5,"&lt;=0.5",AND(BF25&gt;0.5,BF25&lt;=1),"0.5-1",AND(BF25&gt;1,BF25&lt;=1.5),"1-1.5",AND(BF25&gt;1.5,BF25&lt;=2),"1.5-2",AND(BF25&gt;2,BF25&lt;=2.5),"2-2.5",AND(BF25&gt;2.5,BF25&lt;=3),"2.5-3")</f>
        <v>1-1.5</v>
      </c>
      <c r="BH25" s="8">
        <v>1155</v>
      </c>
      <c r="BI25" s="9">
        <v>429</v>
      </c>
      <c r="BJ25" s="9">
        <v>17.875</v>
      </c>
      <c r="BK25" s="9">
        <v>17.87</v>
      </c>
      <c r="BL25" s="9">
        <v>428.88</v>
      </c>
      <c r="BM25" s="9">
        <v>4786.0755244755246</v>
      </c>
      <c r="BN25" s="10">
        <f>K25/$BJ25</f>
        <v>20.692027983409847</v>
      </c>
      <c r="BO25" s="10">
        <f>L25/$BJ25</f>
        <v>0.5801398676661651</v>
      </c>
      <c r="BP25" s="10">
        <f>M25/$BJ25</f>
        <v>2.590769235904403</v>
      </c>
    </row>
    <row r="26" spans="1:68" x14ac:dyDescent="0.25">
      <c r="A26" s="1">
        <v>45486</v>
      </c>
      <c r="B26" s="1">
        <v>261963</v>
      </c>
      <c r="C26" s="1" t="s">
        <v>118</v>
      </c>
      <c r="D26" s="1">
        <v>4690</v>
      </c>
      <c r="E26" s="1" t="s">
        <v>69</v>
      </c>
      <c r="F26" s="1" t="s">
        <v>71</v>
      </c>
      <c r="G26" s="4">
        <v>43132.0625</v>
      </c>
      <c r="H26" s="4">
        <v>43151.333333333336</v>
      </c>
      <c r="I26" s="1">
        <v>1</v>
      </c>
      <c r="J26" s="1" t="s">
        <v>66</v>
      </c>
      <c r="K26" s="5">
        <v>330.12516168753302</v>
      </c>
      <c r="L26" s="5">
        <v>55.5714773287376</v>
      </c>
      <c r="M26" s="5">
        <v>45.170553152759901</v>
      </c>
      <c r="N26" s="6">
        <v>330.12516734924401</v>
      </c>
      <c r="O26" s="6">
        <v>0</v>
      </c>
      <c r="P26" s="6">
        <v>0</v>
      </c>
      <c r="Q26" s="6">
        <v>0</v>
      </c>
      <c r="R26" s="6">
        <v>45.170553594125103</v>
      </c>
      <c r="S26" s="6">
        <v>0</v>
      </c>
      <c r="T26" s="6">
        <v>0</v>
      </c>
      <c r="U26" s="6">
        <v>0</v>
      </c>
      <c r="V26" s="6">
        <v>55.571477192486903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6172</v>
      </c>
      <c r="AL26" s="6">
        <v>6077</v>
      </c>
      <c r="AM26" s="6">
        <v>215</v>
      </c>
      <c r="AN26" s="6">
        <v>85200</v>
      </c>
      <c r="AO26" s="6">
        <v>22</v>
      </c>
      <c r="AP26" s="6" t="str" cm="1">
        <f t="array" ref="AP26">_xlfn.IFS(AO26&lt;=15,"&lt;=15",AND(AO26&gt;15,AO26&lt;=20),"15-20",AND(AO26&gt;20,AO26&lt;=25),"20-25",AND(AO26&gt;25,AO26&lt;=30),"25-30",AO26&gt;30,"&gt;30")</f>
        <v>20-25</v>
      </c>
      <c r="AQ26" s="7">
        <v>72.994775802551203</v>
      </c>
      <c r="AR26" s="6">
        <v>5</v>
      </c>
      <c r="AS26" s="6">
        <v>5</v>
      </c>
      <c r="AT26" s="7">
        <v>9.3235421166306693</v>
      </c>
      <c r="AU26" s="7">
        <v>7.7835853131749397</v>
      </c>
      <c r="AV26" s="7">
        <v>3</v>
      </c>
      <c r="AW26" s="7">
        <v>1</v>
      </c>
      <c r="AX26" s="7">
        <v>1.62375809935205</v>
      </c>
      <c r="AY26" s="7" t="s">
        <v>67</v>
      </c>
      <c r="AZ26" s="7">
        <f>AL26/BI26</f>
        <v>13.125269978401727</v>
      </c>
      <c r="BA26" s="6" t="str" cm="1">
        <f t="array" ref="BA26">_xlfn.IFS(AZ26&lt;=10,"&lt;=10",AND(AZ26&gt;10,AZ26&lt;=11),"10-11",AND(AZ26&gt;11,AZ26&lt;=12),"11-12",AND(AZ26&gt;12,AZ26&lt;=13),"12-13",AND(AZ26&gt;13,AZ26&lt;=14),"13-14",AND(AZ26&gt;14,AZ26&lt;=15),"14-15")</f>
        <v>13-14</v>
      </c>
      <c r="BB26" s="7">
        <v>13.345658</v>
      </c>
      <c r="BC26" s="7">
        <v>13.138249999999999</v>
      </c>
      <c r="BD26" s="7">
        <v>1.3369330453563699</v>
      </c>
      <c r="BE26" s="7">
        <v>8.5538012958963296</v>
      </c>
      <c r="BF26" s="7">
        <v>1.5399560000000001</v>
      </c>
      <c r="BG26" s="6" t="str" cm="1">
        <f t="array" ref="BG26">_xlfn.IFS(BF26&lt;=0.5,"&lt;=0.5",AND(BF26&gt;0.5,BF26&lt;=1),"0.5-1",AND(BF26&gt;1,BF26&lt;=1.5),"1-1.5",AND(BF26&gt;1.5,BF26&lt;=2),"1.5-2",AND(BF26&gt;2,BF26&lt;=2.5),"2-2.5",AND(BF26&gt;2.5,BF26&lt;=3),"2.5-3")</f>
        <v>1.5-2</v>
      </c>
      <c r="BH26" s="8">
        <v>2840</v>
      </c>
      <c r="BI26" s="9">
        <v>463</v>
      </c>
      <c r="BJ26" s="9">
        <v>19.2916666666667</v>
      </c>
      <c r="BK26" s="9">
        <v>19.27</v>
      </c>
      <c r="BL26" s="9">
        <v>462.48</v>
      </c>
      <c r="BM26" s="9">
        <v>4416.4146868250464</v>
      </c>
      <c r="BN26" s="10">
        <f>K26/$BJ26</f>
        <v>17.112319396329976</v>
      </c>
      <c r="BO26" s="10">
        <f>L26/$BJ26</f>
        <v>2.8805949371267823</v>
      </c>
      <c r="BP26" s="10">
        <f>M26/$BJ26</f>
        <v>2.3414541591063407</v>
      </c>
    </row>
    <row r="27" spans="1:68" x14ac:dyDescent="0.25">
      <c r="A27" s="1">
        <v>47012</v>
      </c>
      <c r="B27" s="1">
        <v>265726</v>
      </c>
      <c r="C27" s="1" t="s">
        <v>144</v>
      </c>
      <c r="D27" s="1">
        <v>4689</v>
      </c>
      <c r="E27" s="1" t="s">
        <v>92</v>
      </c>
      <c r="F27" s="1" t="s">
        <v>65</v>
      </c>
      <c r="G27" s="4">
        <v>43509.375</v>
      </c>
      <c r="H27" s="4">
        <v>43526.566666666666</v>
      </c>
      <c r="I27" s="1">
        <v>1</v>
      </c>
      <c r="J27" s="1" t="s">
        <v>66</v>
      </c>
      <c r="K27" s="5">
        <v>321.71999971071898</v>
      </c>
      <c r="L27" s="5">
        <v>50.7060001591841</v>
      </c>
      <c r="M27" s="5">
        <v>52.4200003643831</v>
      </c>
      <c r="N27" s="6">
        <v>289.25</v>
      </c>
      <c r="O27" s="6">
        <v>32.47</v>
      </c>
      <c r="P27" s="6">
        <v>0</v>
      </c>
      <c r="Q27" s="6">
        <v>0</v>
      </c>
      <c r="R27" s="6">
        <v>46.22</v>
      </c>
      <c r="S27" s="6">
        <v>6.2</v>
      </c>
      <c r="T27" s="6">
        <v>0</v>
      </c>
      <c r="U27" s="6">
        <v>0</v>
      </c>
      <c r="V27" s="6">
        <v>44.845999999999997</v>
      </c>
      <c r="W27" s="6">
        <v>5.86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5360</v>
      </c>
      <c r="AL27" s="6">
        <v>5405</v>
      </c>
      <c r="AM27" s="6">
        <v>176</v>
      </c>
      <c r="AN27" s="6">
        <v>83917</v>
      </c>
      <c r="AO27" s="6">
        <v>19</v>
      </c>
      <c r="AP27" s="6" t="str" cm="1">
        <f t="array" ref="AP27">_xlfn.IFS(AO27&lt;=15,"&lt;=15",AND(AO27&gt;15,AO27&lt;=20),"15-20",AND(AO27&gt;20,AO27&lt;=25),"20-25",AND(AO27&gt;25,AO27&lt;=30),"25-30",AO27&gt;30,"&gt;30")</f>
        <v>15-20</v>
      </c>
      <c r="AQ27" s="7">
        <v>76.201560036511495</v>
      </c>
      <c r="AR27" s="6">
        <v>5</v>
      </c>
      <c r="AS27" s="6">
        <v>5</v>
      </c>
      <c r="AT27" s="7">
        <v>10.6235436893204</v>
      </c>
      <c r="AU27" s="7">
        <v>9.7293689320388292</v>
      </c>
      <c r="AV27" s="7">
        <v>3</v>
      </c>
      <c r="AW27" s="7">
        <v>4</v>
      </c>
      <c r="AX27" s="7">
        <v>1.2856796116504901</v>
      </c>
      <c r="AY27" s="7">
        <v>12.958834</v>
      </c>
      <c r="AZ27" s="7">
        <f>AY27</f>
        <v>12.958834</v>
      </c>
      <c r="BA27" s="6" t="str" cm="1">
        <f t="array" ref="BA27">_xlfn.IFS(AZ27&lt;=10,"&lt;=10",AND(AZ27&gt;10,AZ27&lt;=11),"10-11",AND(AZ27&gt;11,AZ27&lt;=12),"11-12",AND(AZ27&gt;12,AZ27&lt;=13),"12-13",AND(AZ27&gt;13,AZ27&lt;=14),"13-14",AND(AZ27&gt;14,AZ27&lt;=15),"14-15")</f>
        <v>12-13</v>
      </c>
      <c r="BB27" s="7">
        <v>12.990655</v>
      </c>
      <c r="BC27" s="7">
        <v>13.099100999999999</v>
      </c>
      <c r="BD27" s="7">
        <v>2.64101941747573</v>
      </c>
      <c r="BE27" s="7">
        <v>10.176456310679599</v>
      </c>
      <c r="BF27" s="7">
        <v>0.89417400000000002</v>
      </c>
      <c r="BG27" s="6" t="str" cm="1">
        <f t="array" ref="BG27">_xlfn.IFS(BF27&lt;=0.5,"&lt;=0.5",AND(BF27&gt;0.5,BF27&lt;=1),"0.5-1",AND(BF27&gt;1,BF27&lt;=1.5),"1-1.5",AND(BF27&gt;1.5,BF27&lt;=2),"1.5-2",AND(BF27&gt;2,BF27&lt;=2.5),"2-2.5",AND(BF27&gt;2.5,BF27&lt;=3),"2.5-3")</f>
        <v>0.5-1</v>
      </c>
      <c r="BH27" s="8">
        <v>2206</v>
      </c>
      <c r="BI27" s="9">
        <v>412</v>
      </c>
      <c r="BJ27" s="9">
        <v>17.1666666666667</v>
      </c>
      <c r="BK27" s="9">
        <v>17.190000000000001</v>
      </c>
      <c r="BL27" s="9">
        <v>412.56</v>
      </c>
      <c r="BM27" s="9">
        <v>4888.3689320388257</v>
      </c>
      <c r="BN27" s="10">
        <f>K27/$BJ27</f>
        <v>18.74097085693505</v>
      </c>
      <c r="BO27" s="10">
        <f>L27/$BJ27</f>
        <v>2.9537475820883885</v>
      </c>
      <c r="BP27" s="10">
        <f>M27/$BJ27</f>
        <v>3.0535922542359026</v>
      </c>
    </row>
    <row r="28" spans="1:68" x14ac:dyDescent="0.25">
      <c r="A28" s="1">
        <v>47371</v>
      </c>
      <c r="B28" s="1">
        <v>266790</v>
      </c>
      <c r="C28" s="1" t="s">
        <v>163</v>
      </c>
      <c r="D28" s="1">
        <v>4694</v>
      </c>
      <c r="E28" s="1" t="s">
        <v>107</v>
      </c>
      <c r="F28" s="1" t="s">
        <v>166</v>
      </c>
      <c r="G28" s="4">
        <v>43359.125</v>
      </c>
      <c r="H28" s="4">
        <v>43371.385416666664</v>
      </c>
      <c r="I28" s="1">
        <v>3</v>
      </c>
      <c r="J28" s="1" t="s">
        <v>66</v>
      </c>
      <c r="K28" s="5">
        <v>263.07999938726402</v>
      </c>
      <c r="L28" s="5">
        <v>1.9300000406801701</v>
      </c>
      <c r="M28" s="5">
        <v>36.899999946355798</v>
      </c>
      <c r="N28" s="6">
        <v>312.61</v>
      </c>
      <c r="O28" s="6">
        <v>0</v>
      </c>
      <c r="P28" s="6">
        <v>0</v>
      </c>
      <c r="Q28" s="6">
        <v>0</v>
      </c>
      <c r="R28" s="6">
        <v>43.46</v>
      </c>
      <c r="S28" s="6">
        <v>0</v>
      </c>
      <c r="T28" s="6">
        <v>0</v>
      </c>
      <c r="U28" s="6">
        <v>0</v>
      </c>
      <c r="V28" s="6">
        <v>1.93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5581</v>
      </c>
      <c r="AL28" s="6">
        <v>5720</v>
      </c>
      <c r="AM28" s="6">
        <v>58.25</v>
      </c>
      <c r="AN28" s="6">
        <v>80487</v>
      </c>
      <c r="AO28" s="6">
        <v>27</v>
      </c>
      <c r="AP28" s="6" t="str" cm="1">
        <f t="array" ref="AP28">_xlfn.IFS(AO28&lt;=15,"&lt;=15",AND(AO28&gt;15,AO28&lt;=20),"15-20",AND(AO28&gt;20,AO28&lt;=25),"20-25",AND(AO28&gt;25,AO28&lt;=30),"25-30",AO28&gt;30,"&gt;30")</f>
        <v>25-30</v>
      </c>
      <c r="AQ28" s="7">
        <v>77.364788650502902</v>
      </c>
      <c r="AR28" s="6">
        <v>5</v>
      </c>
      <c r="AS28" s="6">
        <v>5</v>
      </c>
      <c r="AT28" s="7">
        <v>8.1</v>
      </c>
      <c r="AU28" s="7">
        <v>5.6508503401360599</v>
      </c>
      <c r="AV28" s="7">
        <v>3</v>
      </c>
      <c r="AW28" s="7">
        <v>3</v>
      </c>
      <c r="AX28" s="7">
        <v>1.8625850340136101</v>
      </c>
      <c r="AY28" s="7">
        <v>13.624250999999999</v>
      </c>
      <c r="AZ28" s="7">
        <f>AY28</f>
        <v>13.624250999999999</v>
      </c>
      <c r="BA28" s="6" t="str" cm="1">
        <f t="array" ref="BA28">_xlfn.IFS(AZ28&lt;=10,"&lt;=10",AND(AZ28&gt;10,AZ28&lt;=11),"10-11",AND(AZ28&gt;11,AZ28&lt;=12),"11-12",AND(AZ28&gt;12,AZ28&lt;=13),"12-13",AND(AZ28&gt;13,AZ28&lt;=14),"13-14",AND(AZ28&gt;14,AZ28&lt;=15),"14-15")</f>
        <v>13-14</v>
      </c>
      <c r="BB28" s="7">
        <v>13.624250999999999</v>
      </c>
      <c r="BC28" s="7">
        <v>13.967653</v>
      </c>
      <c r="BD28" s="7">
        <v>1.8625850340136101</v>
      </c>
      <c r="BE28" s="7">
        <v>6.8803401360544196</v>
      </c>
      <c r="BF28" s="7">
        <v>2.4491489999999998</v>
      </c>
      <c r="BG28" s="6" t="str" cm="1">
        <f t="array" ref="BG28">_xlfn.IFS(BF28&lt;=0.5,"&lt;=0.5",AND(BF28&gt;0.5,BF28&lt;=1),"0.5-1",AND(BF28&gt;1,BF28&lt;=1.5),"1-1.5",AND(BF28&gt;1.5,BF28&lt;=2),"1.5-2",AND(BF28&gt;2,BF28&lt;=2.5),"2-2.5",AND(BF28&gt;2.5,BF28&lt;=3),"2.5-3")</f>
        <v>2-2.5</v>
      </c>
      <c r="BH28" s="8">
        <v>758</v>
      </c>
      <c r="BI28" s="9">
        <v>294</v>
      </c>
      <c r="BJ28" s="9">
        <v>12.25</v>
      </c>
      <c r="BK28" s="9">
        <v>15.26</v>
      </c>
      <c r="BL28" s="9">
        <v>366.24</v>
      </c>
      <c r="BM28" s="9">
        <v>6570.3673469387759</v>
      </c>
      <c r="BN28" s="10">
        <f>K28/$BJ28</f>
        <v>21.475918317327675</v>
      </c>
      <c r="BO28" s="10">
        <f>L28/$BJ28</f>
        <v>0.15755102372899346</v>
      </c>
      <c r="BP28" s="10">
        <f>M28/$BJ28</f>
        <v>3.012244893580065</v>
      </c>
    </row>
    <row r="29" spans="1:68" x14ac:dyDescent="0.25">
      <c r="A29" s="1">
        <v>45937</v>
      </c>
      <c r="B29" s="1">
        <v>262852</v>
      </c>
      <c r="C29" s="1" t="s">
        <v>128</v>
      </c>
      <c r="D29" s="1">
        <v>4692</v>
      </c>
      <c r="E29" s="1" t="s">
        <v>71</v>
      </c>
      <c r="F29" s="1" t="s">
        <v>106</v>
      </c>
      <c r="G29" s="4">
        <v>43657.041666666664</v>
      </c>
      <c r="H29" s="4">
        <v>43672.708333333336</v>
      </c>
      <c r="I29" s="1">
        <v>3</v>
      </c>
      <c r="J29" s="1" t="s">
        <v>66</v>
      </c>
      <c r="K29" s="5">
        <v>344.62999844551098</v>
      </c>
      <c r="L29" s="5">
        <v>21.790000113348199</v>
      </c>
      <c r="M29" s="5">
        <v>68.511667380730302</v>
      </c>
      <c r="N29" s="6">
        <v>344.63</v>
      </c>
      <c r="O29" s="6">
        <v>0</v>
      </c>
      <c r="P29" s="6">
        <v>0</v>
      </c>
      <c r="Q29" s="6">
        <v>0</v>
      </c>
      <c r="R29" s="6">
        <v>69.19</v>
      </c>
      <c r="S29" s="6">
        <v>0</v>
      </c>
      <c r="T29" s="6">
        <v>0</v>
      </c>
      <c r="U29" s="6">
        <v>0</v>
      </c>
      <c r="V29" s="6">
        <v>5.45</v>
      </c>
      <c r="W29" s="6">
        <v>0</v>
      </c>
      <c r="X29" s="6">
        <v>0</v>
      </c>
      <c r="Y29" s="6">
        <v>0</v>
      </c>
      <c r="Z29" s="6">
        <v>16.34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5091</v>
      </c>
      <c r="AL29" s="6">
        <v>4746</v>
      </c>
      <c r="AM29" s="6">
        <v>134.5</v>
      </c>
      <c r="AN29" s="6">
        <v>80362.399999999994</v>
      </c>
      <c r="AO29" s="6">
        <v>24</v>
      </c>
      <c r="AP29" s="6" t="str" cm="1">
        <f t="array" ref="AP29">_xlfn.IFS(AO29&lt;=15,"&lt;=15",AND(AO29&gt;15,AO29&lt;=20),"15-20",AND(AO29&gt;20,AO29&lt;=25),"20-25",AND(AO29&gt;25,AO29&lt;=30),"25-30",AO29&gt;30,"&gt;30")</f>
        <v>20-25</v>
      </c>
      <c r="AQ29" s="7">
        <v>80.921631205673805</v>
      </c>
      <c r="AR29" s="6">
        <v>5</v>
      </c>
      <c r="AS29" s="6">
        <v>5</v>
      </c>
      <c r="AT29" s="7">
        <v>8.1970744680851109</v>
      </c>
      <c r="AU29" s="7">
        <v>6.2058510638297903</v>
      </c>
      <c r="AV29" s="7">
        <v>4</v>
      </c>
      <c r="AW29" s="7">
        <v>4</v>
      </c>
      <c r="AX29" s="7">
        <v>2.63218085106383</v>
      </c>
      <c r="AY29" s="7">
        <v>13.544148</v>
      </c>
      <c r="AZ29" s="7">
        <f>AY29</f>
        <v>13.544148</v>
      </c>
      <c r="BA29" s="6" t="str" cm="1">
        <f t="array" ref="BA29">_xlfn.IFS(AZ29&lt;=10,"&lt;=10",AND(AZ29&gt;10,AZ29&lt;=11),"10-11",AND(AZ29&gt;11,AZ29&lt;=12),"11-12",AND(AZ29&gt;12,AZ29&lt;=13),"12-13",AND(AZ29&gt;13,AZ29&lt;=14),"13-14",AND(AZ29&gt;14,AZ29&lt;=15),"14-15")</f>
        <v>13-14</v>
      </c>
      <c r="BB29" s="7">
        <v>13.544148</v>
      </c>
      <c r="BC29" s="7">
        <v>12.627791999999999</v>
      </c>
      <c r="BD29" s="7">
        <v>2.63218085106383</v>
      </c>
      <c r="BE29" s="7">
        <v>7.2014627659574497</v>
      </c>
      <c r="BF29" s="7">
        <v>1.991223</v>
      </c>
      <c r="BG29" s="6" t="str" cm="1">
        <f t="array" ref="BG29">_xlfn.IFS(BF29&lt;=0.5,"&lt;=0.5",AND(BF29&gt;0.5,BF29&lt;=1),"0.5-1",AND(BF29&gt;1,BF29&lt;=1.5),"1-1.5",AND(BF29&gt;1.5,BF29&lt;=2),"1.5-2",AND(BF29&gt;2,BF29&lt;=2.5),"2-2.5",AND(BF29&gt;2.5,BF29&lt;=3),"2.5-3")</f>
        <v>1.5-2</v>
      </c>
      <c r="BH29" s="8">
        <v>1600</v>
      </c>
      <c r="BI29" s="9">
        <v>376</v>
      </c>
      <c r="BJ29" s="9">
        <v>15.6666666666667</v>
      </c>
      <c r="BK29" s="9">
        <v>15.67</v>
      </c>
      <c r="BL29" s="9">
        <v>376.08</v>
      </c>
      <c r="BM29" s="9">
        <v>5129.5148936170099</v>
      </c>
      <c r="BN29" s="10">
        <f>K29/$BJ29</f>
        <v>21.997659475245335</v>
      </c>
      <c r="BO29" s="10">
        <f>L29/$BJ29</f>
        <v>1.3908510710647757</v>
      </c>
      <c r="BP29" s="10">
        <f>M29/$BJ29</f>
        <v>4.3730851519614991</v>
      </c>
    </row>
    <row r="30" spans="1:68" x14ac:dyDescent="0.25">
      <c r="A30" s="1">
        <v>45141</v>
      </c>
      <c r="B30" s="1">
        <v>262161</v>
      </c>
      <c r="C30" s="1" t="s">
        <v>63</v>
      </c>
      <c r="D30" s="1">
        <v>4688</v>
      </c>
      <c r="E30" s="1" t="s">
        <v>93</v>
      </c>
      <c r="F30" s="1" t="s">
        <v>65</v>
      </c>
      <c r="G30" s="4">
        <v>43758.258333333331</v>
      </c>
      <c r="H30" s="4">
        <v>43776.291666666664</v>
      </c>
      <c r="I30" s="1">
        <v>4</v>
      </c>
      <c r="J30" s="1" t="s">
        <v>66</v>
      </c>
      <c r="K30" s="5">
        <v>340.09000086784403</v>
      </c>
      <c r="L30" s="5">
        <v>46.9400000671546</v>
      </c>
      <c r="M30" s="5">
        <v>54.910000354051597</v>
      </c>
      <c r="N30" s="6">
        <v>292.81</v>
      </c>
      <c r="O30" s="6">
        <v>47.28</v>
      </c>
      <c r="P30" s="6">
        <v>0</v>
      </c>
      <c r="Q30" s="6">
        <v>0</v>
      </c>
      <c r="R30" s="6">
        <v>46.38</v>
      </c>
      <c r="S30" s="6">
        <v>8.5299999999999994</v>
      </c>
      <c r="T30" s="6">
        <v>0</v>
      </c>
      <c r="U30" s="6">
        <v>0</v>
      </c>
      <c r="V30" s="6">
        <v>43.64</v>
      </c>
      <c r="W30" s="6">
        <v>3.3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5428</v>
      </c>
      <c r="AL30" s="6">
        <v>5520</v>
      </c>
      <c r="AM30" s="6">
        <v>164</v>
      </c>
      <c r="AN30" s="6">
        <v>80330</v>
      </c>
      <c r="AO30" s="6">
        <v>22</v>
      </c>
      <c r="AP30" s="6" t="str" cm="1">
        <f t="array" ref="AP30">_xlfn.IFS(AO30&lt;=15,"&lt;=15",AND(AO30&gt;15,AO30&lt;=20),"15-20",AND(AO30&gt;20,AO30&lt;=25),"20-25",AND(AO30&gt;25,AO30&lt;=30),"25-30",AO30&gt;30,"&gt;30")</f>
        <v>20-25</v>
      </c>
      <c r="AQ30" s="7">
        <v>72.169282090760106</v>
      </c>
      <c r="AR30" s="6">
        <v>5</v>
      </c>
      <c r="AS30" s="6">
        <v>5</v>
      </c>
      <c r="AT30" s="7">
        <v>10.3325635103926</v>
      </c>
      <c r="AU30" s="7">
        <v>9.1833718244803695</v>
      </c>
      <c r="AV30" s="7">
        <v>4</v>
      </c>
      <c r="AW30" s="7">
        <v>4</v>
      </c>
      <c r="AX30" s="7">
        <v>1.39838337182448</v>
      </c>
      <c r="AY30" s="7">
        <v>12.513370999999999</v>
      </c>
      <c r="AZ30" s="7">
        <f>AY30</f>
        <v>12.513370999999999</v>
      </c>
      <c r="BA30" s="6" t="str" cm="1">
        <f t="array" ref="BA30">_xlfn.IFS(AZ30&lt;=10,"&lt;=10",AND(AZ30&gt;10,AZ30&lt;=11),"10-11",AND(AZ30&gt;11,AZ30&lt;=12),"11-12",AND(AZ30&gt;12,AZ30&lt;=13),"12-13",AND(AZ30&gt;13,AZ30&lt;=14),"13-14",AND(AZ30&gt;14,AZ30&lt;=15),"14-15")</f>
        <v>12-13</v>
      </c>
      <c r="BB30" s="7">
        <v>12.542009</v>
      </c>
      <c r="BC30" s="7">
        <v>12.755912</v>
      </c>
      <c r="BD30" s="7">
        <v>2.4443418013856801</v>
      </c>
      <c r="BE30" s="7">
        <v>9.7579676674364908</v>
      </c>
      <c r="BF30" s="7">
        <v>1.1491910000000001</v>
      </c>
      <c r="BG30" s="6" t="str" cm="1">
        <f t="array" ref="BG30">_xlfn.IFS(BF30&lt;=0.5,"&lt;=0.5",AND(BF30&gt;0.5,BF30&lt;=1),"0.5-1",AND(BF30&gt;1,BF30&lt;=1.5),"1-1.5",AND(BF30&gt;1.5,BF30&lt;=2),"1.5-2",AND(BF30&gt;2,BF30&lt;=2.5),"2-2.5",AND(BF30&gt;2.5,BF30&lt;=3),"2.5-3")</f>
        <v>1-1.5</v>
      </c>
      <c r="BH30" s="8">
        <v>1932</v>
      </c>
      <c r="BI30" s="9">
        <v>433</v>
      </c>
      <c r="BJ30" s="9">
        <v>18.0416666666667</v>
      </c>
      <c r="BK30" s="9">
        <v>18.03</v>
      </c>
      <c r="BL30" s="9">
        <v>432.72</v>
      </c>
      <c r="BM30" s="9">
        <v>4452.4711316397143</v>
      </c>
      <c r="BN30" s="10">
        <f>K30/$BJ30</f>
        <v>18.850254089672614</v>
      </c>
      <c r="BO30" s="10">
        <f>L30/$BJ30</f>
        <v>2.6017552000270401</v>
      </c>
      <c r="BP30" s="10">
        <f>M30/$BJ30</f>
        <v>3.0435104122338013</v>
      </c>
    </row>
    <row r="31" spans="1:68" x14ac:dyDescent="0.25">
      <c r="A31" s="1">
        <v>45128</v>
      </c>
      <c r="B31" s="1">
        <v>262120</v>
      </c>
      <c r="C31" s="1" t="s">
        <v>63</v>
      </c>
      <c r="D31" s="1">
        <v>4688</v>
      </c>
      <c r="E31" s="1" t="s">
        <v>69</v>
      </c>
      <c r="F31" s="1" t="s">
        <v>71</v>
      </c>
      <c r="G31" s="4">
        <v>43146.654166666667</v>
      </c>
      <c r="H31" s="4">
        <v>43168.987500000003</v>
      </c>
      <c r="I31" s="1">
        <v>1</v>
      </c>
      <c r="J31" s="1" t="s">
        <v>66</v>
      </c>
      <c r="K31" s="5">
        <v>366.080003341039</v>
      </c>
      <c r="L31" s="5">
        <v>20.5800000677506</v>
      </c>
      <c r="M31" s="5">
        <v>53.760000089804301</v>
      </c>
      <c r="N31" s="6">
        <v>366.08</v>
      </c>
      <c r="O31" s="6">
        <v>0</v>
      </c>
      <c r="P31" s="6">
        <v>0</v>
      </c>
      <c r="Q31" s="6">
        <v>0</v>
      </c>
      <c r="R31" s="6">
        <v>53.3</v>
      </c>
      <c r="S31" s="6">
        <v>0.46</v>
      </c>
      <c r="T31" s="6">
        <v>0</v>
      </c>
      <c r="U31" s="6">
        <v>0</v>
      </c>
      <c r="V31" s="6">
        <v>18.46</v>
      </c>
      <c r="W31" s="6">
        <v>2.12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0.3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5989</v>
      </c>
      <c r="AL31" s="6">
        <v>5965</v>
      </c>
      <c r="AM31" s="6">
        <v>144.69999999999999</v>
      </c>
      <c r="AN31" s="6">
        <v>80027</v>
      </c>
      <c r="AO31" s="6">
        <v>23</v>
      </c>
      <c r="AP31" s="6" t="str" cm="1">
        <f t="array" ref="AP31">_xlfn.IFS(AO31&lt;=15,"&lt;=15",AND(AO31&gt;15,AO31&lt;=20),"15-20",AND(AO31&gt;20,AO31&lt;=25),"20-25",AND(AO31&gt;25,AO31&lt;=30),"25-30",AO31&gt;30,"&gt;30")</f>
        <v>20-25</v>
      </c>
      <c r="AQ31" s="7">
        <v>59.478185993111403</v>
      </c>
      <c r="AR31" s="6">
        <v>5</v>
      </c>
      <c r="AS31" s="6">
        <v>5</v>
      </c>
      <c r="AT31" s="7">
        <v>8.4</v>
      </c>
      <c r="AU31" s="7">
        <v>7.7</v>
      </c>
      <c r="AV31" s="7">
        <v>3</v>
      </c>
      <c r="AW31" s="7">
        <v>3</v>
      </c>
      <c r="AX31" s="7">
        <v>1.7738805970149301</v>
      </c>
      <c r="AY31" s="7" t="s">
        <v>67</v>
      </c>
      <c r="AZ31" s="7">
        <f>AL31/BI31</f>
        <v>11.128731343283581</v>
      </c>
      <c r="BA31" s="6" t="str" cm="1">
        <f t="array" ref="BA31">_xlfn.IFS(AZ31&lt;=10,"&lt;=10",AND(AZ31&gt;10,AZ31&lt;=11),"10-11",AND(AZ31&gt;11,AZ31&lt;=12),"11-12",AND(AZ31&gt;12,AZ31&lt;=13),"12-13",AND(AZ31&gt;13,AZ31&lt;=14),"13-14",AND(AZ31&gt;14,AZ31&lt;=15),"14-15")</f>
        <v>11-12</v>
      </c>
      <c r="BB31" s="7">
        <v>11.163114999999999</v>
      </c>
      <c r="BC31" s="7">
        <v>11.120763999999999</v>
      </c>
      <c r="BD31" s="7">
        <v>1.7738805970149301</v>
      </c>
      <c r="BE31" s="7">
        <v>8.0500000000000007</v>
      </c>
      <c r="BF31" s="7">
        <v>0.7</v>
      </c>
      <c r="BG31" s="6" t="str" cm="1">
        <f t="array" ref="BG31">_xlfn.IFS(BF31&lt;=0.5,"&lt;=0.5",AND(BF31&gt;0.5,BF31&lt;=1),"0.5-1",AND(BF31&gt;1,BF31&lt;=1.5),"1-1.5",AND(BF31&gt;1.5,BF31&lt;=2),"1.5-2",AND(BF31&gt;2,BF31&lt;=2.5),"2-2.5",AND(BF31&gt;2.5,BF31&lt;=3),"2.5-3")</f>
        <v>0.5-1</v>
      </c>
      <c r="BH31" s="8">
        <v>1494</v>
      </c>
      <c r="BI31" s="9">
        <v>536</v>
      </c>
      <c r="BJ31" s="9">
        <v>22.3333333333333</v>
      </c>
      <c r="BK31" s="9">
        <v>22.33</v>
      </c>
      <c r="BL31" s="9">
        <v>535.91999999999996</v>
      </c>
      <c r="BM31" s="9">
        <v>3583.2985074626918</v>
      </c>
      <c r="BN31" s="10">
        <f>K31/$BJ31</f>
        <v>16.391641940643563</v>
      </c>
      <c r="BO31" s="10">
        <f>L31/$BJ31</f>
        <v>0.9214925403470432</v>
      </c>
      <c r="BP31" s="10">
        <f>M31/$BJ31</f>
        <v>2.4071641831255692</v>
      </c>
    </row>
    <row r="32" spans="1:68" x14ac:dyDescent="0.25">
      <c r="A32" s="1">
        <v>47068</v>
      </c>
      <c r="B32" s="1">
        <v>266979</v>
      </c>
      <c r="C32" s="1" t="s">
        <v>153</v>
      </c>
      <c r="D32" s="1">
        <v>4693</v>
      </c>
      <c r="E32" s="1" t="s">
        <v>92</v>
      </c>
      <c r="F32" s="1" t="s">
        <v>129</v>
      </c>
      <c r="G32" s="4">
        <v>43338.041666666664</v>
      </c>
      <c r="H32" s="4">
        <v>43355.916666666664</v>
      </c>
      <c r="I32" s="1">
        <v>3</v>
      </c>
      <c r="J32" s="1" t="s">
        <v>66</v>
      </c>
      <c r="K32" s="5">
        <v>313.10000101725302</v>
      </c>
      <c r="L32" s="5">
        <v>7.26000005938113</v>
      </c>
      <c r="M32" s="5">
        <v>60.1499998370806</v>
      </c>
      <c r="N32" s="6">
        <v>300.52999999999997</v>
      </c>
      <c r="O32" s="6">
        <v>12.57</v>
      </c>
      <c r="P32" s="6">
        <v>0</v>
      </c>
      <c r="Q32" s="6">
        <v>0</v>
      </c>
      <c r="R32" s="6">
        <v>57.65</v>
      </c>
      <c r="S32" s="6">
        <v>2.5</v>
      </c>
      <c r="T32" s="6">
        <v>0</v>
      </c>
      <c r="U32" s="6">
        <v>0</v>
      </c>
      <c r="V32" s="6">
        <v>6.32</v>
      </c>
      <c r="W32" s="6">
        <v>0.94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0.03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5409.02</v>
      </c>
      <c r="AL32" s="6">
        <v>5284</v>
      </c>
      <c r="AM32" s="6">
        <v>252</v>
      </c>
      <c r="AN32" s="6">
        <v>78806</v>
      </c>
      <c r="AO32" s="6">
        <v>28</v>
      </c>
      <c r="AP32" s="6" t="str" cm="1">
        <f t="array" ref="AP32">_xlfn.IFS(AO32&lt;=15,"&lt;=15",AND(AO32&gt;15,AO32&lt;=20),"15-20",AND(AO32&gt;20,AO32&lt;=25),"20-25",AND(AO32&gt;25,AO32&lt;=30),"25-30",AO32&gt;30,"&gt;30")</f>
        <v>25-30</v>
      </c>
      <c r="AQ32" s="7">
        <v>70.977108361723694</v>
      </c>
      <c r="AR32" s="6">
        <v>5</v>
      </c>
      <c r="AS32" s="6">
        <v>5</v>
      </c>
      <c r="AT32" s="7">
        <v>10.238041958042</v>
      </c>
      <c r="AU32" s="7">
        <v>9.7357575757575798</v>
      </c>
      <c r="AV32" s="7">
        <v>3</v>
      </c>
      <c r="AW32" s="7">
        <v>1</v>
      </c>
      <c r="AX32" s="7">
        <v>1.2583682983683</v>
      </c>
      <c r="AY32" s="7">
        <v>12.63916</v>
      </c>
      <c r="AZ32" s="7">
        <f>AY32</f>
        <v>12.63916</v>
      </c>
      <c r="BA32" s="6" t="str" cm="1">
        <f t="array" ref="BA32">_xlfn.IFS(AZ32&lt;=10,"&lt;=10",AND(AZ32&gt;10,AZ32&lt;=11),"10-11",AND(AZ32&gt;11,AZ32&lt;=12),"11-12",AND(AZ32&gt;12,AZ32&lt;=13),"12-13",AND(AZ32&gt;13,AZ32&lt;=14),"13-14",AND(AZ32&gt;14,AZ32&lt;=15),"14-15")</f>
        <v>12-13</v>
      </c>
      <c r="BB32" s="7">
        <v>12.608390999999999</v>
      </c>
      <c r="BC32" s="7">
        <v>12.318438</v>
      </c>
      <c r="BD32" s="7">
        <v>0.94904428904428895</v>
      </c>
      <c r="BE32" s="7">
        <v>9.9868997668997697</v>
      </c>
      <c r="BF32" s="7">
        <v>0.50228399999999995</v>
      </c>
      <c r="BG32" s="6" t="str" cm="1">
        <f t="array" ref="BG32">_xlfn.IFS(BF32&lt;=0.5,"&lt;=0.5",AND(BF32&gt;0.5,BF32&lt;=1),"0.5-1",AND(BF32&gt;1,BF32&lt;=1.5),"1-1.5",AND(BF32&gt;1.5,BF32&lt;=2),"1.5-2",AND(BF32&gt;2,BF32&lt;=2.5),"2-2.5",AND(BF32&gt;2.5,BF32&lt;=3),"2.5-3")</f>
        <v>0.5-1</v>
      </c>
      <c r="BH32" s="8">
        <v>3327.84</v>
      </c>
      <c r="BI32" s="9">
        <v>429</v>
      </c>
      <c r="BJ32" s="9">
        <v>17.875</v>
      </c>
      <c r="BK32" s="9">
        <v>17.88</v>
      </c>
      <c r="BL32" s="9">
        <v>429.12</v>
      </c>
      <c r="BM32" s="9">
        <v>4408.727272727273</v>
      </c>
      <c r="BN32" s="10">
        <f>K32/$BJ32</f>
        <v>17.516083972993176</v>
      </c>
      <c r="BO32" s="10">
        <f>L32/$BJ32</f>
        <v>0.40615384947586741</v>
      </c>
      <c r="BP32" s="10">
        <f>M32/$BJ32</f>
        <v>3.365034955920593</v>
      </c>
    </row>
    <row r="33" spans="1:68" x14ac:dyDescent="0.25">
      <c r="A33" s="1">
        <v>51767</v>
      </c>
      <c r="B33" s="1">
        <v>275839</v>
      </c>
      <c r="C33" s="1" t="s">
        <v>99</v>
      </c>
      <c r="D33" s="1">
        <v>4687</v>
      </c>
      <c r="E33" s="1" t="s">
        <v>149</v>
      </c>
      <c r="F33" s="1" t="s">
        <v>78</v>
      </c>
      <c r="G33" s="4">
        <v>44458.458333333336</v>
      </c>
      <c r="H33" s="4">
        <v>44475.229166666664</v>
      </c>
      <c r="I33" s="1">
        <v>3</v>
      </c>
      <c r="J33" s="1" t="s">
        <v>66</v>
      </c>
      <c r="K33" s="5">
        <v>330.40000240007998</v>
      </c>
      <c r="L33" s="5">
        <v>25.099999666214</v>
      </c>
      <c r="M33" s="5">
        <v>46.700000037749597</v>
      </c>
      <c r="N33" s="6">
        <v>0</v>
      </c>
      <c r="O33" s="6">
        <v>0</v>
      </c>
      <c r="P33" s="6">
        <v>330.4</v>
      </c>
      <c r="Q33" s="6">
        <v>0</v>
      </c>
      <c r="R33" s="6">
        <v>0</v>
      </c>
      <c r="S33" s="6">
        <v>0</v>
      </c>
      <c r="T33" s="6">
        <v>46.7</v>
      </c>
      <c r="U33" s="6">
        <v>0</v>
      </c>
      <c r="V33" s="6">
        <v>0</v>
      </c>
      <c r="W33" s="6">
        <v>0.1</v>
      </c>
      <c r="X33" s="6">
        <v>25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0.8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4814</v>
      </c>
      <c r="AL33" s="6">
        <v>4831</v>
      </c>
      <c r="AM33" s="6">
        <v>99</v>
      </c>
      <c r="AN33" s="6">
        <v>78781</v>
      </c>
      <c r="AO33" s="6">
        <v>28</v>
      </c>
      <c r="AP33" s="6" t="str" cm="1">
        <f t="array" ref="AP33">_xlfn.IFS(AO33&lt;=15,"&lt;=15",AND(AO33&gt;15,AO33&lt;=20),"15-20",AND(AO33&gt;20,AO33&lt;=25),"20-25",AND(AO33&gt;25,AO33&lt;=30),"25-30",AO33&gt;30,"&gt;30")</f>
        <v>25-30</v>
      </c>
      <c r="AQ33" s="7">
        <v>79.331589913679494</v>
      </c>
      <c r="AR33" s="6">
        <v>5</v>
      </c>
      <c r="AS33" s="6">
        <v>5</v>
      </c>
      <c r="AT33" s="7">
        <v>10.2952736318408</v>
      </c>
      <c r="AU33" s="7">
        <v>10.2952736318408</v>
      </c>
      <c r="AV33" s="7">
        <v>3</v>
      </c>
      <c r="AW33" s="7">
        <v>2</v>
      </c>
      <c r="AX33" s="7">
        <v>1.2164179104477599</v>
      </c>
      <c r="AY33" s="7">
        <v>11.960572000000001</v>
      </c>
      <c r="AZ33" s="7">
        <f>AY33</f>
        <v>11.960572000000001</v>
      </c>
      <c r="BA33" s="6" t="str" cm="1">
        <f t="array" ref="BA33">_xlfn.IFS(AZ33&lt;=10,"&lt;=10",AND(AZ33&gt;10,AZ33&lt;=11),"10-11",AND(AZ33&gt;11,AZ33&lt;=12),"11-12",AND(AZ33&gt;12,AZ33&lt;=13),"12-13",AND(AZ33&gt;13,AZ33&lt;=14),"13-14",AND(AZ33&gt;14,AZ33&lt;=15),"14-15")</f>
        <v>11-12</v>
      </c>
      <c r="BB33" s="7">
        <v>11.960572000000001</v>
      </c>
      <c r="BC33" s="7">
        <v>12.003805</v>
      </c>
      <c r="BD33" s="7">
        <v>1.0597014925373101</v>
      </c>
      <c r="BE33" s="7">
        <v>10.2952736318408</v>
      </c>
      <c r="BF33" s="7">
        <v>0</v>
      </c>
      <c r="BG33" s="6" t="str" cm="1">
        <f t="array" ref="BG33">_xlfn.IFS(BF33&lt;=0.5,"&lt;=0.5",AND(BF33&gt;0.5,BF33&lt;=1),"0.5-1",AND(BF33&gt;1,BF33&lt;=1.5),"1-1.5",AND(BF33&gt;1.5,BF33&lt;=2),"1.5-2",AND(BF33&gt;2,BF33&lt;=2.5),"2-2.5",AND(BF33&gt;2.5,BF33&lt;=3),"2.5-3")</f>
        <v>&lt;=0.5</v>
      </c>
      <c r="BH33" s="8">
        <v>1163</v>
      </c>
      <c r="BI33" s="9">
        <v>402</v>
      </c>
      <c r="BJ33" s="9">
        <v>16.75</v>
      </c>
      <c r="BK33" s="9">
        <v>16.77</v>
      </c>
      <c r="BL33" s="9">
        <v>402.48</v>
      </c>
      <c r="BM33" s="9">
        <v>4703.3432835820895</v>
      </c>
      <c r="BN33" s="10">
        <f>K33/$BJ33</f>
        <v>19.725373277616715</v>
      </c>
      <c r="BO33" s="10">
        <f>L33/$BJ33</f>
        <v>1.4985074427590448</v>
      </c>
      <c r="BP33" s="10">
        <f>M33/$BJ33</f>
        <v>2.7880597037462445</v>
      </c>
    </row>
    <row r="34" spans="1:68" x14ac:dyDescent="0.25">
      <c r="A34" s="1">
        <v>51532</v>
      </c>
      <c r="B34" s="1">
        <v>275170</v>
      </c>
      <c r="C34" s="1" t="s">
        <v>99</v>
      </c>
      <c r="D34" s="1">
        <v>4687</v>
      </c>
      <c r="E34" s="1" t="s">
        <v>68</v>
      </c>
      <c r="F34" s="1" t="s">
        <v>94</v>
      </c>
      <c r="G34" s="4">
        <v>44330.416666666664</v>
      </c>
      <c r="H34" s="4">
        <v>44347.416666666664</v>
      </c>
      <c r="I34" s="1">
        <v>2</v>
      </c>
      <c r="J34" s="1" t="s">
        <v>66</v>
      </c>
      <c r="K34" s="5">
        <v>329.79999975363398</v>
      </c>
      <c r="L34" s="5">
        <v>17.499999842295999</v>
      </c>
      <c r="M34" s="5">
        <v>41.989000052213697</v>
      </c>
      <c r="N34" s="6">
        <v>0</v>
      </c>
      <c r="O34" s="6">
        <v>35.700000000000003</v>
      </c>
      <c r="P34" s="6">
        <v>294.10000000000002</v>
      </c>
      <c r="Q34" s="6">
        <v>0</v>
      </c>
      <c r="R34" s="6">
        <v>0</v>
      </c>
      <c r="S34" s="6">
        <v>4.7</v>
      </c>
      <c r="T34" s="6">
        <v>37.289000000000001</v>
      </c>
      <c r="U34" s="6">
        <v>0</v>
      </c>
      <c r="V34" s="6">
        <v>0</v>
      </c>
      <c r="W34" s="6">
        <v>0.1</v>
      </c>
      <c r="X34" s="6">
        <v>1.4</v>
      </c>
      <c r="Y34" s="6">
        <v>0</v>
      </c>
      <c r="Z34" s="6">
        <v>0</v>
      </c>
      <c r="AA34" s="6">
        <v>1.1000000000000001</v>
      </c>
      <c r="AB34" s="6">
        <v>14.9</v>
      </c>
      <c r="AC34" s="6">
        <v>0</v>
      </c>
      <c r="AD34" s="6">
        <v>0</v>
      </c>
      <c r="AE34" s="6">
        <v>0.9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5050</v>
      </c>
      <c r="AL34" s="6">
        <v>5042</v>
      </c>
      <c r="AM34" s="6">
        <v>63</v>
      </c>
      <c r="AN34" s="6">
        <v>78477</v>
      </c>
      <c r="AO34" s="6">
        <v>22</v>
      </c>
      <c r="AP34" s="6" t="str" cm="1">
        <f t="array" ref="AP34">_xlfn.IFS(AO34&lt;=15,"&lt;=15",AND(AO34&gt;15,AO34&lt;=20),"15-20",AND(AO34&gt;20,AO34&lt;=25),"20-25",AND(AO34&gt;25,AO34&lt;=30),"25-30",AO34&gt;30,"&gt;30")</f>
        <v>20-25</v>
      </c>
      <c r="AQ34" s="7">
        <v>79.125146639852503</v>
      </c>
      <c r="AR34" s="6">
        <v>4</v>
      </c>
      <c r="AS34" s="6">
        <v>4</v>
      </c>
      <c r="AT34" s="7">
        <v>8.7485294117647108</v>
      </c>
      <c r="AU34" s="7">
        <v>7.6919117647058801</v>
      </c>
      <c r="AV34" s="7">
        <v>3</v>
      </c>
      <c r="AW34" s="7">
        <v>1</v>
      </c>
      <c r="AX34" s="7">
        <v>1.33676470588235</v>
      </c>
      <c r="AY34" s="7">
        <v>12.377523999999999</v>
      </c>
      <c r="AZ34" s="7">
        <f>AY34</f>
        <v>12.377523999999999</v>
      </c>
      <c r="BA34" s="6" t="str" cm="1">
        <f t="array" ref="BA34">_xlfn.IFS(AZ34&lt;=10,"&lt;=10",AND(AZ34&gt;10,AZ34&lt;=11),"10-11",AND(AZ34&gt;11,AZ34&lt;=12),"11-12",AND(AZ34&gt;12,AZ34&lt;=13),"12-13",AND(AZ34&gt;13,AZ34&lt;=14),"13-14",AND(AZ34&gt;14,AZ34&lt;=15),"14-15")</f>
        <v>12-13</v>
      </c>
      <c r="BB34" s="7">
        <v>12.377523999999999</v>
      </c>
      <c r="BC34" s="7">
        <v>12.357426</v>
      </c>
      <c r="BD34" s="7">
        <v>0.73039215686274495</v>
      </c>
      <c r="BE34" s="7">
        <v>8.2202205882352892</v>
      </c>
      <c r="BF34" s="7">
        <v>1.0566169999999999</v>
      </c>
      <c r="BG34" s="6" t="str" cm="1">
        <f t="array" ref="BG34">_xlfn.IFS(BF34&lt;=0.5,"&lt;=0.5",AND(BF34&gt;0.5,BF34&lt;=1),"0.5-1",AND(BF34&gt;1,BF34&lt;=1.5),"1-1.5",AND(BF34&gt;1.5,BF34&lt;=2),"1.5-2",AND(BF34&gt;2,BF34&lt;=2.5),"2-2.5",AND(BF34&gt;2.5,BF34&lt;=3),"2.5-3")</f>
        <v>1-1.5</v>
      </c>
      <c r="BH34" s="8">
        <v>664</v>
      </c>
      <c r="BI34" s="9">
        <v>408</v>
      </c>
      <c r="BJ34" s="9">
        <v>17</v>
      </c>
      <c r="BK34" s="9">
        <v>17.73</v>
      </c>
      <c r="BL34" s="9">
        <v>425.52</v>
      </c>
      <c r="BM34" s="9">
        <v>4616.2941176470586</v>
      </c>
      <c r="BN34" s="10">
        <f>K34/$BJ34</f>
        <v>19.399999985507883</v>
      </c>
      <c r="BO34" s="10">
        <f>L34/$BJ34</f>
        <v>1.0294117554291764</v>
      </c>
      <c r="BP34" s="10">
        <f>M34/$BJ34</f>
        <v>2.4699411795419821</v>
      </c>
    </row>
    <row r="35" spans="1:68" x14ac:dyDescent="0.25">
      <c r="A35" s="1">
        <v>47070</v>
      </c>
      <c r="B35" s="1">
        <v>265684</v>
      </c>
      <c r="C35" s="1" t="s">
        <v>153</v>
      </c>
      <c r="D35" s="1">
        <v>4693</v>
      </c>
      <c r="E35" s="1" t="s">
        <v>94</v>
      </c>
      <c r="F35" s="1" t="s">
        <v>72</v>
      </c>
      <c r="G35" s="4">
        <v>43466.354166666664</v>
      </c>
      <c r="H35" s="4">
        <v>43482.3125</v>
      </c>
      <c r="I35" s="1">
        <v>1</v>
      </c>
      <c r="J35" s="1" t="s">
        <v>66</v>
      </c>
      <c r="K35" s="5">
        <v>301.700001319249</v>
      </c>
      <c r="L35" s="5">
        <v>22.3299999435743</v>
      </c>
      <c r="M35" s="5">
        <v>54.500000397364303</v>
      </c>
      <c r="N35" s="6">
        <v>262.8</v>
      </c>
      <c r="O35" s="6">
        <v>38.9</v>
      </c>
      <c r="P35" s="6">
        <v>0</v>
      </c>
      <c r="Q35" s="6">
        <v>0</v>
      </c>
      <c r="R35" s="6">
        <v>47</v>
      </c>
      <c r="S35" s="6">
        <v>7.5</v>
      </c>
      <c r="T35" s="6">
        <v>0</v>
      </c>
      <c r="U35" s="6">
        <v>0</v>
      </c>
      <c r="V35" s="6">
        <v>19.03</v>
      </c>
      <c r="W35" s="6">
        <v>3.3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2.1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5035.7</v>
      </c>
      <c r="AL35" s="6">
        <v>5104</v>
      </c>
      <c r="AM35" s="6">
        <v>191</v>
      </c>
      <c r="AN35" s="6">
        <v>77505</v>
      </c>
      <c r="AO35" s="6">
        <v>20</v>
      </c>
      <c r="AP35" s="6" t="str" cm="1">
        <f t="array" ref="AP35">_xlfn.IFS(AO35&lt;=15,"&lt;=15",AND(AO35&gt;15,AO35&lt;=20),"15-20",AND(AO35&gt;20,AO35&lt;=25),"20-25",AND(AO35&gt;25,AO35&lt;=30),"25-30",AO35&gt;30,"&gt;30")</f>
        <v>15-20</v>
      </c>
      <c r="AQ35" s="7">
        <v>78.123987413804599</v>
      </c>
      <c r="AR35" s="6">
        <v>5</v>
      </c>
      <c r="AS35" s="6">
        <v>5</v>
      </c>
      <c r="AT35" s="7">
        <v>10.889556135770199</v>
      </c>
      <c r="AU35" s="7">
        <v>9.4895561357702292</v>
      </c>
      <c r="AV35" s="7">
        <v>4</v>
      </c>
      <c r="AW35" s="7">
        <v>3</v>
      </c>
      <c r="AX35" s="7">
        <v>2.4960835509138399</v>
      </c>
      <c r="AY35" s="7">
        <v>13.200861</v>
      </c>
      <c r="AZ35" s="7">
        <f>AY35</f>
        <v>13.200861</v>
      </c>
      <c r="BA35" s="6" t="str" cm="1">
        <f t="array" ref="BA35">_xlfn.IFS(AZ35&lt;=10,"&lt;=10",AND(AZ35&gt;10,AZ35&lt;=11),"10-11",AND(AZ35&gt;11,AZ35&lt;=12),"11-12",AND(AZ35&gt;12,AZ35&lt;=13),"12-13",AND(AZ35&gt;13,AZ35&lt;=14),"13-14",AND(AZ35&gt;14,AZ35&lt;=15),"14-15")</f>
        <v>13-14</v>
      </c>
      <c r="BB35" s="7">
        <v>13.148642000000001</v>
      </c>
      <c r="BC35" s="7">
        <v>13.302322999999999</v>
      </c>
      <c r="BD35" s="7">
        <v>1.86814621409922</v>
      </c>
      <c r="BE35" s="7">
        <v>10.1895561357702</v>
      </c>
      <c r="BF35" s="7">
        <v>1.4</v>
      </c>
      <c r="BG35" s="6" t="str" cm="1">
        <f t="array" ref="BG35">_xlfn.IFS(BF35&lt;=0.5,"&lt;=0.5",AND(BF35&gt;0.5,BF35&lt;=1),"0.5-1",AND(BF35&gt;1,BF35&lt;=1.5),"1-1.5",AND(BF35&gt;1.5,BF35&lt;=2),"1.5-2",AND(BF35&gt;2,BF35&lt;=2.5),"2-2.5",AND(BF35&gt;2.5,BF35&lt;=3),"2.5-3")</f>
        <v>1-1.5</v>
      </c>
      <c r="BH35" s="8">
        <v>2510.3000000000002</v>
      </c>
      <c r="BI35" s="9">
        <v>383</v>
      </c>
      <c r="BJ35" s="9">
        <v>15.9583333333333</v>
      </c>
      <c r="BK35" s="9">
        <v>15.96</v>
      </c>
      <c r="BL35" s="9">
        <v>383.04</v>
      </c>
      <c r="BM35" s="9">
        <v>4856.7101827676343</v>
      </c>
      <c r="BN35" s="10">
        <f>K35/$BJ35</f>
        <v>18.90548311138901</v>
      </c>
      <c r="BO35" s="10">
        <f>L35/$BJ35</f>
        <v>1.3992689259681053</v>
      </c>
      <c r="BP35" s="10">
        <f>M35/$BJ35</f>
        <v>3.4151436280332792</v>
      </c>
    </row>
    <row r="36" spans="1:68" x14ac:dyDescent="0.25">
      <c r="A36" s="1">
        <v>45939</v>
      </c>
      <c r="B36" s="1">
        <v>279838</v>
      </c>
      <c r="C36" s="1" t="s">
        <v>128</v>
      </c>
      <c r="D36" s="1">
        <v>4692</v>
      </c>
      <c r="E36" s="1" t="s">
        <v>71</v>
      </c>
      <c r="F36" s="1" t="s">
        <v>106</v>
      </c>
      <c r="G36" s="4">
        <v>43763.770833333336</v>
      </c>
      <c r="H36" s="4">
        <v>43779.6875</v>
      </c>
      <c r="I36" s="1">
        <v>4</v>
      </c>
      <c r="J36" s="1" t="s">
        <v>66</v>
      </c>
      <c r="K36" s="5">
        <v>289.56000475088803</v>
      </c>
      <c r="L36" s="5">
        <v>10.5200000902017</v>
      </c>
      <c r="M36" s="5">
        <v>68.240000307559995</v>
      </c>
      <c r="N36" s="6">
        <v>289.56</v>
      </c>
      <c r="O36" s="6">
        <v>0</v>
      </c>
      <c r="P36" s="6">
        <v>0</v>
      </c>
      <c r="Q36" s="6">
        <v>0</v>
      </c>
      <c r="R36" s="6">
        <v>68.239999999999995</v>
      </c>
      <c r="S36" s="6">
        <v>0</v>
      </c>
      <c r="T36" s="6">
        <v>0</v>
      </c>
      <c r="U36" s="6">
        <v>0</v>
      </c>
      <c r="V36" s="6">
        <v>6.86</v>
      </c>
      <c r="W36" s="6">
        <v>0</v>
      </c>
      <c r="X36" s="6">
        <v>0</v>
      </c>
      <c r="Y36" s="6">
        <v>0</v>
      </c>
      <c r="Z36" s="6">
        <v>3.66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4863</v>
      </c>
      <c r="AL36" s="6">
        <v>4698</v>
      </c>
      <c r="AM36" s="6">
        <v>31</v>
      </c>
      <c r="AN36" s="6">
        <v>77342</v>
      </c>
      <c r="AO36" s="6">
        <v>27</v>
      </c>
      <c r="AP36" s="6" t="str" cm="1">
        <f t="array" ref="AP36">_xlfn.IFS(AO36&lt;=15,"&lt;=15",AND(AO36&gt;15,AO36&lt;=20),"15-20",AND(AO36&gt;20,AO36&lt;=25),"20-25",AND(AO36&gt;25,AO36&lt;=30),"25-30",AO36&gt;30,"&gt;30")</f>
        <v>25-30</v>
      </c>
      <c r="AQ36" s="7">
        <v>82.8457511075312</v>
      </c>
      <c r="AR36" s="6">
        <v>4</v>
      </c>
      <c r="AS36" s="6">
        <v>4</v>
      </c>
      <c r="AT36" s="7">
        <v>8.7790575916230402</v>
      </c>
      <c r="AU36" s="7">
        <v>7.2130890052355996</v>
      </c>
      <c r="AV36" s="7">
        <v>3</v>
      </c>
      <c r="AW36" s="7">
        <v>3</v>
      </c>
      <c r="AX36" s="7">
        <v>1.5337696335078499</v>
      </c>
      <c r="AY36" s="7">
        <v>13.734659000000001</v>
      </c>
      <c r="AZ36" s="7">
        <f>AY36</f>
        <v>13.734659000000001</v>
      </c>
      <c r="BA36" s="6" t="str" cm="1">
        <f t="array" ref="BA36">_xlfn.IFS(AZ36&lt;=10,"&lt;=10",AND(AZ36&gt;10,AZ36&lt;=11),"10-11",AND(AZ36&gt;11,AZ36&lt;=12),"11-12",AND(AZ36&gt;12,AZ36&lt;=13),"12-13",AND(AZ36&gt;13,AZ36&lt;=14),"13-14",AND(AZ36&gt;14,AZ36&lt;=15),"14-15")</f>
        <v>13-14</v>
      </c>
      <c r="BB36" s="7">
        <v>13.734659000000001</v>
      </c>
      <c r="BC36" s="7">
        <v>13.284293</v>
      </c>
      <c r="BD36" s="7">
        <v>1.5337696335078499</v>
      </c>
      <c r="BE36" s="7">
        <v>7.9960732984293204</v>
      </c>
      <c r="BF36" s="7">
        <v>1.565968</v>
      </c>
      <c r="BG36" s="6" t="str" cm="1">
        <f t="array" ref="BG36">_xlfn.IFS(BF36&lt;=0.5,"&lt;=0.5",AND(BF36&gt;0.5,BF36&lt;=1),"0.5-1",AND(BF36&gt;1,BF36&lt;=1.5),"1-1.5",AND(BF36&gt;1.5,BF36&lt;=2),"1.5-2",AND(BF36&gt;2,BF36&lt;=2.5),"2-2.5",AND(BF36&gt;2.5,BF36&lt;=3),"2.5-3")</f>
        <v>1.5-2</v>
      </c>
      <c r="BH36" s="8">
        <v>388</v>
      </c>
      <c r="BI36" s="9">
        <v>382</v>
      </c>
      <c r="BJ36" s="9">
        <v>15.9166666666667</v>
      </c>
      <c r="BK36" s="9">
        <v>15.92</v>
      </c>
      <c r="BL36" s="9">
        <v>382.08</v>
      </c>
      <c r="BM36" s="9">
        <v>4859.1832460732885</v>
      </c>
      <c r="BN36" s="10">
        <f>K36/$BJ36</f>
        <v>18.192251607385597</v>
      </c>
      <c r="BO36" s="10">
        <f>L36/$BJ36</f>
        <v>0.66094241404408449</v>
      </c>
      <c r="BP36" s="10">
        <f>M36/$BJ36</f>
        <v>4.2873298622550697</v>
      </c>
    </row>
    <row r="37" spans="1:68" x14ac:dyDescent="0.25">
      <c r="A37" s="1">
        <v>51300</v>
      </c>
      <c r="B37" s="1">
        <v>281529</v>
      </c>
      <c r="C37" s="1" t="s">
        <v>153</v>
      </c>
      <c r="D37" s="1">
        <v>4693</v>
      </c>
      <c r="E37" s="1" t="s">
        <v>87</v>
      </c>
      <c r="F37" s="1" t="s">
        <v>71</v>
      </c>
      <c r="G37" s="4">
        <v>44326.5</v>
      </c>
      <c r="H37" s="4">
        <v>44341.840277777781</v>
      </c>
      <c r="I37" s="1">
        <v>2</v>
      </c>
      <c r="J37" s="1" t="s">
        <v>66</v>
      </c>
      <c r="K37" s="5">
        <v>334.50999649365701</v>
      </c>
      <c r="L37" s="5">
        <v>14.509999891122201</v>
      </c>
      <c r="M37" s="5">
        <v>50.7000000576178</v>
      </c>
      <c r="N37" s="6">
        <v>334.51</v>
      </c>
      <c r="O37" s="6">
        <v>0</v>
      </c>
      <c r="P37" s="6">
        <v>0</v>
      </c>
      <c r="Q37" s="6">
        <v>0</v>
      </c>
      <c r="R37" s="6">
        <v>50.2</v>
      </c>
      <c r="S37" s="6">
        <v>0.5</v>
      </c>
      <c r="T37" s="6">
        <v>0</v>
      </c>
      <c r="U37" s="6">
        <v>0</v>
      </c>
      <c r="V37" s="6">
        <v>13.31</v>
      </c>
      <c r="W37" s="6">
        <v>1.2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4470</v>
      </c>
      <c r="AL37" s="6">
        <v>4429</v>
      </c>
      <c r="AM37" s="6">
        <v>181.2</v>
      </c>
      <c r="AN37" s="6">
        <v>77123</v>
      </c>
      <c r="AO37" s="6">
        <v>23</v>
      </c>
      <c r="AP37" s="6" t="str" cm="1">
        <f t="array" ref="AP37">_xlfn.IFS(AO37&lt;=15,"&lt;=15",AND(AO37&gt;15,AO37&lt;=20),"15-20",AND(AO37&gt;20,AO37&lt;=25),"20-25",AND(AO37&gt;25,AO37&lt;=30),"25-30",AO37&gt;30,"&gt;30")</f>
        <v>20-25</v>
      </c>
      <c r="AQ37" s="7">
        <v>82.239966555183898</v>
      </c>
      <c r="AR37" s="6">
        <v>4</v>
      </c>
      <c r="AS37" s="6">
        <v>4</v>
      </c>
      <c r="AT37" s="7">
        <v>10.103804347826101</v>
      </c>
      <c r="AU37" s="7">
        <v>10.006521739130401</v>
      </c>
      <c r="AV37" s="7">
        <v>3</v>
      </c>
      <c r="AW37" s="7">
        <v>3</v>
      </c>
      <c r="AX37" s="7">
        <v>1.65516304347826</v>
      </c>
      <c r="AY37" s="7">
        <v>12.140625</v>
      </c>
      <c r="AZ37" s="7">
        <f>AY37</f>
        <v>12.140625</v>
      </c>
      <c r="BA37" s="6" t="str" cm="1">
        <f t="array" ref="BA37">_xlfn.IFS(AZ37&lt;=10,"&lt;=10",AND(AZ37&gt;10,AZ37&lt;=11),"10-11",AND(AZ37&gt;11,AZ37&lt;=12),"11-12",AND(AZ37&gt;12,AZ37&lt;=13),"12-13",AND(AZ37&gt;13,AZ37&lt;=14),"13-14",AND(AZ37&gt;14,AZ37&lt;=15),"14-15")</f>
        <v>12-13</v>
      </c>
      <c r="BB37" s="7">
        <v>12.140625</v>
      </c>
      <c r="BC37" s="7">
        <v>12.03</v>
      </c>
      <c r="BD37" s="7">
        <v>1.75951086956522</v>
      </c>
      <c r="BE37" s="7">
        <v>10.0551630434783</v>
      </c>
      <c r="BF37" s="7">
        <v>9.7281999999999993E-2</v>
      </c>
      <c r="BG37" s="6" t="str" cm="1">
        <f t="array" ref="BG37">_xlfn.IFS(BF37&lt;=0.5,"&lt;=0.5",AND(BF37&gt;0.5,BF37&lt;=1),"0.5-1",AND(BF37&gt;1,BF37&lt;=1.5),"1-1.5",AND(BF37&gt;1.5,BF37&lt;=2),"1.5-2",AND(BF37&gt;2,BF37&lt;=2.5),"2-2.5",AND(BF37&gt;2.5,BF37&lt;=3),"2.5-3")</f>
        <v>&lt;=0.5</v>
      </c>
      <c r="BH37" s="8">
        <v>2116</v>
      </c>
      <c r="BI37" s="9">
        <v>368</v>
      </c>
      <c r="BJ37" s="9">
        <v>15.3333333333333</v>
      </c>
      <c r="BK37" s="9">
        <v>15.34</v>
      </c>
      <c r="BL37" s="9">
        <v>368.16</v>
      </c>
      <c r="BM37" s="9">
        <v>5029.7608695652279</v>
      </c>
      <c r="BN37" s="10">
        <f>K37/$BJ37</f>
        <v>21.815869336542896</v>
      </c>
      <c r="BO37" s="10">
        <f>L37/$BJ37</f>
        <v>0.94630434072536296</v>
      </c>
      <c r="BP37" s="10">
        <f>M37/$BJ37</f>
        <v>3.3065217428881244</v>
      </c>
    </row>
    <row r="38" spans="1:68" x14ac:dyDescent="0.25">
      <c r="A38" s="1">
        <v>45137</v>
      </c>
      <c r="B38" s="1">
        <v>262450</v>
      </c>
      <c r="C38" s="1" t="s">
        <v>63</v>
      </c>
      <c r="D38" s="1">
        <v>4688</v>
      </c>
      <c r="E38" s="1" t="s">
        <v>94</v>
      </c>
      <c r="F38" s="1" t="s">
        <v>65</v>
      </c>
      <c r="G38" s="4">
        <v>43616.895833333336</v>
      </c>
      <c r="H38" s="4">
        <v>43633.083333333336</v>
      </c>
      <c r="I38" s="1">
        <v>2</v>
      </c>
      <c r="J38" s="1" t="s">
        <v>66</v>
      </c>
      <c r="K38" s="5">
        <v>315.98000113169297</v>
      </c>
      <c r="L38" s="5">
        <v>56.170000304778398</v>
      </c>
      <c r="M38" s="5">
        <v>47.570000052452102</v>
      </c>
      <c r="N38" s="6">
        <v>262.23</v>
      </c>
      <c r="O38" s="6">
        <v>53.75</v>
      </c>
      <c r="P38" s="6">
        <v>0</v>
      </c>
      <c r="Q38" s="6">
        <v>0</v>
      </c>
      <c r="R38" s="6">
        <v>39.74</v>
      </c>
      <c r="S38" s="6">
        <v>7.83</v>
      </c>
      <c r="T38" s="6">
        <v>0</v>
      </c>
      <c r="U38" s="6">
        <v>0</v>
      </c>
      <c r="V38" s="6">
        <v>42.99</v>
      </c>
      <c r="W38" s="6">
        <v>13.18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5095</v>
      </c>
      <c r="AL38" s="6">
        <v>5105</v>
      </c>
      <c r="AM38" s="6">
        <v>19</v>
      </c>
      <c r="AN38" s="6">
        <v>76669</v>
      </c>
      <c r="AO38" s="6">
        <v>22</v>
      </c>
      <c r="AP38" s="6" t="str" cm="1">
        <f t="array" ref="AP38">_xlfn.IFS(AO38&lt;=15,"&lt;=15",AND(AO38&gt;15,AO38&lt;=20),"15-20",AND(AO38&gt;20,AO38&lt;=25),"20-25",AND(AO38&gt;25,AO38&lt;=30),"25-30",AO38&gt;30,"&gt;30")</f>
        <v>20-25</v>
      </c>
      <c r="AQ38" s="7">
        <v>77.464988025399293</v>
      </c>
      <c r="AR38" s="6">
        <v>4</v>
      </c>
      <c r="AS38" s="6">
        <v>4</v>
      </c>
      <c r="AT38" s="7">
        <v>10.804113110539801</v>
      </c>
      <c r="AU38" s="7">
        <v>10.3</v>
      </c>
      <c r="AV38" s="7">
        <v>3</v>
      </c>
      <c r="AW38" s="7">
        <v>3</v>
      </c>
      <c r="AX38" s="7">
        <v>1.2508997429305899</v>
      </c>
      <c r="AY38" s="7">
        <v>13.11347</v>
      </c>
      <c r="AZ38" s="7">
        <f>AY38</f>
        <v>13.11347</v>
      </c>
      <c r="BA38" s="6" t="str" cm="1">
        <f t="array" ref="BA38">_xlfn.IFS(AZ38&lt;=10,"&lt;=10",AND(AZ38&gt;10,AZ38&lt;=11),"10-11",AND(AZ38&gt;11,AZ38&lt;=12),"11-12",AND(AZ38&gt;12,AZ38&lt;=13),"12-13",AND(AZ38&gt;13,AZ38&lt;=14),"13-14",AND(AZ38&gt;14,AZ38&lt;=15),"14-15")</f>
        <v>13-14</v>
      </c>
      <c r="BB38" s="7">
        <v>13.11347</v>
      </c>
      <c r="BC38" s="7">
        <v>13.139870999999999</v>
      </c>
      <c r="BD38" s="7">
        <v>1.2508997429305899</v>
      </c>
      <c r="BE38" s="7">
        <v>10.5520565552699</v>
      </c>
      <c r="BF38" s="7">
        <v>0.50411300000000003</v>
      </c>
      <c r="BG38" s="6" t="str" cm="1">
        <f t="array" ref="BG38">_xlfn.IFS(BF38&lt;=0.5,"&lt;=0.5",AND(BF38&gt;0.5,BF38&lt;=1),"0.5-1",AND(BF38&gt;1,BF38&lt;=1.5),"1-1.5",AND(BF38&gt;1.5,BF38&lt;=2),"1.5-2",AND(BF38&gt;2,BF38&lt;=2.5),"2-2.5",AND(BF38&gt;2.5,BF38&lt;=3),"2.5-3")</f>
        <v>0.5-1</v>
      </c>
      <c r="BH38" s="8">
        <v>242</v>
      </c>
      <c r="BI38" s="9">
        <v>389</v>
      </c>
      <c r="BJ38" s="9">
        <v>16.2083333333333</v>
      </c>
      <c r="BK38" s="9">
        <v>16.190000000000001</v>
      </c>
      <c r="BL38" s="9">
        <v>388.56</v>
      </c>
      <c r="BM38" s="9">
        <v>4730.221079691526</v>
      </c>
      <c r="BN38" s="10">
        <f>K38/$BJ38</f>
        <v>19.494910095528656</v>
      </c>
      <c r="BO38" s="10">
        <f>L38/$BJ38</f>
        <v>3.4655013041508593</v>
      </c>
      <c r="BP38" s="10">
        <f>M38/$BJ38</f>
        <v>2.9349100289430661</v>
      </c>
    </row>
    <row r="39" spans="1:68" x14ac:dyDescent="0.25">
      <c r="A39" s="1">
        <v>45217</v>
      </c>
      <c r="B39" s="1">
        <v>262677</v>
      </c>
      <c r="C39" s="1" t="s">
        <v>99</v>
      </c>
      <c r="D39" s="1">
        <v>4687</v>
      </c>
      <c r="E39" s="1" t="s">
        <v>71</v>
      </c>
      <c r="F39" s="1" t="s">
        <v>106</v>
      </c>
      <c r="G39" s="4">
        <v>43680.770833333336</v>
      </c>
      <c r="H39" s="4">
        <v>43697.177083333336</v>
      </c>
      <c r="I39" s="1">
        <v>3</v>
      </c>
      <c r="J39" s="1" t="s">
        <v>66</v>
      </c>
      <c r="K39" s="5">
        <v>338.79999915758799</v>
      </c>
      <c r="L39" s="5">
        <v>18.500000099341101</v>
      </c>
      <c r="M39" s="5">
        <v>40.399999727805501</v>
      </c>
      <c r="N39" s="6">
        <v>338.8</v>
      </c>
      <c r="O39" s="6">
        <v>0</v>
      </c>
      <c r="P39" s="6">
        <v>0</v>
      </c>
      <c r="Q39" s="6">
        <v>0</v>
      </c>
      <c r="R39" s="6">
        <v>40.4</v>
      </c>
      <c r="S39" s="6">
        <v>0</v>
      </c>
      <c r="T39" s="6">
        <v>0</v>
      </c>
      <c r="U39" s="6">
        <v>0</v>
      </c>
      <c r="V39" s="6">
        <v>13.8</v>
      </c>
      <c r="W39" s="6">
        <v>0</v>
      </c>
      <c r="X39" s="6">
        <v>0</v>
      </c>
      <c r="Y39" s="6">
        <v>0</v>
      </c>
      <c r="Z39" s="6">
        <v>4.7</v>
      </c>
      <c r="AA39" s="6">
        <v>0</v>
      </c>
      <c r="AB39" s="6">
        <v>0</v>
      </c>
      <c r="AC39" s="6">
        <v>0</v>
      </c>
      <c r="AD39" s="6">
        <v>0</v>
      </c>
      <c r="AE39" s="6">
        <v>1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4865</v>
      </c>
      <c r="AL39" s="6">
        <v>4790</v>
      </c>
      <c r="AM39" s="6">
        <v>60</v>
      </c>
      <c r="AN39" s="6">
        <v>76309</v>
      </c>
      <c r="AO39" s="6">
        <v>25</v>
      </c>
      <c r="AP39" s="6" t="str" cm="1">
        <f t="array" ref="AP39">_xlfn.IFS(AO39&lt;=15,"&lt;=15",AND(AO39&gt;15,AO39&lt;=20),"15-20",AND(AO39&gt;20,AO39&lt;=25),"20-25",AND(AO39&gt;25,AO39&lt;=30),"25-30",AO39&gt;30,"&gt;30")</f>
        <v>20-25</v>
      </c>
      <c r="AQ39" s="7">
        <v>76.802290771833896</v>
      </c>
      <c r="AR39" s="6">
        <v>5</v>
      </c>
      <c r="AS39" s="6">
        <v>5</v>
      </c>
      <c r="AT39" s="7">
        <v>8.1644670050761405</v>
      </c>
      <c r="AU39" s="7">
        <v>7.2182741116751297</v>
      </c>
      <c r="AV39" s="7">
        <v>3</v>
      </c>
      <c r="AW39" s="7">
        <v>3</v>
      </c>
      <c r="AX39" s="7">
        <v>0.71472081218274097</v>
      </c>
      <c r="AY39" s="7">
        <v>12.777385000000001</v>
      </c>
      <c r="AZ39" s="7">
        <f>AY39</f>
        <v>12.777385000000001</v>
      </c>
      <c r="BA39" s="6" t="str" cm="1">
        <f t="array" ref="BA39">_xlfn.IFS(AZ39&lt;=10,"&lt;=10",AND(AZ39&gt;10,AZ39&lt;=11),"10-11",AND(AZ39&gt;11,AZ39&lt;=12),"11-12",AND(AZ39&gt;12,AZ39&lt;=13),"12-13",AND(AZ39&gt;13,AZ39&lt;=14),"13-14",AND(AZ39&gt;14,AZ39&lt;=15),"14-15")</f>
        <v>12-13</v>
      </c>
      <c r="BB39" s="7">
        <v>12.794034999999999</v>
      </c>
      <c r="BC39" s="7">
        <v>12.609416</v>
      </c>
      <c r="BD39" s="7">
        <v>1.8540609137055799</v>
      </c>
      <c r="BE39" s="7">
        <v>7.6913705583756302</v>
      </c>
      <c r="BF39" s="7">
        <v>0.94619200000000003</v>
      </c>
      <c r="BG39" s="6" t="str" cm="1">
        <f t="array" ref="BG39">_xlfn.IFS(BF39&lt;=0.5,"&lt;=0.5",AND(BF39&gt;0.5,BF39&lt;=1),"0.5-1",AND(BF39&gt;1,BF39&lt;=1.5),"1-1.5",AND(BF39&gt;1.5,BF39&lt;=2),"1.5-2",AND(BF39&gt;2,BF39&lt;=2.5),"2-2.5",AND(BF39&gt;2.5,BF39&lt;=3),"2.5-3")</f>
        <v>0.5-1</v>
      </c>
      <c r="BH39" s="8">
        <v>685</v>
      </c>
      <c r="BI39" s="9">
        <v>394</v>
      </c>
      <c r="BJ39" s="9">
        <v>16.4166666666667</v>
      </c>
      <c r="BK39" s="9">
        <v>16.41</v>
      </c>
      <c r="BL39" s="9">
        <v>393.84</v>
      </c>
      <c r="BM39" s="9">
        <v>4648.2639593908534</v>
      </c>
      <c r="BN39" s="10">
        <f>K39/$BJ39</f>
        <v>20.63756340046217</v>
      </c>
      <c r="BO39" s="10">
        <f>L39/$BJ39</f>
        <v>1.1269035593507246</v>
      </c>
      <c r="BP39" s="10">
        <f>M39/$BJ39</f>
        <v>2.4609136890033758</v>
      </c>
    </row>
    <row r="40" spans="1:68" x14ac:dyDescent="0.25">
      <c r="A40" s="1">
        <v>47374</v>
      </c>
      <c r="B40" s="1">
        <v>268369</v>
      </c>
      <c r="C40" s="1" t="s">
        <v>163</v>
      </c>
      <c r="D40" s="1">
        <v>4694</v>
      </c>
      <c r="E40" s="1" t="s">
        <v>87</v>
      </c>
      <c r="F40" s="1" t="s">
        <v>71</v>
      </c>
      <c r="G40" s="4">
        <v>43532.854166666664</v>
      </c>
      <c r="H40" s="4">
        <v>43547.59375</v>
      </c>
      <c r="I40" s="1">
        <v>1</v>
      </c>
      <c r="J40" s="1" t="s">
        <v>66</v>
      </c>
      <c r="K40" s="5">
        <v>315.956666787465</v>
      </c>
      <c r="L40" s="5">
        <v>12.0500000938773</v>
      </c>
      <c r="M40" s="5">
        <v>37.4983333249887</v>
      </c>
      <c r="N40" s="6">
        <v>316</v>
      </c>
      <c r="O40" s="6">
        <v>0</v>
      </c>
      <c r="P40" s="6">
        <v>0</v>
      </c>
      <c r="Q40" s="6">
        <v>0</v>
      </c>
      <c r="R40" s="6">
        <v>37.68</v>
      </c>
      <c r="S40" s="6">
        <v>0.375</v>
      </c>
      <c r="T40" s="6">
        <v>0</v>
      </c>
      <c r="U40" s="6">
        <v>0</v>
      </c>
      <c r="V40" s="6">
        <v>12.05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0.125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4509</v>
      </c>
      <c r="AL40" s="6">
        <v>4413</v>
      </c>
      <c r="AM40" s="6">
        <v>80</v>
      </c>
      <c r="AN40" s="6">
        <v>76174</v>
      </c>
      <c r="AO40" s="6">
        <v>24</v>
      </c>
      <c r="AP40" s="6" t="str" cm="1">
        <f t="array" ref="AP40">_xlfn.IFS(AO40&lt;=15,"&lt;=15",AND(AO40&gt;15,AO40&lt;=20),"15-20",AND(AO40&gt;20,AO40&lt;=25),"20-25",AND(AO40&gt;25,AO40&lt;=30),"25-30",AO40&gt;30,"&gt;30")</f>
        <v>20-25</v>
      </c>
      <c r="AQ40" s="7">
        <v>81.752281616688407</v>
      </c>
      <c r="AR40" s="6">
        <v>5</v>
      </c>
      <c r="AS40" s="6">
        <v>5</v>
      </c>
      <c r="AT40" s="7">
        <v>10.064971751412401</v>
      </c>
      <c r="AU40" s="7">
        <v>9.9112994350282495</v>
      </c>
      <c r="AV40" s="7">
        <v>4</v>
      </c>
      <c r="AW40" s="7">
        <v>4</v>
      </c>
      <c r="AX40" s="7">
        <v>1.99124293785311</v>
      </c>
      <c r="AY40" s="7">
        <v>12.748614999999999</v>
      </c>
      <c r="AZ40" s="7">
        <f>AY40</f>
        <v>12.748614999999999</v>
      </c>
      <c r="BA40" s="6" t="str" cm="1">
        <f t="array" ref="BA40">_xlfn.IFS(AZ40&lt;=10,"&lt;=10",AND(AZ40&gt;10,AZ40&lt;=11),"10-11",AND(AZ40&gt;11,AZ40&lt;=12),"11-12",AND(AZ40&gt;12,AZ40&lt;=13),"12-13",AND(AZ40&gt;13,AZ40&lt;=14),"13-14",AND(AZ40&gt;14,AZ40&lt;=15),"14-15")</f>
        <v>12-13</v>
      </c>
      <c r="BB40" s="7">
        <v>12.748614999999999</v>
      </c>
      <c r="BC40" s="7">
        <v>12.479406000000001</v>
      </c>
      <c r="BD40" s="7">
        <v>1.8031073446327699</v>
      </c>
      <c r="BE40" s="7">
        <v>9.9881355932203402</v>
      </c>
      <c r="BF40" s="7">
        <v>0.153672</v>
      </c>
      <c r="BG40" s="6" t="str" cm="1">
        <f t="array" ref="BG40">_xlfn.IFS(BF40&lt;=0.5,"&lt;=0.5",AND(BF40&gt;0.5,BF40&lt;=1),"0.5-1",AND(BF40&gt;1,BF40&lt;=1.5),"1-1.5",AND(BF40&gt;1.5,BF40&lt;=2),"1.5-2",AND(BF40&gt;2,BF40&lt;=2.5),"2-2.5",AND(BF40&gt;2.5,BF40&lt;=3),"2.5-3")</f>
        <v>&lt;=0.5</v>
      </c>
      <c r="BH40" s="8">
        <v>583</v>
      </c>
      <c r="BI40" s="9">
        <v>354</v>
      </c>
      <c r="BJ40" s="9">
        <v>14.75</v>
      </c>
      <c r="BK40" s="9">
        <v>14.74</v>
      </c>
      <c r="BL40" s="9">
        <v>353.76</v>
      </c>
      <c r="BM40" s="9">
        <v>5164.3389830508477</v>
      </c>
      <c r="BN40" s="10">
        <f>K40/$BJ40</f>
        <v>21.420790968641693</v>
      </c>
      <c r="BO40" s="10">
        <f>L40/$BJ40</f>
        <v>0.81694915890693554</v>
      </c>
      <c r="BP40" s="10">
        <f>M40/$BJ40</f>
        <v>2.5422598864399117</v>
      </c>
    </row>
    <row r="41" spans="1:68" x14ac:dyDescent="0.25">
      <c r="A41" s="1">
        <v>45928</v>
      </c>
      <c r="B41" s="1">
        <v>262548</v>
      </c>
      <c r="C41" s="1" t="s">
        <v>128</v>
      </c>
      <c r="D41" s="1">
        <v>4692</v>
      </c>
      <c r="E41" s="1" t="s">
        <v>134</v>
      </c>
      <c r="F41" s="1" t="s">
        <v>103</v>
      </c>
      <c r="G41" s="4">
        <v>43178.229166666664</v>
      </c>
      <c r="H41" s="4">
        <v>43194.229166666664</v>
      </c>
      <c r="I41" s="1">
        <v>1</v>
      </c>
      <c r="J41" s="1" t="s">
        <v>66</v>
      </c>
      <c r="K41" s="5">
        <v>292.491997877757</v>
      </c>
      <c r="L41" s="5">
        <v>25.716000056515099</v>
      </c>
      <c r="M41" s="5">
        <v>58.221999853849397</v>
      </c>
      <c r="N41" s="6">
        <v>277.38200000000001</v>
      </c>
      <c r="O41" s="6">
        <v>15.11</v>
      </c>
      <c r="P41" s="6">
        <v>0</v>
      </c>
      <c r="Q41" s="6">
        <v>0</v>
      </c>
      <c r="R41" s="6">
        <v>56.991999999999997</v>
      </c>
      <c r="S41" s="6">
        <v>3.76</v>
      </c>
      <c r="T41" s="6">
        <v>0</v>
      </c>
      <c r="U41" s="6">
        <v>0</v>
      </c>
      <c r="V41" s="6">
        <v>21.451000000000001</v>
      </c>
      <c r="W41" s="6">
        <v>0.32</v>
      </c>
      <c r="X41" s="6">
        <v>0</v>
      </c>
      <c r="Y41" s="6">
        <v>0</v>
      </c>
      <c r="Z41" s="6">
        <v>3.9449999999999998</v>
      </c>
      <c r="AA41" s="6">
        <v>0</v>
      </c>
      <c r="AB41" s="6">
        <v>0</v>
      </c>
      <c r="AC41" s="6">
        <v>0</v>
      </c>
      <c r="AD41" s="6">
        <v>0</v>
      </c>
      <c r="AE41" s="6">
        <v>0.02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5258.69</v>
      </c>
      <c r="AL41" s="6">
        <v>5224</v>
      </c>
      <c r="AM41" s="6">
        <v>101</v>
      </c>
      <c r="AN41" s="6">
        <v>75789</v>
      </c>
      <c r="AO41" s="6">
        <v>19</v>
      </c>
      <c r="AP41" s="6" t="str" cm="1">
        <f t="array" ref="AP41">_xlfn.IFS(AO41&lt;=15,"&lt;=15",AND(AO41&gt;15,AO41&lt;=20),"15-20",AND(AO41&gt;20,AO41&lt;=25),"20-25",AND(AO41&gt;25,AO41&lt;=30),"25-30",AO41&gt;30,"&gt;30")</f>
        <v>15-20</v>
      </c>
      <c r="AQ41" s="7">
        <v>76.320512820512803</v>
      </c>
      <c r="AR41" s="6">
        <v>4</v>
      </c>
      <c r="AS41" s="6">
        <v>4</v>
      </c>
      <c r="AT41" s="7">
        <v>10.6950520833333</v>
      </c>
      <c r="AU41" s="7">
        <v>9.8901041666666707</v>
      </c>
      <c r="AV41" s="7">
        <v>3</v>
      </c>
      <c r="AW41" s="7">
        <v>3</v>
      </c>
      <c r="AX41" s="7">
        <v>1.2213541666666701</v>
      </c>
      <c r="AY41" s="7" t="s">
        <v>67</v>
      </c>
      <c r="AZ41" s="7">
        <f>AL41/BI41</f>
        <v>13.604166666666666</v>
      </c>
      <c r="BA41" s="6" t="str" cm="1">
        <f t="array" ref="BA41">_xlfn.IFS(AZ41&lt;=10,"&lt;=10",AND(AZ41&gt;10,AZ41&lt;=11),"10-11",AND(AZ41&gt;11,AZ41&lt;=12),"11-12",AND(AZ41&gt;12,AZ41&lt;=13),"12-13",AND(AZ41&gt;13,AZ41&lt;=14),"13-14",AND(AZ41&gt;14,AZ41&lt;=15),"14-15")</f>
        <v>13-14</v>
      </c>
      <c r="BB41" s="7">
        <v>13.692994000000001</v>
      </c>
      <c r="BC41" s="7">
        <v>13.603255000000001</v>
      </c>
      <c r="BD41" s="7">
        <v>1.3138020833333299</v>
      </c>
      <c r="BE41" s="7">
        <v>10.292578125</v>
      </c>
      <c r="BF41" s="7">
        <v>0.80494699999999997</v>
      </c>
      <c r="BG41" s="6" t="str" cm="1">
        <f t="array" ref="BG41">_xlfn.IFS(BF41&lt;=0.5,"&lt;=0.5",AND(BF41&gt;0.5,BF41&lt;=1),"0.5-1",AND(BF41&gt;1,BF41&lt;=1.5),"1-1.5",AND(BF41&gt;1.5,BF41&lt;=2),"1.5-2",AND(BF41&gt;2,BF41&lt;=2.5),"2-2.5",AND(BF41&gt;2.5,BF41&lt;=3),"2.5-3")</f>
        <v>0.5-1</v>
      </c>
      <c r="BH41" s="8">
        <v>1337</v>
      </c>
      <c r="BI41" s="9">
        <v>384</v>
      </c>
      <c r="BJ41" s="9">
        <v>16</v>
      </c>
      <c r="BK41" s="9">
        <v>16</v>
      </c>
      <c r="BL41" s="9">
        <v>384</v>
      </c>
      <c r="BM41" s="9">
        <v>4736.8125</v>
      </c>
      <c r="BN41" s="10">
        <f>K41/$BJ41</f>
        <v>18.280749867359813</v>
      </c>
      <c r="BO41" s="10">
        <f>L41/$BJ41</f>
        <v>1.6072500035321937</v>
      </c>
      <c r="BP41" s="10">
        <f>M41/$BJ41</f>
        <v>3.6388749908655873</v>
      </c>
    </row>
    <row r="42" spans="1:68" x14ac:dyDescent="0.25">
      <c r="A42" s="1">
        <v>50774</v>
      </c>
      <c r="B42" s="1">
        <v>273330</v>
      </c>
      <c r="C42" s="1" t="s">
        <v>99</v>
      </c>
      <c r="D42" s="1">
        <v>4687</v>
      </c>
      <c r="E42" s="1" t="s">
        <v>87</v>
      </c>
      <c r="F42" s="1" t="s">
        <v>71</v>
      </c>
      <c r="G42" s="4">
        <v>44211.625</v>
      </c>
      <c r="H42" s="4">
        <v>44227.333333333336</v>
      </c>
      <c r="I42" s="1">
        <v>1</v>
      </c>
      <c r="J42" s="1" t="s">
        <v>66</v>
      </c>
      <c r="K42" s="5">
        <v>311.89999810854601</v>
      </c>
      <c r="L42" s="5">
        <v>1.60000005240242</v>
      </c>
      <c r="M42" s="5">
        <v>42.300000548362704</v>
      </c>
      <c r="N42" s="6">
        <v>0</v>
      </c>
      <c r="O42" s="6">
        <v>0</v>
      </c>
      <c r="P42" s="6">
        <v>311.89999999999998</v>
      </c>
      <c r="Q42" s="6">
        <v>0</v>
      </c>
      <c r="R42" s="6">
        <v>0</v>
      </c>
      <c r="S42" s="6">
        <v>0</v>
      </c>
      <c r="T42" s="6">
        <v>42.3</v>
      </c>
      <c r="U42" s="6">
        <v>0</v>
      </c>
      <c r="V42" s="6">
        <v>0</v>
      </c>
      <c r="W42" s="6">
        <v>0</v>
      </c>
      <c r="X42" s="6">
        <v>1.6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4480</v>
      </c>
      <c r="AL42" s="6">
        <v>4448</v>
      </c>
      <c r="AM42" s="6">
        <v>98</v>
      </c>
      <c r="AN42" s="6">
        <v>74495</v>
      </c>
      <c r="AO42" s="6">
        <v>23</v>
      </c>
      <c r="AP42" s="6" t="str" cm="1">
        <f t="array" ref="AP42">_xlfn.IFS(AO42&lt;=15,"&lt;=15",AND(AO42&gt;15,AO42&lt;=20),"15-20",AND(AO42&gt;20,AO42&lt;=25),"20-25",AND(AO42&gt;25,AO42&lt;=30),"25-30",AO42&gt;30,"&gt;30")</f>
        <v>20-25</v>
      </c>
      <c r="AQ42" s="7">
        <v>79.650411480650206</v>
      </c>
      <c r="AR42" s="6">
        <v>5</v>
      </c>
      <c r="AS42" s="6">
        <v>5</v>
      </c>
      <c r="AT42" s="7">
        <v>10.2002652519894</v>
      </c>
      <c r="AU42" s="7">
        <v>10.137135278514601</v>
      </c>
      <c r="AV42" s="7">
        <v>3</v>
      </c>
      <c r="AW42" s="7">
        <v>2</v>
      </c>
      <c r="AX42" s="7">
        <v>0.289920424403183</v>
      </c>
      <c r="AY42" s="7">
        <v>11.915145000000001</v>
      </c>
      <c r="AZ42" s="7">
        <f>AY42</f>
        <v>11.915145000000001</v>
      </c>
      <c r="BA42" s="6" t="str" cm="1">
        <f t="array" ref="BA42">_xlfn.IFS(AZ42&lt;=10,"&lt;=10",AND(AZ42&gt;10,AZ42&lt;=11),"10-11",AND(AZ42&gt;11,AZ42&lt;=12),"11-12",AND(AZ42&gt;12,AZ42&lt;=13),"12-13",AND(AZ42&gt;13,AZ42&lt;=14),"13-14",AND(AZ42&gt;14,AZ42&lt;=15),"14-15")</f>
        <v>11-12</v>
      </c>
      <c r="BB42" s="7">
        <v>11.915145000000001</v>
      </c>
      <c r="BC42" s="7">
        <v>11.83114</v>
      </c>
      <c r="BD42" s="7">
        <v>0.84880636604774495</v>
      </c>
      <c r="BE42" s="7">
        <v>10.168700265251999</v>
      </c>
      <c r="BF42" s="7">
        <v>6.3129000000000005E-2</v>
      </c>
      <c r="BG42" s="6" t="str" cm="1">
        <f t="array" ref="BG42">_xlfn.IFS(BF42&lt;=0.5,"&lt;=0.5",AND(BF42&gt;0.5,BF42&lt;=1),"0.5-1",AND(BF42&gt;1,BF42&lt;=1.5),"1-1.5",AND(BF42&gt;1.5,BF42&lt;=2),"1.5-2",AND(BF42&gt;2,BF42&lt;=2.5),"2-2.5",AND(BF42&gt;2.5,BF42&lt;=3),"2.5-3")</f>
        <v>&lt;=0.5</v>
      </c>
      <c r="BH42" s="8">
        <v>1070</v>
      </c>
      <c r="BI42" s="9">
        <v>377</v>
      </c>
      <c r="BJ42" s="9">
        <v>15.7083333333333</v>
      </c>
      <c r="BK42" s="9">
        <v>15.71</v>
      </c>
      <c r="BL42" s="9">
        <v>377.04</v>
      </c>
      <c r="BM42" s="9">
        <v>4742.3872679045189</v>
      </c>
      <c r="BN42" s="10">
        <f>K42/$BJ42</f>
        <v>19.855702797361062</v>
      </c>
      <c r="BO42" s="10">
        <f>L42/$BJ42</f>
        <v>0.10185676726169274</v>
      </c>
      <c r="BP42" s="10">
        <f>M42/$BJ42</f>
        <v>2.6928382311955095</v>
      </c>
    </row>
    <row r="43" spans="1:68" x14ac:dyDescent="0.25">
      <c r="A43" s="1">
        <v>47074</v>
      </c>
      <c r="B43" s="1">
        <v>266290</v>
      </c>
      <c r="C43" s="1" t="s">
        <v>153</v>
      </c>
      <c r="D43" s="1">
        <v>4693</v>
      </c>
      <c r="E43" s="1" t="s">
        <v>94</v>
      </c>
      <c r="F43" s="1" t="s">
        <v>65</v>
      </c>
      <c r="G43" s="4">
        <v>43629.020833333336</v>
      </c>
      <c r="H43" s="4">
        <v>43644.9375</v>
      </c>
      <c r="I43" s="1">
        <v>2</v>
      </c>
      <c r="J43" s="1" t="s">
        <v>66</v>
      </c>
      <c r="K43" s="5">
        <v>296.06000208854698</v>
      </c>
      <c r="L43" s="5">
        <v>18.279999896884</v>
      </c>
      <c r="M43" s="5">
        <v>58.6416666607062</v>
      </c>
      <c r="N43" s="6">
        <v>250.45</v>
      </c>
      <c r="O43" s="6">
        <v>45.61</v>
      </c>
      <c r="P43" s="6">
        <v>0</v>
      </c>
      <c r="Q43" s="6">
        <v>0</v>
      </c>
      <c r="R43" s="6">
        <v>50.43</v>
      </c>
      <c r="S43" s="6">
        <v>8.26</v>
      </c>
      <c r="T43" s="6">
        <v>0</v>
      </c>
      <c r="U43" s="6">
        <v>0</v>
      </c>
      <c r="V43" s="6">
        <v>16.5</v>
      </c>
      <c r="W43" s="6">
        <v>1.78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0.6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4959</v>
      </c>
      <c r="AL43" s="6">
        <v>5039</v>
      </c>
      <c r="AM43" s="6">
        <v>185.5</v>
      </c>
      <c r="AN43" s="6">
        <v>74406</v>
      </c>
      <c r="AO43" s="6">
        <v>22</v>
      </c>
      <c r="AP43" s="6" t="str" cm="1">
        <f t="array" ref="AP43">_xlfn.IFS(AO43&lt;=15,"&lt;=15",AND(AO43&gt;15,AO43&lt;=20),"15-20",AND(AO43&gt;20,AO43&lt;=25),"20-25",AND(AO43&gt;25,AO43&lt;=30),"25-30",AO43&gt;30,"&gt;30")</f>
        <v>20-25</v>
      </c>
      <c r="AQ43" s="7">
        <v>74.877925448606106</v>
      </c>
      <c r="AR43" s="6">
        <v>5</v>
      </c>
      <c r="AS43" s="6">
        <v>5</v>
      </c>
      <c r="AT43" s="7">
        <v>11.3031413612565</v>
      </c>
      <c r="AU43" s="7">
        <v>9.3905759162303593</v>
      </c>
      <c r="AV43" s="7">
        <v>3</v>
      </c>
      <c r="AW43" s="7">
        <v>2</v>
      </c>
      <c r="AX43" s="7">
        <v>1.7717277486911001</v>
      </c>
      <c r="AY43" s="7">
        <v>12.983637999999999</v>
      </c>
      <c r="AZ43" s="7">
        <f>AY43</f>
        <v>12.983637999999999</v>
      </c>
      <c r="BA43" s="6" t="str" cm="1">
        <f t="array" ref="BA43">_xlfn.IFS(AZ43&lt;=10,"&lt;=10",AND(AZ43&gt;10,AZ43&lt;=11),"10-11",AND(AZ43&gt;11,AZ43&lt;=12),"11-12",AND(AZ43&gt;12,AZ43&lt;=13),"12-13",AND(AZ43&gt;13,AZ43&lt;=14),"13-14",AND(AZ43&gt;14,AZ43&lt;=15),"14-15")</f>
        <v>12-13</v>
      </c>
      <c r="BB43" s="7">
        <v>12.983637999999999</v>
      </c>
      <c r="BC43" s="7">
        <v>13.193246</v>
      </c>
      <c r="BD43" s="7">
        <v>1.2248691099476401</v>
      </c>
      <c r="BE43" s="7">
        <v>10.3468586387435</v>
      </c>
      <c r="BF43" s="7">
        <v>1.9125650000000001</v>
      </c>
      <c r="BG43" s="6" t="str" cm="1">
        <f t="array" ref="BG43">_xlfn.IFS(BF43&lt;=0.5,"&lt;=0.5",AND(BF43&gt;0.5,BF43&lt;=1),"0.5-1",AND(BF43&gt;1,BF43&lt;=1.5),"1-1.5",AND(BF43&gt;1.5,BF43&lt;=2),"1.5-2",AND(BF43&gt;2,BF43&lt;=2.5),"2-2.5",AND(BF43&gt;2.5,BF43&lt;=3),"2.5-3")</f>
        <v>1.5-2</v>
      </c>
      <c r="BH43" s="8">
        <v>2389</v>
      </c>
      <c r="BI43" s="9">
        <v>382</v>
      </c>
      <c r="BJ43" s="9">
        <v>15.9166666666667</v>
      </c>
      <c r="BK43" s="9">
        <v>15.92</v>
      </c>
      <c r="BL43" s="9">
        <v>382.08</v>
      </c>
      <c r="BM43" s="9">
        <v>4674.7225130889956</v>
      </c>
      <c r="BN43" s="10">
        <f>K43/$BJ43</f>
        <v>18.600628403468882</v>
      </c>
      <c r="BO43" s="10">
        <f>L43/$BJ43</f>
        <v>1.1484816689141757</v>
      </c>
      <c r="BP43" s="10">
        <f>M43/$BJ43</f>
        <v>3.68429319334279</v>
      </c>
    </row>
    <row r="44" spans="1:68" x14ac:dyDescent="0.25">
      <c r="A44" s="1">
        <v>52291</v>
      </c>
      <c r="B44" s="1">
        <v>275857</v>
      </c>
      <c r="C44" s="1" t="s">
        <v>99</v>
      </c>
      <c r="D44" s="1">
        <v>4687</v>
      </c>
      <c r="E44" s="1" t="s">
        <v>94</v>
      </c>
      <c r="F44" s="1" t="s">
        <v>65</v>
      </c>
      <c r="G44" s="4">
        <v>44524.375</v>
      </c>
      <c r="H44" s="4">
        <v>44543.354166666664</v>
      </c>
      <c r="I44" s="1">
        <v>4</v>
      </c>
      <c r="J44" s="1" t="s">
        <v>66</v>
      </c>
      <c r="K44" s="5">
        <v>329.999999483426</v>
      </c>
      <c r="L44" s="5">
        <v>29.0399999221166</v>
      </c>
      <c r="M44" s="5">
        <v>46.100000272194499</v>
      </c>
      <c r="N44" s="6">
        <v>0</v>
      </c>
      <c r="O44" s="6">
        <v>45.8</v>
      </c>
      <c r="P44" s="6">
        <v>284.2</v>
      </c>
      <c r="Q44" s="6">
        <v>0</v>
      </c>
      <c r="R44" s="6">
        <v>0</v>
      </c>
      <c r="S44" s="6">
        <v>6.4</v>
      </c>
      <c r="T44" s="6">
        <v>39.700000000000003</v>
      </c>
      <c r="U44" s="6">
        <v>0</v>
      </c>
      <c r="V44" s="6">
        <v>0</v>
      </c>
      <c r="W44" s="6">
        <v>4.9000000000000004</v>
      </c>
      <c r="X44" s="6">
        <v>24.14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0.3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5207</v>
      </c>
      <c r="AL44" s="6">
        <v>5271</v>
      </c>
      <c r="AM44" s="6">
        <v>96</v>
      </c>
      <c r="AN44" s="6">
        <v>73837</v>
      </c>
      <c r="AO44" s="6">
        <v>19</v>
      </c>
      <c r="AP44" s="6" t="str" cm="1">
        <f t="array" ref="AP44">_xlfn.IFS(AO44&lt;=15,"&lt;=15",AND(AO44&gt;15,AO44&lt;=20),"15-20",AND(AO44&gt;20,AO44&lt;=25),"20-25",AND(AO44&gt;25,AO44&lt;=30),"25-30",AO44&gt;30,"&gt;30")</f>
        <v>15-20</v>
      </c>
      <c r="AQ44" s="7">
        <v>62.9675589367897</v>
      </c>
      <c r="AR44" s="6">
        <v>5</v>
      </c>
      <c r="AS44" s="6">
        <v>5</v>
      </c>
      <c r="AT44" s="7">
        <v>10.405274725274699</v>
      </c>
      <c r="AU44" s="7">
        <v>9.8960439560439593</v>
      </c>
      <c r="AV44" s="7">
        <v>3</v>
      </c>
      <c r="AW44" s="7">
        <v>1</v>
      </c>
      <c r="AX44" s="7">
        <v>0.44505494505494497</v>
      </c>
      <c r="AY44" s="7">
        <v>11.396329</v>
      </c>
      <c r="AZ44" s="7">
        <f>AY44</f>
        <v>11.396329</v>
      </c>
      <c r="BA44" s="6" t="str" cm="1">
        <f t="array" ref="BA44">_xlfn.IFS(AZ44&lt;=10,"&lt;=10",AND(AZ44&gt;10,AZ44&lt;=11),"10-11",AND(AZ44&gt;11,AZ44&lt;=12),"11-12",AND(AZ44&gt;12,AZ44&lt;=13),"12-13",AND(AZ44&gt;13,AZ44&lt;=14),"13-14",AND(AZ44&gt;14,AZ44&lt;=15),"14-15")</f>
        <v>11-12</v>
      </c>
      <c r="BB44" s="7">
        <v>11.433097999999999</v>
      </c>
      <c r="BC44" s="7">
        <v>11.581977999999999</v>
      </c>
      <c r="BD44" s="7">
        <v>0.80769230769230804</v>
      </c>
      <c r="BE44" s="7">
        <v>10.150659340659301</v>
      </c>
      <c r="BF44" s="7">
        <v>0.50922999999999996</v>
      </c>
      <c r="BG44" s="6" t="str" cm="1">
        <f t="array" ref="BG44">_xlfn.IFS(BF44&lt;=0.5,"&lt;=0.5",AND(BF44&gt;0.5,BF44&lt;=1),"0.5-1",AND(BF44&gt;1,BF44&lt;=1.5),"1-1.5",AND(BF44&gt;1.5,BF44&lt;=2),"1.5-2",AND(BF44&gt;2,BF44&lt;=2.5),"2-2.5",AND(BF44&gt;2.5,BF44&lt;=3),"2.5-3")</f>
        <v>0.5-1</v>
      </c>
      <c r="BH44" s="8">
        <v>1080</v>
      </c>
      <c r="BI44" s="9">
        <v>455</v>
      </c>
      <c r="BJ44" s="9">
        <v>18.9583333333333</v>
      </c>
      <c r="BK44" s="9">
        <v>18.98</v>
      </c>
      <c r="BL44" s="9">
        <v>455.52</v>
      </c>
      <c r="BM44" s="9">
        <v>3894.6989010989078</v>
      </c>
      <c r="BN44" s="10">
        <f>K44/$BJ44</f>
        <v>17.406593379345576</v>
      </c>
      <c r="BO44" s="10">
        <f>L44/$BJ44</f>
        <v>1.531780215672087</v>
      </c>
      <c r="BP44" s="10">
        <f>M44/$BJ44</f>
        <v>2.4316483660058679</v>
      </c>
    </row>
    <row r="45" spans="1:68" x14ac:dyDescent="0.25">
      <c r="A45" s="1">
        <v>47371</v>
      </c>
      <c r="B45" s="1">
        <v>268322</v>
      </c>
      <c r="C45" s="1" t="s">
        <v>163</v>
      </c>
      <c r="D45" s="1">
        <v>4694</v>
      </c>
      <c r="E45" s="1" t="s">
        <v>167</v>
      </c>
      <c r="F45" s="1" t="s">
        <v>164</v>
      </c>
      <c r="G45" s="4">
        <v>43393.75</v>
      </c>
      <c r="H45" s="4">
        <v>43410.104166666664</v>
      </c>
      <c r="I45" s="1">
        <v>4</v>
      </c>
      <c r="J45" s="1" t="s">
        <v>66</v>
      </c>
      <c r="K45" s="5">
        <v>315.64000113805099</v>
      </c>
      <c r="L45" s="5">
        <v>19.920000156387701</v>
      </c>
      <c r="M45" s="5">
        <v>44.649999847014698</v>
      </c>
      <c r="N45" s="6">
        <v>315.64</v>
      </c>
      <c r="O45" s="6">
        <v>0</v>
      </c>
      <c r="P45" s="6">
        <v>0</v>
      </c>
      <c r="Q45" s="6">
        <v>0</v>
      </c>
      <c r="R45" s="6">
        <v>44.65</v>
      </c>
      <c r="S45" s="6">
        <v>0</v>
      </c>
      <c r="T45" s="6">
        <v>0</v>
      </c>
      <c r="U45" s="6">
        <v>0</v>
      </c>
      <c r="V45" s="6">
        <v>19.920000000000002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5166</v>
      </c>
      <c r="AL45" s="6">
        <v>5256</v>
      </c>
      <c r="AM45" s="6">
        <v>119.5</v>
      </c>
      <c r="AN45" s="6">
        <v>73833</v>
      </c>
      <c r="AO45" s="6">
        <v>22</v>
      </c>
      <c r="AP45" s="6" t="str" cm="1">
        <f t="array" ref="AP45">_xlfn.IFS(AO45&lt;=15,"&lt;=15",AND(AO45&gt;15,AO45&lt;=20),"15-20",AND(AO45&gt;20,AO45&lt;=25),"20-25",AND(AO45&gt;25,AO45&lt;=30),"25-30",AO45&gt;30,"&gt;30")</f>
        <v>20-25</v>
      </c>
      <c r="AQ45" s="7">
        <v>74.578362114076398</v>
      </c>
      <c r="AR45" s="6">
        <v>5</v>
      </c>
      <c r="AS45" s="6">
        <v>5</v>
      </c>
      <c r="AT45" s="7">
        <v>10.7701530612245</v>
      </c>
      <c r="AU45" s="7">
        <v>8.5549744897959208</v>
      </c>
      <c r="AV45" s="7">
        <v>3</v>
      </c>
      <c r="AW45" s="7">
        <v>3</v>
      </c>
      <c r="AX45" s="7">
        <v>1.7086734693877601</v>
      </c>
      <c r="AY45" s="7">
        <v>12.747551</v>
      </c>
      <c r="AZ45" s="7">
        <f>AY45</f>
        <v>12.747551</v>
      </c>
      <c r="BA45" s="6" t="str" cm="1">
        <f t="array" ref="BA45">_xlfn.IFS(AZ45&lt;=10,"&lt;=10",AND(AZ45&gt;10,AZ45&lt;=11),"10-11",AND(AZ45&gt;11,AZ45&lt;=12),"11-12",AND(AZ45&gt;12,AZ45&lt;=13),"12-13",AND(AZ45&gt;13,AZ45&lt;=14),"13-14",AND(AZ45&gt;14,AZ45&lt;=15),"14-15")</f>
        <v>12-13</v>
      </c>
      <c r="BB45" s="7">
        <v>13.164642000000001</v>
      </c>
      <c r="BC45" s="7">
        <v>13.394947999999999</v>
      </c>
      <c r="BD45" s="7">
        <v>1.5076530612244901</v>
      </c>
      <c r="BE45" s="7">
        <v>9.6670663265306196</v>
      </c>
      <c r="BF45" s="7">
        <v>2.2151779999999999</v>
      </c>
      <c r="BG45" s="6" t="str" cm="1">
        <f t="array" ref="BG45">_xlfn.IFS(BF45&lt;=0.5,"&lt;=0.5",AND(BF45&gt;0.5,BF45&lt;=1),"0.5-1",AND(BF45&gt;1,BF45&lt;=1.5),"1-1.5",AND(BF45&gt;1.5,BF45&lt;=2),"1.5-2",AND(BF45&gt;2,BF45&lt;=2.5),"2-2.5",AND(BF45&gt;2.5,BF45&lt;=3),"2.5-3")</f>
        <v>2-2.5</v>
      </c>
      <c r="BH45" s="8">
        <v>1498</v>
      </c>
      <c r="BI45" s="9">
        <v>392</v>
      </c>
      <c r="BJ45" s="9">
        <v>16.3333333333333</v>
      </c>
      <c r="BK45" s="9">
        <v>16.350000000000001</v>
      </c>
      <c r="BL45" s="9">
        <v>392.4</v>
      </c>
      <c r="BM45" s="9">
        <v>4520.3877551020496</v>
      </c>
      <c r="BN45" s="10">
        <f>K45/$BJ45</f>
        <v>19.324898028860304</v>
      </c>
      <c r="BO45" s="10">
        <f>L45/$BJ45</f>
        <v>1.2195918463094535</v>
      </c>
      <c r="BP45" s="10">
        <f>M45/$BJ45</f>
        <v>2.7336734600213135</v>
      </c>
    </row>
    <row r="46" spans="1:68" x14ac:dyDescent="0.25">
      <c r="A46" s="1">
        <v>47010</v>
      </c>
      <c r="B46" s="1">
        <v>267213</v>
      </c>
      <c r="C46" s="1" t="s">
        <v>144</v>
      </c>
      <c r="D46" s="1">
        <v>4689</v>
      </c>
      <c r="E46" s="1" t="s">
        <v>146</v>
      </c>
      <c r="F46" s="1" t="s">
        <v>132</v>
      </c>
      <c r="G46" s="4">
        <v>43384.416666666664</v>
      </c>
      <c r="H46" s="4">
        <v>43402.708333333336</v>
      </c>
      <c r="I46" s="1">
        <v>4</v>
      </c>
      <c r="J46" s="1" t="s">
        <v>66</v>
      </c>
      <c r="K46" s="5">
        <v>325.90999921162899</v>
      </c>
      <c r="L46" s="5">
        <v>22.499999543031102</v>
      </c>
      <c r="M46" s="5">
        <v>61.219999874631597</v>
      </c>
      <c r="N46" s="6">
        <v>275.14</v>
      </c>
      <c r="O46" s="6">
        <v>50.77</v>
      </c>
      <c r="P46" s="6">
        <v>0</v>
      </c>
      <c r="Q46" s="6">
        <v>0</v>
      </c>
      <c r="R46" s="6">
        <v>52.15</v>
      </c>
      <c r="S46" s="6">
        <v>9.07</v>
      </c>
      <c r="T46" s="6">
        <v>0</v>
      </c>
      <c r="U46" s="6">
        <v>0</v>
      </c>
      <c r="V46" s="6">
        <v>15.29</v>
      </c>
      <c r="W46" s="6">
        <v>0.78</v>
      </c>
      <c r="X46" s="6">
        <v>0</v>
      </c>
      <c r="Y46" s="6">
        <v>0</v>
      </c>
      <c r="Z46" s="6">
        <v>6.43</v>
      </c>
      <c r="AA46" s="6">
        <v>0</v>
      </c>
      <c r="AB46" s="6">
        <v>0</v>
      </c>
      <c r="AC46" s="6">
        <v>0</v>
      </c>
      <c r="AD46" s="6">
        <v>0</v>
      </c>
      <c r="AE46" s="6">
        <v>0.01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5377</v>
      </c>
      <c r="AL46" s="6">
        <v>5382</v>
      </c>
      <c r="AM46" s="6">
        <v>100</v>
      </c>
      <c r="AN46" s="6">
        <v>73245</v>
      </c>
      <c r="AO46" s="6">
        <v>25</v>
      </c>
      <c r="AP46" s="6" t="str" cm="1">
        <f t="array" ref="AP46">_xlfn.IFS(AO46&lt;=15,"&lt;=15",AND(AO46&gt;15,AO46&lt;=20),"15-20",AND(AO46&gt;20,AO46&lt;=25),"20-25",AND(AO46&gt;25,AO46&lt;=30),"25-30",AO46&gt;30,"&gt;30")</f>
        <v>20-25</v>
      </c>
      <c r="AQ46" s="7">
        <v>69.591340069699996</v>
      </c>
      <c r="AR46" s="6">
        <v>5</v>
      </c>
      <c r="AS46" s="6">
        <v>5</v>
      </c>
      <c r="AT46" s="7">
        <v>7.4363325740318897</v>
      </c>
      <c r="AU46" s="7">
        <v>5.6</v>
      </c>
      <c r="AV46" s="7">
        <v>3</v>
      </c>
      <c r="AW46" s="7">
        <v>1</v>
      </c>
      <c r="AX46" s="7">
        <v>1.4610478359908901</v>
      </c>
      <c r="AY46" s="7">
        <v>12.248018</v>
      </c>
      <c r="AZ46" s="7">
        <f>AY46</f>
        <v>12.248018</v>
      </c>
      <c r="BA46" s="6" t="str" cm="1">
        <f t="array" ref="BA46">_xlfn.IFS(AZ46&lt;=10,"&lt;=10",AND(AZ46&gt;10,AZ46&lt;=11),"10-11",AND(AZ46&gt;11,AZ46&lt;=12),"11-12",AND(AZ46&gt;12,AZ46&lt;=13),"12-13",AND(AZ46&gt;13,AZ46&lt;=14),"13-14",AND(AZ46&gt;14,AZ46&lt;=15),"14-15")</f>
        <v>12-13</v>
      </c>
      <c r="BB46" s="7">
        <v>12.248018</v>
      </c>
      <c r="BC46" s="7">
        <v>12.260501</v>
      </c>
      <c r="BD46" s="7">
        <v>0.85421412300683397</v>
      </c>
      <c r="BE46" s="7">
        <v>6.5228929384965797</v>
      </c>
      <c r="BF46" s="7">
        <v>1.8363320000000001</v>
      </c>
      <c r="BG46" s="6" t="str" cm="1">
        <f t="array" ref="BG46">_xlfn.IFS(BF46&lt;=0.5,"&lt;=0.5",AND(BF46&gt;0.5,BF46&lt;=1),"0.5-1",AND(BF46&gt;1,BF46&lt;=1.5),"1-1.5",AND(BF46&gt;1.5,BF46&lt;=2),"1.5-2",AND(BF46&gt;2,BF46&lt;=2.5),"2-2.5",AND(BF46&gt;2.5,BF46&lt;=3),"2.5-3")</f>
        <v>1.5-2</v>
      </c>
      <c r="BH46" s="8">
        <v>830</v>
      </c>
      <c r="BI46" s="9">
        <v>439</v>
      </c>
      <c r="BJ46" s="9">
        <v>18.2916666666667</v>
      </c>
      <c r="BK46" s="9">
        <v>19.21</v>
      </c>
      <c r="BL46" s="9">
        <v>461.04</v>
      </c>
      <c r="BM46" s="9">
        <v>4004.2824601366669</v>
      </c>
      <c r="BN46" s="10">
        <f>K46/$BJ46</f>
        <v>17.817403145966018</v>
      </c>
      <c r="BO46" s="10">
        <f>L46/$BJ46</f>
        <v>1.230068312147484</v>
      </c>
      <c r="BP46" s="10">
        <f>M46/$BJ46</f>
        <v>3.3468792642167555</v>
      </c>
    </row>
    <row r="47" spans="1:68" x14ac:dyDescent="0.25">
      <c r="A47" s="1">
        <v>49712</v>
      </c>
      <c r="B47" s="1">
        <v>273202</v>
      </c>
      <c r="C47" s="1" t="s">
        <v>128</v>
      </c>
      <c r="D47" s="1">
        <v>4692</v>
      </c>
      <c r="E47" s="1" t="s">
        <v>64</v>
      </c>
      <c r="F47" s="1" t="s">
        <v>171</v>
      </c>
      <c r="G47" s="4">
        <v>43988.270833333336</v>
      </c>
      <c r="H47" s="4">
        <v>44002.720833333333</v>
      </c>
      <c r="I47" s="1">
        <v>2</v>
      </c>
      <c r="J47" s="1" t="s">
        <v>66</v>
      </c>
      <c r="K47" s="5">
        <v>320.76000126202899</v>
      </c>
      <c r="L47" s="5">
        <v>9.3400000967085397</v>
      </c>
      <c r="M47" s="5">
        <v>50.199999550978298</v>
      </c>
      <c r="N47" s="6">
        <v>0</v>
      </c>
      <c r="O47" s="6">
        <v>6.94</v>
      </c>
      <c r="P47" s="6">
        <v>313.82</v>
      </c>
      <c r="Q47" s="6">
        <v>0</v>
      </c>
      <c r="R47" s="6">
        <v>0</v>
      </c>
      <c r="S47" s="6">
        <v>0.96</v>
      </c>
      <c r="T47" s="6">
        <v>49.24</v>
      </c>
      <c r="U47" s="6">
        <v>0</v>
      </c>
      <c r="V47" s="6">
        <v>0</v>
      </c>
      <c r="W47" s="6">
        <v>0</v>
      </c>
      <c r="X47" s="6">
        <v>3.66</v>
      </c>
      <c r="Y47" s="6">
        <v>0</v>
      </c>
      <c r="Z47" s="6">
        <v>0</v>
      </c>
      <c r="AA47" s="6">
        <v>0</v>
      </c>
      <c r="AB47" s="6">
        <v>5.68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4319</v>
      </c>
      <c r="AL47" s="6">
        <v>4296</v>
      </c>
      <c r="AM47" s="6">
        <v>86.5</v>
      </c>
      <c r="AN47" s="6">
        <v>73161.3</v>
      </c>
      <c r="AO47" s="6">
        <v>27</v>
      </c>
      <c r="AP47" s="6" t="str" cm="1">
        <f t="array" ref="AP47">_xlfn.IFS(AO47&lt;=15,"&lt;=15",AND(AO47&gt;15,AO47&lt;=20),"15-20",AND(AO47&gt;20,AO47&lt;=25),"20-25",AND(AO47&gt;25,AO47&lt;=30),"25-30",AO47&gt;30,"&gt;30")</f>
        <v>25-30</v>
      </c>
      <c r="AQ47" s="7">
        <v>83.529264267592794</v>
      </c>
      <c r="AR47" s="6">
        <v>5</v>
      </c>
      <c r="AS47" s="6">
        <v>5</v>
      </c>
      <c r="AT47" s="7">
        <v>10.996829971181601</v>
      </c>
      <c r="AU47" s="7">
        <v>9.4925072046109502</v>
      </c>
      <c r="AV47" s="7">
        <v>4</v>
      </c>
      <c r="AW47" s="7">
        <v>4</v>
      </c>
      <c r="AX47" s="7">
        <v>1.7651296829971199</v>
      </c>
      <c r="AY47" s="7">
        <v>12.455014</v>
      </c>
      <c r="AZ47" s="7">
        <f>AY47</f>
        <v>12.455014</v>
      </c>
      <c r="BA47" s="6" t="str" cm="1">
        <f t="array" ref="BA47">_xlfn.IFS(AZ47&lt;=10,"&lt;=10",AND(AZ47&gt;10,AZ47&lt;=11),"10-11",AND(AZ47&gt;11,AZ47&lt;=12),"11-12",AND(AZ47&gt;12,AZ47&lt;=13),"12-13",AND(AZ47&gt;13,AZ47&lt;=14),"13-14",AND(AZ47&gt;14,AZ47&lt;=15),"14-15")</f>
        <v>12-13</v>
      </c>
      <c r="BB47" s="7">
        <v>12.455014</v>
      </c>
      <c r="BC47" s="7">
        <v>12.391814999999999</v>
      </c>
      <c r="BD47" s="7">
        <v>1.8005763688760801</v>
      </c>
      <c r="BE47" s="7">
        <v>10.2446685878963</v>
      </c>
      <c r="BF47" s="7">
        <v>1.414409</v>
      </c>
      <c r="BG47" s="6" t="str" cm="1">
        <f t="array" ref="BG47">_xlfn.IFS(BF47&lt;=0.5,"&lt;=0.5",AND(BF47&gt;0.5,BF47&lt;=1),"0.5-1",AND(BF47&gt;1,BF47&lt;=1.5),"1-1.5",AND(BF47&gt;1.5,BF47&lt;=2),"1.5-2",AND(BF47&gt;2,BF47&lt;=2.5),"2-2.5",AND(BF47&gt;2.5,BF47&lt;=3),"2.5-3")</f>
        <v>1-1.5</v>
      </c>
      <c r="BH47" s="8">
        <v>931</v>
      </c>
      <c r="BI47" s="9">
        <v>347</v>
      </c>
      <c r="BJ47" s="9">
        <v>14.4583333333333</v>
      </c>
      <c r="BK47" s="9">
        <v>14.45</v>
      </c>
      <c r="BL47" s="9">
        <v>346.8</v>
      </c>
      <c r="BM47" s="9">
        <v>5060.1475504322889</v>
      </c>
      <c r="BN47" s="10">
        <f>K47/$BJ47</f>
        <v>22.185129770284476</v>
      </c>
      <c r="BO47" s="10">
        <f>L47/$BJ47</f>
        <v>0.64599424300001573</v>
      </c>
      <c r="BP47" s="10">
        <f>M47/$BJ47</f>
        <v>3.4720460784538383</v>
      </c>
    </row>
    <row r="48" spans="1:68" x14ac:dyDescent="0.25">
      <c r="A48" s="1">
        <v>47011</v>
      </c>
      <c r="B48" s="1">
        <v>265724</v>
      </c>
      <c r="C48" s="1" t="s">
        <v>144</v>
      </c>
      <c r="D48" s="1">
        <v>4689</v>
      </c>
      <c r="E48" s="1" t="s">
        <v>129</v>
      </c>
      <c r="F48" s="1" t="s">
        <v>94</v>
      </c>
      <c r="G48" s="4">
        <v>43465.506944444445</v>
      </c>
      <c r="H48" s="4">
        <v>43483.9375</v>
      </c>
      <c r="I48" s="1">
        <v>4</v>
      </c>
      <c r="J48" s="1" t="s">
        <v>66</v>
      </c>
      <c r="K48" s="5">
        <v>297.25000111262</v>
      </c>
      <c r="L48" s="5">
        <v>10.009999929228799</v>
      </c>
      <c r="M48" s="5">
        <v>59.863333443800599</v>
      </c>
      <c r="N48" s="6">
        <v>274.72000000000003</v>
      </c>
      <c r="O48" s="6">
        <v>22.53</v>
      </c>
      <c r="P48" s="6">
        <v>0</v>
      </c>
      <c r="Q48" s="6">
        <v>0</v>
      </c>
      <c r="R48" s="6">
        <v>55.81</v>
      </c>
      <c r="S48" s="6">
        <v>4.42</v>
      </c>
      <c r="T48" s="6">
        <v>0</v>
      </c>
      <c r="U48" s="6">
        <v>0</v>
      </c>
      <c r="V48" s="6">
        <v>4.0999999999999996</v>
      </c>
      <c r="W48" s="6">
        <v>0.16</v>
      </c>
      <c r="X48" s="6">
        <v>0</v>
      </c>
      <c r="Y48" s="6">
        <v>0</v>
      </c>
      <c r="Z48" s="6">
        <v>5.75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5699</v>
      </c>
      <c r="AL48" s="6">
        <v>5884</v>
      </c>
      <c r="AM48" s="6">
        <v>167</v>
      </c>
      <c r="AN48" s="6">
        <v>72583</v>
      </c>
      <c r="AO48" s="6">
        <v>28</v>
      </c>
      <c r="AP48" s="6" t="str" cm="1">
        <f t="array" ref="AP48">_xlfn.IFS(AO48&lt;=15,"&lt;=15",AND(AO48&gt;15,AO48&lt;=20),"15-20",AND(AO48&gt;20,AO48&lt;=25),"20-25",AND(AO48&gt;25,AO48&lt;=30),"25-30",AO48&gt;30,"&gt;30")</f>
        <v>25-30</v>
      </c>
      <c r="AQ48" s="7">
        <v>65.396875120857004</v>
      </c>
      <c r="AR48" s="6">
        <v>5</v>
      </c>
      <c r="AS48" s="6">
        <v>5</v>
      </c>
      <c r="AT48" s="7">
        <v>9.0018099547511294</v>
      </c>
      <c r="AU48" s="7">
        <v>7.8190045248868802</v>
      </c>
      <c r="AV48" s="7">
        <v>3</v>
      </c>
      <c r="AW48" s="7">
        <v>3</v>
      </c>
      <c r="AX48" s="7">
        <v>2.6113122171945702</v>
      </c>
      <c r="AY48" s="7">
        <v>12.879049</v>
      </c>
      <c r="AZ48" s="7">
        <f>AY48</f>
        <v>12.879049</v>
      </c>
      <c r="BA48" s="6" t="str" cm="1">
        <f t="array" ref="BA48">_xlfn.IFS(AZ48&lt;=10,"&lt;=10",AND(AZ48&gt;10,AZ48&lt;=11),"10-11",AND(AZ48&gt;11,AZ48&lt;=12),"11-12",AND(AZ48&gt;12,AZ48&lt;=13),"12-13",AND(AZ48&gt;13,AZ48&lt;=14),"13-14",AND(AZ48&gt;14,AZ48&lt;=15),"14-15")</f>
        <v>12-13</v>
      </c>
      <c r="BB48" s="7">
        <v>12.879049</v>
      </c>
      <c r="BC48" s="7">
        <v>13.298461</v>
      </c>
      <c r="BD48" s="7">
        <v>2.9115384615384601</v>
      </c>
      <c r="BE48" s="7">
        <v>8.4104072398189995</v>
      </c>
      <c r="BF48" s="7">
        <v>1.1828050000000001</v>
      </c>
      <c r="BG48" s="6" t="str" cm="1">
        <f t="array" ref="BG48">_xlfn.IFS(BF48&lt;=0.5,"&lt;=0.5",AND(BF48&gt;0.5,BF48&lt;=1),"0.5-1",AND(BF48&gt;1,BF48&lt;=1.5),"1-1.5",AND(BF48&gt;1.5,BF48&lt;=2),"1.5-2",AND(BF48&gt;2,BF48&lt;=2.5),"2-2.5",AND(BF48&gt;2.5,BF48&lt;=3),"2.5-3")</f>
        <v>1-1.5</v>
      </c>
      <c r="BH48" s="8">
        <v>2147</v>
      </c>
      <c r="BI48" s="9">
        <v>442</v>
      </c>
      <c r="BJ48" s="9">
        <v>18.4166666666667</v>
      </c>
      <c r="BK48" s="9">
        <v>18.43</v>
      </c>
      <c r="BL48" s="9">
        <v>442.32</v>
      </c>
      <c r="BM48" s="9">
        <v>3941.1583710407167</v>
      </c>
      <c r="BN48" s="10">
        <f>K48/$BJ48</f>
        <v>16.140271553626395</v>
      </c>
      <c r="BO48" s="10">
        <f>L48/$BJ48</f>
        <v>0.54352940792192472</v>
      </c>
      <c r="BP48" s="10">
        <f>M48/$BJ48</f>
        <v>3.2504977435547779</v>
      </c>
    </row>
    <row r="49" spans="1:68" x14ac:dyDescent="0.25">
      <c r="A49" s="1">
        <v>47072</v>
      </c>
      <c r="B49" s="1">
        <v>266251</v>
      </c>
      <c r="C49" s="1" t="s">
        <v>153</v>
      </c>
      <c r="D49" s="1">
        <v>4693</v>
      </c>
      <c r="E49" s="1" t="s">
        <v>94</v>
      </c>
      <c r="F49" s="1" t="s">
        <v>65</v>
      </c>
      <c r="G49" s="4">
        <v>43561.925000000003</v>
      </c>
      <c r="H49" s="4">
        <v>43578.583333333336</v>
      </c>
      <c r="I49" s="1">
        <v>2</v>
      </c>
      <c r="J49" s="1" t="s">
        <v>66</v>
      </c>
      <c r="K49" s="5">
        <v>297.96999939282699</v>
      </c>
      <c r="L49" s="5">
        <v>14.3600000242392</v>
      </c>
      <c r="M49" s="5">
        <v>60.889999876419701</v>
      </c>
      <c r="N49" s="6">
        <v>263.73</v>
      </c>
      <c r="O49" s="6">
        <v>34.24</v>
      </c>
      <c r="P49" s="6">
        <v>0</v>
      </c>
      <c r="Q49" s="6">
        <v>0</v>
      </c>
      <c r="R49" s="6">
        <v>54.56</v>
      </c>
      <c r="S49" s="6">
        <v>6.33</v>
      </c>
      <c r="T49" s="6">
        <v>0</v>
      </c>
      <c r="U49" s="6">
        <v>0</v>
      </c>
      <c r="V49" s="6">
        <v>13.71</v>
      </c>
      <c r="W49" s="6">
        <v>0.65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5077</v>
      </c>
      <c r="AL49" s="6">
        <v>5117</v>
      </c>
      <c r="AM49" s="6">
        <v>122</v>
      </c>
      <c r="AN49" s="6">
        <v>71936</v>
      </c>
      <c r="AO49" s="6">
        <v>19</v>
      </c>
      <c r="AP49" s="6" t="str" cm="1">
        <f t="array" ref="AP49">_xlfn.IFS(AO49&lt;=15,"&lt;=15",AND(AO49&gt;15,AO49&lt;=20),"15-20",AND(AO49&gt;20,AO49&lt;=25),"20-25",AND(AO49&gt;25,AO49&lt;=30),"25-30",AO49&gt;30,"&gt;30")</f>
        <v>15-20</v>
      </c>
      <c r="AQ49" s="7">
        <v>72.311709401709393</v>
      </c>
      <c r="AR49" s="6">
        <v>5</v>
      </c>
      <c r="AS49" s="6">
        <v>5</v>
      </c>
      <c r="AT49" s="7">
        <v>11.38575</v>
      </c>
      <c r="AU49" s="7">
        <v>9.5440000000000005</v>
      </c>
      <c r="AV49" s="7">
        <v>3</v>
      </c>
      <c r="AW49" s="7">
        <v>2</v>
      </c>
      <c r="AX49" s="7">
        <v>2.355</v>
      </c>
      <c r="AY49" s="7">
        <v>12.700225</v>
      </c>
      <c r="AZ49" s="7">
        <f>AY49</f>
        <v>12.700225</v>
      </c>
      <c r="BA49" s="6" t="str" cm="1">
        <f t="array" ref="BA49">_xlfn.IFS(AZ49&lt;=10,"&lt;=10",AND(AZ49&gt;10,AZ49&lt;=11),"10-11",AND(AZ49&gt;11,AZ49&lt;=12),"11-12",AND(AZ49&gt;12,AZ49&lt;=13),"12-13",AND(AZ49&gt;13,AZ49&lt;=14),"13-14",AND(AZ49&gt;14,AZ49&lt;=15),"14-15")</f>
        <v>12-13</v>
      </c>
      <c r="BB49" s="7">
        <v>12.700225</v>
      </c>
      <c r="BC49" s="7">
        <v>12.80045</v>
      </c>
      <c r="BD49" s="7">
        <v>2.0612499999999998</v>
      </c>
      <c r="BE49" s="7">
        <v>10.464874999999999</v>
      </c>
      <c r="BF49" s="7">
        <v>1.84175</v>
      </c>
      <c r="BG49" s="6" t="str" cm="1">
        <f t="array" ref="BG49">_xlfn.IFS(BF49&lt;=0.5,"&lt;=0.5",AND(BF49&gt;0.5,BF49&lt;=1),"0.5-1",AND(BF49&gt;1,BF49&lt;=1.5),"1-1.5",AND(BF49&gt;1.5,BF49&lt;=2),"1.5-2",AND(BF49&gt;2,BF49&lt;=2.5),"2-2.5",AND(BF49&gt;2.5,BF49&lt;=3),"2.5-3")</f>
        <v>1.5-2</v>
      </c>
      <c r="BH49" s="8">
        <v>1501</v>
      </c>
      <c r="BI49" s="9">
        <v>400</v>
      </c>
      <c r="BJ49" s="9">
        <v>16.6666666666667</v>
      </c>
      <c r="BK49" s="9">
        <v>16.66</v>
      </c>
      <c r="BL49" s="9">
        <v>399.84</v>
      </c>
      <c r="BM49" s="9">
        <v>4316.1599999999917</v>
      </c>
      <c r="BN49" s="10">
        <f>K49/$BJ49</f>
        <v>17.878199963569585</v>
      </c>
      <c r="BO49" s="10">
        <f>L49/$BJ49</f>
        <v>0.86160000145435034</v>
      </c>
      <c r="BP49" s="10">
        <f>M49/$BJ49</f>
        <v>3.6533999925851748</v>
      </c>
    </row>
    <row r="50" spans="1:68" x14ac:dyDescent="0.25">
      <c r="A50" s="1">
        <v>45136</v>
      </c>
      <c r="B50" s="1">
        <v>262066</v>
      </c>
      <c r="C50" s="1" t="s">
        <v>63</v>
      </c>
      <c r="D50" s="1">
        <v>4688</v>
      </c>
      <c r="E50" s="1" t="s">
        <v>68</v>
      </c>
      <c r="F50" s="1" t="s">
        <v>92</v>
      </c>
      <c r="G50" s="4">
        <v>43577.416666666664</v>
      </c>
      <c r="H50" s="4">
        <v>43594.416666666664</v>
      </c>
      <c r="I50" s="1">
        <v>2</v>
      </c>
      <c r="J50" s="1" t="s">
        <v>66</v>
      </c>
      <c r="K50" s="5">
        <v>300.59000202020002</v>
      </c>
      <c r="L50" s="5">
        <v>12.1910001772145</v>
      </c>
      <c r="M50" s="5">
        <v>46.880000025034001</v>
      </c>
      <c r="N50" s="6">
        <v>261.57</v>
      </c>
      <c r="O50" s="6">
        <v>39.020000000000003</v>
      </c>
      <c r="P50" s="6">
        <v>0</v>
      </c>
      <c r="Q50" s="6">
        <v>0</v>
      </c>
      <c r="R50" s="6">
        <v>40.42</v>
      </c>
      <c r="S50" s="6">
        <v>6.46</v>
      </c>
      <c r="T50" s="6">
        <v>0</v>
      </c>
      <c r="U50" s="6">
        <v>0</v>
      </c>
      <c r="V50" s="6">
        <v>9.0709999999999997</v>
      </c>
      <c r="W50" s="6">
        <v>2.4700000000000002</v>
      </c>
      <c r="X50" s="6">
        <v>0</v>
      </c>
      <c r="Y50" s="6">
        <v>0</v>
      </c>
      <c r="Z50" s="6">
        <v>0.65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4826</v>
      </c>
      <c r="AL50" s="6">
        <v>4788</v>
      </c>
      <c r="AM50" s="6">
        <v>239</v>
      </c>
      <c r="AN50" s="6">
        <v>71648</v>
      </c>
      <c r="AO50" s="6">
        <v>19</v>
      </c>
      <c r="AP50" s="6" t="str" cm="1">
        <f t="array" ref="AP50">_xlfn.IFS(AO50&lt;=15,"&lt;=15",AND(AO50&gt;15,AO50&lt;=20),"15-20",AND(AO50&gt;20,AO50&lt;=25),"20-25",AND(AO50&gt;25,AO50&lt;=30),"25-30",AO50&gt;30,"&gt;30")</f>
        <v>15-20</v>
      </c>
      <c r="AQ50" s="7">
        <v>72.097075582369698</v>
      </c>
      <c r="AR50" s="6">
        <v>6</v>
      </c>
      <c r="AS50" s="6">
        <v>6</v>
      </c>
      <c r="AT50" s="7">
        <v>7.4622549019607796</v>
      </c>
      <c r="AU50" s="7">
        <v>5.1333333333333302</v>
      </c>
      <c r="AV50" s="7">
        <v>4</v>
      </c>
      <c r="AW50" s="7">
        <v>4</v>
      </c>
      <c r="AX50" s="7">
        <v>3.1710784313725502</v>
      </c>
      <c r="AY50" s="7">
        <v>11.851763999999999</v>
      </c>
      <c r="AZ50" s="7">
        <f>AY50</f>
        <v>11.851763999999999</v>
      </c>
      <c r="BA50" s="6" t="str" cm="1">
        <f t="array" ref="BA50">_xlfn.IFS(AZ50&lt;=10,"&lt;=10",AND(AZ50&gt;10,AZ50&lt;=11),"10-11",AND(AZ50&gt;11,AZ50&lt;=12),"11-12",AND(AZ50&gt;12,AZ50&lt;=13),"12-13",AND(AZ50&gt;13,AZ50&lt;=14),"13-14",AND(AZ50&gt;14,AZ50&lt;=15),"14-15")</f>
        <v>11-12</v>
      </c>
      <c r="BB50" s="7">
        <v>11.851763999999999</v>
      </c>
      <c r="BC50" s="7">
        <v>11.757989999999999</v>
      </c>
      <c r="BD50" s="7">
        <v>3.1200980392156898</v>
      </c>
      <c r="BE50" s="7">
        <v>6.2977941176470598</v>
      </c>
      <c r="BF50" s="7">
        <v>2.3289209999999998</v>
      </c>
      <c r="BG50" s="6" t="str" cm="1">
        <f t="array" ref="BG50">_xlfn.IFS(BF50&lt;=0.5,"&lt;=0.5",AND(BF50&gt;0.5,BF50&lt;=1),"0.5-1",AND(BF50&gt;1,BF50&lt;=1.5),"1-1.5",AND(BF50&gt;1.5,BF50&lt;=2),"1.5-2",AND(BF50&gt;2,BF50&lt;=2.5),"2-2.5",AND(BF50&gt;2.5,BF50&lt;=3),"2.5-3")</f>
        <v>2-2.5</v>
      </c>
      <c r="BH50" s="8">
        <v>1082</v>
      </c>
      <c r="BI50" s="9">
        <v>408</v>
      </c>
      <c r="BJ50" s="9">
        <v>17</v>
      </c>
      <c r="BK50" s="9">
        <v>17.54</v>
      </c>
      <c r="BL50" s="9">
        <v>420.96</v>
      </c>
      <c r="BM50" s="9">
        <v>4214.588235294118</v>
      </c>
      <c r="BN50" s="10">
        <f>K50/$BJ50</f>
        <v>17.681764824717646</v>
      </c>
      <c r="BO50" s="10">
        <f>L50/$BJ50</f>
        <v>0.71711765748320588</v>
      </c>
      <c r="BP50" s="10">
        <f>M50/$BJ50</f>
        <v>2.7576470602961178</v>
      </c>
    </row>
    <row r="51" spans="1:68" x14ac:dyDescent="0.25">
      <c r="A51" s="1">
        <v>47371</v>
      </c>
      <c r="B51" s="1">
        <v>266789</v>
      </c>
      <c r="C51" s="1" t="s">
        <v>163</v>
      </c>
      <c r="D51" s="1">
        <v>4694</v>
      </c>
      <c r="E51" s="1" t="s">
        <v>166</v>
      </c>
      <c r="F51" s="1" t="s">
        <v>167</v>
      </c>
      <c r="G51" s="4">
        <v>43378.5</v>
      </c>
      <c r="H51" s="4">
        <v>43393.194444444445</v>
      </c>
      <c r="I51" s="1">
        <v>4</v>
      </c>
      <c r="J51" s="1" t="s">
        <v>66</v>
      </c>
      <c r="K51" s="5">
        <v>302.46000186602299</v>
      </c>
      <c r="L51" s="5">
        <v>9.9100001386056409</v>
      </c>
      <c r="M51" s="5">
        <v>40.620000263055204</v>
      </c>
      <c r="N51" s="6">
        <v>302.45999999999998</v>
      </c>
      <c r="O51" s="6">
        <v>0</v>
      </c>
      <c r="P51" s="6">
        <v>0</v>
      </c>
      <c r="Q51" s="6">
        <v>0</v>
      </c>
      <c r="R51" s="6">
        <v>40.619999999999997</v>
      </c>
      <c r="S51" s="6">
        <v>0</v>
      </c>
      <c r="T51" s="6">
        <v>0</v>
      </c>
      <c r="U51" s="6">
        <v>0</v>
      </c>
      <c r="V51" s="6">
        <v>9.91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4519</v>
      </c>
      <c r="AL51" s="6">
        <v>4380</v>
      </c>
      <c r="AM51" s="6">
        <v>223</v>
      </c>
      <c r="AN51" s="6">
        <v>71609</v>
      </c>
      <c r="AO51" s="6">
        <v>17</v>
      </c>
      <c r="AP51" s="6" t="str" cm="1">
        <f t="array" ref="AP51">_xlfn.IFS(AO51&lt;=15,"&lt;=15",AND(AO51&gt;15,AO51&lt;=20),"15-20",AND(AO51&gt;20,AO51&lt;=25),"20-25",AND(AO51&gt;25,AO51&lt;=30),"25-30",AO51&gt;30,"&gt;30")</f>
        <v>15-20</v>
      </c>
      <c r="AQ51" s="7">
        <v>81.648649961149999</v>
      </c>
      <c r="AR51" s="6">
        <v>5</v>
      </c>
      <c r="AS51" s="6">
        <v>5</v>
      </c>
      <c r="AT51" s="7">
        <v>10.4</v>
      </c>
      <c r="AU51" s="7">
        <v>8.7846590909090896</v>
      </c>
      <c r="AV51" s="7">
        <v>4</v>
      </c>
      <c r="AW51" s="7">
        <v>4</v>
      </c>
      <c r="AX51" s="7">
        <v>2.57471590909091</v>
      </c>
      <c r="AY51" s="7">
        <v>12.774089999999999</v>
      </c>
      <c r="AZ51" s="7">
        <f>AY51</f>
        <v>12.774089999999999</v>
      </c>
      <c r="BA51" s="6" t="str" cm="1">
        <f t="array" ref="BA51">_xlfn.IFS(AZ51&lt;=10,"&lt;=10",AND(AZ51&gt;10,AZ51&lt;=11),"10-11",AND(AZ51&gt;11,AZ51&lt;=12),"11-12",AND(AZ51&gt;12,AZ51&lt;=13),"12-13",AND(AZ51&gt;13,AZ51&lt;=14),"13-14",AND(AZ51&gt;14,AZ51&lt;=15),"14-15")</f>
        <v>12-13</v>
      </c>
      <c r="BB51" s="7">
        <v>12.774089999999999</v>
      </c>
      <c r="BC51" s="7">
        <v>12.378579</v>
      </c>
      <c r="BD51" s="7">
        <v>2.3556818181818202</v>
      </c>
      <c r="BE51" s="7">
        <v>9.5923295454545503</v>
      </c>
      <c r="BF51" s="7">
        <v>1.61534</v>
      </c>
      <c r="BG51" s="6" t="str" cm="1">
        <f t="array" ref="BG51">_xlfn.IFS(BF51&lt;=0.5,"&lt;=0.5",AND(BF51&gt;0.5,BF51&lt;=1),"0.5-1",AND(BF51&gt;1,BF51&lt;=1.5),"1-1.5",AND(BF51&gt;1.5,BF51&lt;=2),"1.5-2",AND(BF51&gt;2,BF51&lt;=2.5),"2-2.5",AND(BF51&gt;2.5,BF51&lt;=3),"2.5-3")</f>
        <v>1.5-2</v>
      </c>
      <c r="BH51" s="8">
        <v>2581</v>
      </c>
      <c r="BI51" s="9">
        <v>352</v>
      </c>
      <c r="BJ51" s="9">
        <v>14.6666666666667</v>
      </c>
      <c r="BK51" s="9">
        <v>14.69</v>
      </c>
      <c r="BL51" s="9">
        <v>352.56</v>
      </c>
      <c r="BM51" s="9">
        <v>4882.4318181818071</v>
      </c>
      <c r="BN51" s="10">
        <f>K51/$BJ51</f>
        <v>20.622272854501521</v>
      </c>
      <c r="BO51" s="10">
        <f>L51/$BJ51</f>
        <v>0.6756818276322013</v>
      </c>
      <c r="BP51" s="10">
        <f>M51/$BJ51</f>
        <v>2.7695454724810302</v>
      </c>
    </row>
    <row r="52" spans="1:68" x14ac:dyDescent="0.25">
      <c r="A52" s="1">
        <v>47017</v>
      </c>
      <c r="B52" s="1">
        <v>265729</v>
      </c>
      <c r="C52" s="1" t="s">
        <v>144</v>
      </c>
      <c r="D52" s="1">
        <v>4689</v>
      </c>
      <c r="E52" s="1" t="s">
        <v>87</v>
      </c>
      <c r="F52" s="1" t="s">
        <v>71</v>
      </c>
      <c r="G52" s="4">
        <v>43704.191666666666</v>
      </c>
      <c r="H52" s="4">
        <v>43719.73333333333</v>
      </c>
      <c r="I52" s="1">
        <v>3</v>
      </c>
      <c r="J52" s="1" t="s">
        <v>66</v>
      </c>
      <c r="K52" s="5">
        <v>278.16999959945701</v>
      </c>
      <c r="L52" s="5">
        <v>14.989999887843901</v>
      </c>
      <c r="M52" s="5">
        <v>46.849999984105402</v>
      </c>
      <c r="N52" s="6">
        <v>278.17</v>
      </c>
      <c r="O52" s="6">
        <v>0</v>
      </c>
      <c r="P52" s="6">
        <v>0</v>
      </c>
      <c r="Q52" s="6">
        <v>0</v>
      </c>
      <c r="R52" s="6">
        <v>46.85</v>
      </c>
      <c r="S52" s="6">
        <v>0</v>
      </c>
      <c r="T52" s="6">
        <v>0</v>
      </c>
      <c r="U52" s="6">
        <v>0</v>
      </c>
      <c r="V52" s="6">
        <v>14.99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4534</v>
      </c>
      <c r="AL52" s="6">
        <v>4463</v>
      </c>
      <c r="AM52" s="6">
        <v>79</v>
      </c>
      <c r="AN52" s="6">
        <v>71300</v>
      </c>
      <c r="AO52" s="6">
        <v>23</v>
      </c>
      <c r="AP52" s="6" t="str" cm="1">
        <f t="array" ref="AP52">_xlfn.IFS(AO52&lt;=15,"&lt;=15",AND(AO52&gt;15,AO52&lt;=20),"15-20",AND(AO52&gt;20,AO52&lt;=25),"20-25",AND(AO52&gt;25,AO52&lt;=30),"25-30",AO52&gt;30,"&gt;30")</f>
        <v>20-25</v>
      </c>
      <c r="AQ52" s="7">
        <v>72.642056781467005</v>
      </c>
      <c r="AR52" s="6">
        <v>5</v>
      </c>
      <c r="AS52" s="6">
        <v>5</v>
      </c>
      <c r="AT52" s="7">
        <v>10.6766756032172</v>
      </c>
      <c r="AU52" s="7">
        <v>9.4</v>
      </c>
      <c r="AV52" s="7">
        <v>3</v>
      </c>
      <c r="AW52" s="7">
        <v>0</v>
      </c>
      <c r="AX52" s="7">
        <v>0.78954423592493295</v>
      </c>
      <c r="AY52" s="7">
        <v>12.157238</v>
      </c>
      <c r="AZ52" s="7">
        <f>AY52</f>
        <v>12.157238</v>
      </c>
      <c r="BA52" s="6" t="str" cm="1">
        <f t="array" ref="BA52">_xlfn.IFS(AZ52&lt;=10,"&lt;=10",AND(AZ52&gt;10,AZ52&lt;=11),"10-11",AND(AZ52&gt;11,AZ52&lt;=12),"11-12",AND(AZ52&gt;12,AZ52&lt;=13),"12-13",AND(AZ52&gt;13,AZ52&lt;=14),"13-14",AND(AZ52&gt;14,AZ52&lt;=15),"14-15")</f>
        <v>12-13</v>
      </c>
      <c r="BB52" s="7">
        <v>12.157238</v>
      </c>
      <c r="BC52" s="7">
        <v>11.967720999999999</v>
      </c>
      <c r="BD52" s="7">
        <v>0.375335120643432</v>
      </c>
      <c r="BE52" s="7">
        <v>10.0383378016086</v>
      </c>
      <c r="BF52" s="7">
        <v>1.276675</v>
      </c>
      <c r="BG52" s="6" t="str" cm="1">
        <f t="array" ref="BG52">_xlfn.IFS(BF52&lt;=0.5,"&lt;=0.5",AND(BF52&gt;0.5,BF52&lt;=1),"0.5-1",AND(BF52&gt;1,BF52&lt;=1.5),"1-1.5",AND(BF52&gt;1.5,BF52&lt;=2),"1.5-2",AND(BF52&gt;2,BF52&lt;=2.5),"2-2.5",AND(BF52&gt;2.5,BF52&lt;=3),"2.5-3")</f>
        <v>1-1.5</v>
      </c>
      <c r="BH52" s="8">
        <v>874</v>
      </c>
      <c r="BI52" s="9">
        <v>373</v>
      </c>
      <c r="BJ52" s="9">
        <v>15.5416666666667</v>
      </c>
      <c r="BK52" s="9">
        <v>15.54</v>
      </c>
      <c r="BL52" s="9">
        <v>372.96</v>
      </c>
      <c r="BM52" s="9">
        <v>4587.6675603217063</v>
      </c>
      <c r="BN52" s="10">
        <f>K52/$BJ52</f>
        <v>17.898337775836339</v>
      </c>
      <c r="BO52" s="10">
        <f>L52/$BJ52</f>
        <v>0.96450401423124088</v>
      </c>
      <c r="BP52" s="10">
        <f>M52/$BJ52</f>
        <v>3.0144772107735314</v>
      </c>
    </row>
    <row r="53" spans="1:68" x14ac:dyDescent="0.25">
      <c r="A53" s="1">
        <v>45490</v>
      </c>
      <c r="B53" s="1">
        <v>261682</v>
      </c>
      <c r="C53" s="1" t="s">
        <v>118</v>
      </c>
      <c r="D53" s="1">
        <v>4690</v>
      </c>
      <c r="E53" s="1" t="s">
        <v>87</v>
      </c>
      <c r="F53" s="1" t="s">
        <v>71</v>
      </c>
      <c r="G53" s="4">
        <v>43311.887499999997</v>
      </c>
      <c r="H53" s="4">
        <v>43327.416666666664</v>
      </c>
      <c r="I53" s="1">
        <v>3</v>
      </c>
      <c r="J53" s="1" t="s">
        <v>66</v>
      </c>
      <c r="K53" s="5">
        <v>283.82999960581498</v>
      </c>
      <c r="L53" s="5">
        <v>26.208000148336101</v>
      </c>
      <c r="M53" s="5">
        <v>43.929999788602203</v>
      </c>
      <c r="N53" s="6">
        <v>283.83</v>
      </c>
      <c r="O53" s="6">
        <v>0</v>
      </c>
      <c r="P53" s="6">
        <v>0</v>
      </c>
      <c r="Q53" s="6">
        <v>0</v>
      </c>
      <c r="R53" s="6">
        <v>43.93</v>
      </c>
      <c r="S53" s="6">
        <v>0</v>
      </c>
      <c r="T53" s="6">
        <v>0</v>
      </c>
      <c r="U53" s="6">
        <v>0</v>
      </c>
      <c r="V53" s="6">
        <v>24.808</v>
      </c>
      <c r="W53" s="6">
        <v>0</v>
      </c>
      <c r="X53" s="6">
        <v>0</v>
      </c>
      <c r="Y53" s="6">
        <v>0</v>
      </c>
      <c r="Z53" s="6">
        <v>1.4</v>
      </c>
      <c r="AA53" s="6">
        <v>0</v>
      </c>
      <c r="AB53" s="6">
        <v>0</v>
      </c>
      <c r="AC53" s="6">
        <v>0</v>
      </c>
      <c r="AD53" s="6">
        <v>0</v>
      </c>
      <c r="AE53" s="6">
        <v>1.5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4601</v>
      </c>
      <c r="AL53" s="6">
        <v>4464</v>
      </c>
      <c r="AM53" s="6">
        <v>354</v>
      </c>
      <c r="AN53" s="6">
        <v>70989</v>
      </c>
      <c r="AO53" s="6">
        <v>22</v>
      </c>
      <c r="AP53" s="6" t="str" cm="1">
        <f t="array" ref="AP53">_xlfn.IFS(AO53&lt;=15,"&lt;=15",AND(AO53&gt;15,AO53&lt;=20),"15-20",AND(AO53&gt;20,AO53&lt;=25),"20-25",AND(AO53&gt;25,AO53&lt;=30),"25-30",AO53&gt;30,"&gt;30")</f>
        <v>20-25</v>
      </c>
      <c r="AQ53" s="7">
        <v>76.008157466602498</v>
      </c>
      <c r="AR53" s="6">
        <v>6</v>
      </c>
      <c r="AS53" s="6">
        <v>6</v>
      </c>
      <c r="AT53" s="7">
        <v>10</v>
      </c>
      <c r="AU53" s="7">
        <v>9.1774798927614007</v>
      </c>
      <c r="AV53" s="7">
        <v>4</v>
      </c>
      <c r="AW53" s="7">
        <v>3</v>
      </c>
      <c r="AX53" s="7">
        <v>2.40616621983914</v>
      </c>
      <c r="AY53" s="7">
        <v>12.373646000000001</v>
      </c>
      <c r="AZ53" s="7">
        <f>AY53</f>
        <v>12.373646000000001</v>
      </c>
      <c r="BA53" s="6" t="str" cm="1">
        <f t="array" ref="BA53">_xlfn.IFS(AZ53&lt;=10,"&lt;=10",AND(AZ53&gt;10,AZ53&lt;=11),"10-11",AND(AZ53&gt;11,AZ53&lt;=12),"11-12",AND(AZ53&gt;12,AZ53&lt;=13),"12-13",AND(AZ53&gt;13,AZ53&lt;=14),"13-14",AND(AZ53&gt;14,AZ53&lt;=15),"14-15")</f>
        <v>12-13</v>
      </c>
      <c r="BB53" s="7">
        <v>12.347505999999999</v>
      </c>
      <c r="BC53" s="7">
        <v>11.978899999999999</v>
      </c>
      <c r="BD53" s="7">
        <v>2.4477211796246698</v>
      </c>
      <c r="BE53" s="7">
        <v>9.5884182305630095</v>
      </c>
      <c r="BF53" s="7">
        <v>0.82252000000000003</v>
      </c>
      <c r="BG53" s="6" t="str" cm="1">
        <f t="array" ref="BG53">_xlfn.IFS(BF53&lt;=0.5,"&lt;=0.5",AND(BF53&gt;0.5,BF53&lt;=1),"0.5-1",AND(BF53&gt;1,BF53&lt;=1.5),"1-1.5",AND(BF53&gt;1.5,BF53&lt;=2),"1.5-2",AND(BF53&gt;2,BF53&lt;=2.5),"2-2.5",AND(BF53&gt;2.5,BF53&lt;=3),"2.5-3")</f>
        <v>0.5-1</v>
      </c>
      <c r="BH53" s="8">
        <v>4227</v>
      </c>
      <c r="BI53" s="9">
        <v>373</v>
      </c>
      <c r="BJ53" s="9">
        <v>15.5416666666667</v>
      </c>
      <c r="BK53" s="9">
        <v>15.53</v>
      </c>
      <c r="BL53" s="9">
        <v>372.72</v>
      </c>
      <c r="BM53" s="9">
        <v>4567.6568364611167</v>
      </c>
      <c r="BN53" s="10">
        <f>K53/$BJ53</f>
        <v>18.262520081875454</v>
      </c>
      <c r="BO53" s="10">
        <f>L53/$BJ53</f>
        <v>1.6863056395712201</v>
      </c>
      <c r="BP53" s="10">
        <f>M53/$BJ53</f>
        <v>2.8265951606607254</v>
      </c>
    </row>
    <row r="54" spans="1:68" x14ac:dyDescent="0.25">
      <c r="A54" s="1">
        <v>50774</v>
      </c>
      <c r="B54" s="1">
        <v>273331</v>
      </c>
      <c r="C54" s="1" t="s">
        <v>99</v>
      </c>
      <c r="D54" s="1">
        <v>4687</v>
      </c>
      <c r="E54" s="1" t="s">
        <v>64</v>
      </c>
      <c r="F54" s="1" t="s">
        <v>178</v>
      </c>
      <c r="G54" s="4">
        <v>44231.270833333336</v>
      </c>
      <c r="H54" s="4">
        <v>44246.333333333336</v>
      </c>
      <c r="I54" s="1">
        <v>1</v>
      </c>
      <c r="J54" s="1" t="s">
        <v>66</v>
      </c>
      <c r="K54" s="5">
        <v>300.60000069936098</v>
      </c>
      <c r="L54" s="5">
        <v>0</v>
      </c>
      <c r="M54" s="5">
        <v>42.400000085433298</v>
      </c>
      <c r="N54" s="6">
        <v>0</v>
      </c>
      <c r="O54" s="6">
        <v>0</v>
      </c>
      <c r="P54" s="6">
        <v>300.60000000000002</v>
      </c>
      <c r="Q54" s="6">
        <v>0</v>
      </c>
      <c r="R54" s="6">
        <v>0</v>
      </c>
      <c r="S54" s="6">
        <v>0</v>
      </c>
      <c r="T54" s="6">
        <v>42.4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4442</v>
      </c>
      <c r="AL54" s="6">
        <v>4414</v>
      </c>
      <c r="AM54" s="6">
        <v>0</v>
      </c>
      <c r="AN54" s="6">
        <v>70756</v>
      </c>
      <c r="AO54" s="6">
        <v>29</v>
      </c>
      <c r="AP54" s="6" t="str" cm="1">
        <f t="array" ref="AP54">_xlfn.IFS(AO54&lt;=15,"&lt;=15",AND(AO54&gt;15,AO54&lt;=20),"15-20",AND(AO54&gt;20,AO54&lt;=25),"20-25",AND(AO54&gt;25,AO54&lt;=30),"25-30",AO54&gt;30,"&gt;30")</f>
        <v>25-30</v>
      </c>
      <c r="AQ54" s="7">
        <v>80.633611937479301</v>
      </c>
      <c r="AR54" s="6">
        <v>4</v>
      </c>
      <c r="AS54" s="6">
        <v>4</v>
      </c>
      <c r="AT54" s="7">
        <v>10.5378453038674</v>
      </c>
      <c r="AU54" s="7">
        <v>10.5240331491713</v>
      </c>
      <c r="AV54" s="7">
        <v>2</v>
      </c>
      <c r="AW54" s="7">
        <v>1</v>
      </c>
      <c r="AX54" s="7">
        <v>1.98895027624309E-2</v>
      </c>
      <c r="AY54" s="7">
        <v>12.288149000000001</v>
      </c>
      <c r="AZ54" s="7">
        <f>AY54</f>
        <v>12.288149000000001</v>
      </c>
      <c r="BA54" s="6" t="str" cm="1">
        <f t="array" ref="BA54">_xlfn.IFS(AZ54&lt;=10,"&lt;=10",AND(AZ54&gt;10,AZ54&lt;=11),"10-11",AND(AZ54&gt;11,AZ54&lt;=12),"11-12",AND(AZ54&gt;12,AZ54&lt;=13),"12-13",AND(AZ54&gt;13,AZ54&lt;=14),"13-14",AND(AZ54&gt;14,AZ54&lt;=15),"14-15")</f>
        <v>12-13</v>
      </c>
      <c r="BB54" s="7">
        <v>12.288149000000001</v>
      </c>
      <c r="BC54" s="7">
        <v>12.210552</v>
      </c>
      <c r="BD54" s="7">
        <v>4.6408839779005499E-2</v>
      </c>
      <c r="BE54" s="7">
        <v>10.530939226519299</v>
      </c>
      <c r="BF54" s="7">
        <v>1.3812E-2</v>
      </c>
      <c r="BG54" s="6" t="str" cm="1">
        <f t="array" ref="BG54">_xlfn.IFS(BF54&lt;=0.5,"&lt;=0.5",AND(BF54&gt;0.5,BF54&lt;=1),"0.5-1",AND(BF54&gt;1,BF54&lt;=1.5),"1-1.5",AND(BF54&gt;1.5,BF54&lt;=2),"1.5-2",AND(BF54&gt;2,BF54&lt;=2.5),"2-2.5",AND(BF54&gt;2.5,BF54&lt;=3),"2.5-3")</f>
        <v>&lt;=0.5</v>
      </c>
      <c r="BH54" s="8">
        <v>0</v>
      </c>
      <c r="BI54" s="9">
        <v>362</v>
      </c>
      <c r="BJ54" s="9">
        <v>15.0833333333333</v>
      </c>
      <c r="BK54" s="9">
        <v>15.06</v>
      </c>
      <c r="BL54" s="9">
        <v>361.44</v>
      </c>
      <c r="BM54" s="9">
        <v>4691.0055248618892</v>
      </c>
      <c r="BN54" s="10">
        <f>K54/$BJ54</f>
        <v>19.929281814322319</v>
      </c>
      <c r="BO54" s="10">
        <f>L54/$BJ54</f>
        <v>0</v>
      </c>
      <c r="BP54" s="10">
        <f>M54/$BJ54</f>
        <v>2.8110497294209984</v>
      </c>
    </row>
    <row r="55" spans="1:68" x14ac:dyDescent="0.25">
      <c r="A55" s="1">
        <v>51128</v>
      </c>
      <c r="B55" s="1">
        <v>278679</v>
      </c>
      <c r="C55" s="1" t="s">
        <v>128</v>
      </c>
      <c r="D55" s="1">
        <v>4692</v>
      </c>
      <c r="E55" s="1" t="s">
        <v>78</v>
      </c>
      <c r="F55" s="1" t="s">
        <v>111</v>
      </c>
      <c r="G55" s="4">
        <v>44266.708333333336</v>
      </c>
      <c r="H55" s="4">
        <v>44282.416666666664</v>
      </c>
      <c r="I55" s="1">
        <v>1</v>
      </c>
      <c r="J55" s="1" t="s">
        <v>66</v>
      </c>
      <c r="K55" s="5">
        <v>280.00999999046297</v>
      </c>
      <c r="L55" s="5">
        <v>11.0599999241531</v>
      </c>
      <c r="M55" s="5">
        <v>44.969999819994001</v>
      </c>
      <c r="N55" s="6">
        <v>0</v>
      </c>
      <c r="O55" s="6">
        <v>0</v>
      </c>
      <c r="P55" s="6">
        <v>280.01</v>
      </c>
      <c r="Q55" s="6">
        <v>0</v>
      </c>
      <c r="R55" s="6">
        <v>0</v>
      </c>
      <c r="S55" s="6">
        <v>0</v>
      </c>
      <c r="T55" s="6">
        <v>44.97</v>
      </c>
      <c r="U55" s="6">
        <v>0</v>
      </c>
      <c r="V55" s="6">
        <v>0</v>
      </c>
      <c r="W55" s="6">
        <v>0</v>
      </c>
      <c r="X55" s="6">
        <v>10.91</v>
      </c>
      <c r="Y55" s="6">
        <v>0</v>
      </c>
      <c r="Z55" s="6">
        <v>0</v>
      </c>
      <c r="AA55" s="6">
        <v>0</v>
      </c>
      <c r="AB55" s="6">
        <v>0.15</v>
      </c>
      <c r="AC55" s="6">
        <v>0</v>
      </c>
      <c r="AD55" s="6">
        <v>0</v>
      </c>
      <c r="AE55" s="6">
        <v>0.2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5032</v>
      </c>
      <c r="AL55" s="6">
        <v>5014</v>
      </c>
      <c r="AM55" s="6">
        <v>42</v>
      </c>
      <c r="AN55" s="6">
        <v>70744.2</v>
      </c>
      <c r="AO55" s="6">
        <v>27</v>
      </c>
      <c r="AP55" s="6" t="str" cm="1">
        <f t="array" ref="AP55">_xlfn.IFS(AO55&lt;=15,"&lt;=15",AND(AO55&gt;15,AO55&lt;=20),"15-20",AND(AO55&gt;20,AO55&lt;=25),"20-25",AND(AO55&gt;25,AO55&lt;=30),"25-30",AO55&gt;30,"&gt;30")</f>
        <v>25-30</v>
      </c>
      <c r="AQ55" s="7">
        <v>71.3543721236029</v>
      </c>
      <c r="AR55" s="6">
        <v>4</v>
      </c>
      <c r="AS55" s="6">
        <v>4</v>
      </c>
      <c r="AT55" s="7">
        <v>8.1920424403182999</v>
      </c>
      <c r="AU55" s="7">
        <v>7.1840848806365996</v>
      </c>
      <c r="AV55" s="7">
        <v>3</v>
      </c>
      <c r="AW55" s="7">
        <v>3</v>
      </c>
      <c r="AX55" s="7">
        <v>0.94907161803713502</v>
      </c>
      <c r="AY55" s="7">
        <v>13.374005</v>
      </c>
      <c r="AZ55" s="7">
        <f>AY55</f>
        <v>13.374005</v>
      </c>
      <c r="BA55" s="6" t="str" cm="1">
        <f t="array" ref="BA55">_xlfn.IFS(AZ55&lt;=10,"&lt;=10",AND(AZ55&gt;10,AZ55&lt;=11),"10-11",AND(AZ55&gt;11,AZ55&lt;=12),"11-12",AND(AZ55&gt;12,AZ55&lt;=13),"12-13",AND(AZ55&gt;13,AZ55&lt;=14),"13-14",AND(AZ55&gt;14,AZ55&lt;=15),"14-15")</f>
        <v>13-14</v>
      </c>
      <c r="BB55" s="7">
        <v>13.348992000000001</v>
      </c>
      <c r="BC55" s="7">
        <v>13.299416000000001</v>
      </c>
      <c r="BD55" s="7">
        <v>0.94907161803713502</v>
      </c>
      <c r="BE55" s="7">
        <v>7.6880636604774502</v>
      </c>
      <c r="BF55" s="7">
        <v>1.007957</v>
      </c>
      <c r="BG55" s="6" t="str" cm="1">
        <f t="array" ref="BG55">_xlfn.IFS(BF55&lt;=0.5,"&lt;=0.5",AND(BF55&gt;0.5,BF55&lt;=1),"0.5-1",AND(BF55&gt;1,BF55&lt;=1.5),"1-1.5",AND(BF55&gt;1.5,BF55&lt;=2),"1.5-2",AND(BF55&gt;2,BF55&lt;=2.5),"2-2.5",AND(BF55&gt;2.5,BF55&lt;=3),"2.5-3")</f>
        <v>1-1.5</v>
      </c>
      <c r="BH55" s="8">
        <v>510</v>
      </c>
      <c r="BI55" s="9">
        <v>377</v>
      </c>
      <c r="BJ55" s="9">
        <v>15.7083333333333</v>
      </c>
      <c r="BK55" s="9">
        <v>15.71</v>
      </c>
      <c r="BL55" s="9">
        <v>377.04</v>
      </c>
      <c r="BM55" s="9">
        <v>4503.609549071627</v>
      </c>
      <c r="BN55" s="10">
        <f>K55/$BJ55</f>
        <v>17.825570291170095</v>
      </c>
      <c r="BO55" s="10">
        <f>L55/$BJ55</f>
        <v>0.70408487580815637</v>
      </c>
      <c r="BP55" s="10">
        <f>M55/$BJ55</f>
        <v>2.8628116596282713</v>
      </c>
    </row>
    <row r="56" spans="1:68" x14ac:dyDescent="0.25">
      <c r="A56" s="1">
        <v>51686</v>
      </c>
      <c r="B56" s="1">
        <v>281648</v>
      </c>
      <c r="C56" s="1" t="s">
        <v>128</v>
      </c>
      <c r="D56" s="1">
        <v>4692</v>
      </c>
      <c r="E56" s="1" t="s">
        <v>78</v>
      </c>
      <c r="F56" s="1" t="s">
        <v>111</v>
      </c>
      <c r="G56" s="4">
        <v>44384.75</v>
      </c>
      <c r="H56" s="4">
        <v>44400.179166666669</v>
      </c>
      <c r="I56" s="1">
        <v>3</v>
      </c>
      <c r="J56" s="1" t="s">
        <v>66</v>
      </c>
      <c r="K56" s="5">
        <v>283.48000256220502</v>
      </c>
      <c r="L56" s="5">
        <v>5.6700000297278201</v>
      </c>
      <c r="M56" s="5">
        <v>49.927999695142098</v>
      </c>
      <c r="N56" s="6">
        <v>0</v>
      </c>
      <c r="O56" s="6">
        <v>0</v>
      </c>
      <c r="P56" s="6">
        <v>283.48</v>
      </c>
      <c r="Q56" s="6">
        <v>0</v>
      </c>
      <c r="R56" s="6">
        <v>0</v>
      </c>
      <c r="S56" s="6">
        <v>0</v>
      </c>
      <c r="T56" s="6">
        <v>49.927999999999997</v>
      </c>
      <c r="U56" s="6">
        <v>0</v>
      </c>
      <c r="V56" s="6">
        <v>0</v>
      </c>
      <c r="W56" s="6">
        <v>0</v>
      </c>
      <c r="X56" s="6">
        <v>5.67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4943</v>
      </c>
      <c r="AL56" s="6">
        <v>5003</v>
      </c>
      <c r="AM56" s="6">
        <v>169</v>
      </c>
      <c r="AN56" s="6">
        <v>70540</v>
      </c>
      <c r="AO56" s="6">
        <v>29</v>
      </c>
      <c r="AP56" s="6" t="str" cm="1">
        <f t="array" ref="AP56">_xlfn.IFS(AO56&lt;=15,"&lt;=15",AND(AO56&gt;15,AO56&lt;=20),"15-20",AND(AO56&gt;20,AO56&lt;=25),"20-25",AND(AO56&gt;25,AO56&lt;=30),"25-30",AO56&gt;30,"&gt;30")</f>
        <v>25-30</v>
      </c>
      <c r="AQ56" s="7">
        <v>75.447355047355003</v>
      </c>
      <c r="AR56" s="6">
        <v>5</v>
      </c>
      <c r="AS56" s="6">
        <v>5</v>
      </c>
      <c r="AT56" s="7">
        <v>8.7870270270270296</v>
      </c>
      <c r="AU56" s="7">
        <v>7.5675675675675702</v>
      </c>
      <c r="AV56" s="7">
        <v>4</v>
      </c>
      <c r="AW56" s="7">
        <v>4</v>
      </c>
      <c r="AX56" s="7">
        <v>2.4521621621621601</v>
      </c>
      <c r="AY56" s="7">
        <v>13.420297</v>
      </c>
      <c r="AZ56" s="7">
        <f>AY56</f>
        <v>13.420297</v>
      </c>
      <c r="BA56" s="6" t="str" cm="1">
        <f t="array" ref="BA56">_xlfn.IFS(AZ56&lt;=10,"&lt;=10",AND(AZ56&gt;10,AZ56&lt;=11),"10-11",AND(AZ56&gt;11,AZ56&lt;=12),"11-12",AND(AZ56&gt;12,AZ56&lt;=13),"12-13",AND(AZ56&gt;13,AZ56&lt;=14),"13-14",AND(AZ56&gt;14,AZ56&lt;=15),"14-15")</f>
        <v>13-14</v>
      </c>
      <c r="BB56" s="7">
        <v>13.349432</v>
      </c>
      <c r="BC56" s="7">
        <v>13.510540000000001</v>
      </c>
      <c r="BD56" s="7">
        <v>2.7943243243243199</v>
      </c>
      <c r="BE56" s="7">
        <v>8.1772972972972902</v>
      </c>
      <c r="BF56" s="7">
        <v>1.2194590000000001</v>
      </c>
      <c r="BG56" s="6" t="str" cm="1">
        <f t="array" ref="BG56">_xlfn.IFS(BF56&lt;=0.5,"&lt;=0.5",AND(BF56&gt;0.5,BF56&lt;=1),"0.5-1",AND(BF56&gt;1,BF56&lt;=1.5),"1-1.5",AND(BF56&gt;1.5,BF56&lt;=2),"1.5-2",AND(BF56&gt;2,BF56&lt;=2.5),"2-2.5",AND(BF56&gt;2.5,BF56&lt;=3),"2.5-3")</f>
        <v>1-1.5</v>
      </c>
      <c r="BH56" s="8">
        <v>2220</v>
      </c>
      <c r="BI56" s="9">
        <v>370</v>
      </c>
      <c r="BJ56" s="9">
        <v>15.4166666666667</v>
      </c>
      <c r="BK56" s="9">
        <v>15.43</v>
      </c>
      <c r="BL56" s="9">
        <v>370.32</v>
      </c>
      <c r="BM56" s="9">
        <v>4575.5675675675575</v>
      </c>
      <c r="BN56" s="10">
        <f>K56/$BJ56</f>
        <v>18.387892058088934</v>
      </c>
      <c r="BO56" s="10">
        <f>L56/$BJ56</f>
        <v>0.36778378571207404</v>
      </c>
      <c r="BP56" s="10">
        <f>M56/$BJ56</f>
        <v>3.2385729531983993</v>
      </c>
    </row>
    <row r="57" spans="1:68" x14ac:dyDescent="0.25">
      <c r="A57" s="1">
        <v>47064</v>
      </c>
      <c r="B57" s="1">
        <v>267296</v>
      </c>
      <c r="C57" s="1" t="s">
        <v>153</v>
      </c>
      <c r="D57" s="1">
        <v>4693</v>
      </c>
      <c r="E57" s="1" t="s">
        <v>154</v>
      </c>
      <c r="F57" s="1" t="s">
        <v>69</v>
      </c>
      <c r="G57" s="4">
        <v>43131.666666666664</v>
      </c>
      <c r="H57" s="4">
        <v>43147.845833333333</v>
      </c>
      <c r="I57" s="1">
        <v>1</v>
      </c>
      <c r="J57" s="1" t="s">
        <v>66</v>
      </c>
      <c r="K57" s="5">
        <v>272.89000030358602</v>
      </c>
      <c r="L57" s="5">
        <v>24.390000097453601</v>
      </c>
      <c r="M57" s="5">
        <v>62.639999399582599</v>
      </c>
      <c r="N57" s="6">
        <v>259.97000000000003</v>
      </c>
      <c r="O57" s="6">
        <v>12.92</v>
      </c>
      <c r="P57" s="6">
        <v>0</v>
      </c>
      <c r="Q57" s="6">
        <v>0</v>
      </c>
      <c r="R57" s="6">
        <v>60.43</v>
      </c>
      <c r="S57" s="6">
        <v>2.21</v>
      </c>
      <c r="T57" s="6">
        <v>0</v>
      </c>
      <c r="U57" s="6">
        <v>0</v>
      </c>
      <c r="V57" s="6">
        <v>23.28</v>
      </c>
      <c r="W57" s="6">
        <v>1.1100000000000001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5055.2</v>
      </c>
      <c r="AL57" s="6">
        <v>4926</v>
      </c>
      <c r="AM57" s="6">
        <v>89</v>
      </c>
      <c r="AN57" s="6">
        <v>70261</v>
      </c>
      <c r="AO57" s="6">
        <v>21</v>
      </c>
      <c r="AP57" s="6" t="str" cm="1">
        <f t="array" ref="AP57">_xlfn.IFS(AO57&lt;=15,"&lt;=15",AND(AO57&gt;15,AO57&lt;=20),"15-20",AND(AO57&gt;20,AO57&lt;=25),"20-25",AND(AO57&gt;25,AO57&lt;=30),"25-30",AO57&gt;30,"&gt;30")</f>
        <v>20-25</v>
      </c>
      <c r="AQ57" s="7">
        <v>70.772931535818103</v>
      </c>
      <c r="AR57" s="6">
        <v>4</v>
      </c>
      <c r="AS57" s="6">
        <v>4</v>
      </c>
      <c r="AT57" s="7">
        <v>10.645103092783501</v>
      </c>
      <c r="AU57" s="7">
        <v>9.9006443298969096</v>
      </c>
      <c r="AV57" s="7">
        <v>2</v>
      </c>
      <c r="AW57" s="7">
        <v>1</v>
      </c>
      <c r="AX57" s="7">
        <v>0</v>
      </c>
      <c r="AY57" s="7" t="s">
        <v>67</v>
      </c>
      <c r="AZ57" s="7">
        <f>AL57/BI57</f>
        <v>12.695876288659793</v>
      </c>
      <c r="BA57" s="6" t="str" cm="1">
        <f t="array" ref="BA57">_xlfn.IFS(AZ57&lt;=10,"&lt;=10",AND(AZ57&gt;10,AZ57&lt;=11),"10-11",AND(AZ57&gt;11,AZ57&lt;=12),"11-12",AND(AZ57&gt;12,AZ57&lt;=13),"12-13",AND(AZ57&gt;13,AZ57&lt;=14),"13-14",AND(AZ57&gt;14,AZ57&lt;=15),"14-15")</f>
        <v>12-13</v>
      </c>
      <c r="BB57" s="7">
        <v>13.028297999999999</v>
      </c>
      <c r="BC57" s="7">
        <v>12.696649000000001</v>
      </c>
      <c r="BD57" s="7">
        <v>0</v>
      </c>
      <c r="BE57" s="7">
        <v>10.2774484536082</v>
      </c>
      <c r="BF57" s="7">
        <v>0.74445799999999995</v>
      </c>
      <c r="BG57" s="6" t="str" cm="1">
        <f t="array" ref="BG57">_xlfn.IFS(BF57&lt;=0.5,"&lt;=0.5",AND(BF57&gt;0.5,BF57&lt;=1),"0.5-1",AND(BF57&gt;1,BF57&lt;=1.5),"1-1.5",AND(BF57&gt;1.5,BF57&lt;=2),"1.5-2",AND(BF57&gt;2,BF57&lt;=2.5),"2-2.5",AND(BF57&gt;2.5,BF57&lt;=3),"2.5-3")</f>
        <v>0.5-1</v>
      </c>
      <c r="BH57" s="8">
        <v>1087.0999999999999</v>
      </c>
      <c r="BI57" s="9">
        <v>388</v>
      </c>
      <c r="BJ57" s="9">
        <v>16.1666666666667</v>
      </c>
      <c r="BK57" s="9">
        <v>16.18</v>
      </c>
      <c r="BL57" s="9">
        <v>388.32</v>
      </c>
      <c r="BM57" s="9">
        <v>4346.0412371133934</v>
      </c>
      <c r="BN57" s="10">
        <f>K57/$BJ57</f>
        <v>16.879793833211473</v>
      </c>
      <c r="BO57" s="10">
        <f>L57/$BJ57</f>
        <v>1.5086597998424878</v>
      </c>
      <c r="BP57" s="10">
        <f>M57/$BJ57</f>
        <v>3.8746391381185035</v>
      </c>
    </row>
    <row r="58" spans="1:68" x14ac:dyDescent="0.25">
      <c r="A58" s="1">
        <v>50960</v>
      </c>
      <c r="B58" s="1">
        <v>275372</v>
      </c>
      <c r="C58" s="1" t="s">
        <v>144</v>
      </c>
      <c r="D58" s="1">
        <v>4689</v>
      </c>
      <c r="E58" s="1" t="s">
        <v>148</v>
      </c>
      <c r="F58" s="1" t="s">
        <v>71</v>
      </c>
      <c r="G58" s="4">
        <v>44262.67083333333</v>
      </c>
      <c r="H58" s="4">
        <v>44277.92083333333</v>
      </c>
      <c r="I58" s="1">
        <v>1</v>
      </c>
      <c r="J58" s="1" t="s">
        <v>66</v>
      </c>
      <c r="K58" s="5">
        <v>266.07999912897702</v>
      </c>
      <c r="L58" s="5">
        <v>15.080000019321799</v>
      </c>
      <c r="M58" s="5">
        <v>47.4999996225039</v>
      </c>
      <c r="N58" s="6">
        <v>0</v>
      </c>
      <c r="O58" s="6">
        <v>0</v>
      </c>
      <c r="P58" s="6">
        <v>266.08</v>
      </c>
      <c r="Q58" s="6">
        <v>0</v>
      </c>
      <c r="R58" s="6">
        <v>0</v>
      </c>
      <c r="S58" s="6">
        <v>0.1</v>
      </c>
      <c r="T58" s="6">
        <v>47.4</v>
      </c>
      <c r="U58" s="6">
        <v>0</v>
      </c>
      <c r="V58" s="6">
        <v>0</v>
      </c>
      <c r="W58" s="6">
        <v>0.8</v>
      </c>
      <c r="X58" s="6">
        <v>14.28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4739</v>
      </c>
      <c r="AL58" s="6">
        <v>4806</v>
      </c>
      <c r="AM58" s="6">
        <v>16</v>
      </c>
      <c r="AN58" s="6">
        <v>70127</v>
      </c>
      <c r="AO58" s="6">
        <v>29</v>
      </c>
      <c r="AP58" s="6" t="str" cm="1">
        <f t="array" ref="AP58">_xlfn.IFS(AO58&lt;=15,"&lt;=15",AND(AO58&gt;15,AO58&lt;=20),"15-20",AND(AO58&gt;20,AO58&lt;=25),"20-25",AND(AO58&gt;25,AO58&lt;=30),"25-30",AO58&gt;30,"&gt;30")</f>
        <v>25-30</v>
      </c>
      <c r="AQ58" s="7">
        <v>74.971509971510002</v>
      </c>
      <c r="AR58" s="6">
        <v>4</v>
      </c>
      <c r="AS58" s="6">
        <v>4</v>
      </c>
      <c r="AT58" s="7">
        <v>9.8032786885245908</v>
      </c>
      <c r="AU58" s="7">
        <v>8.4934426229508198</v>
      </c>
      <c r="AV58" s="7">
        <v>2</v>
      </c>
      <c r="AW58" s="7">
        <v>2</v>
      </c>
      <c r="AX58" s="7">
        <v>0.66256830601092898</v>
      </c>
      <c r="AY58" s="7">
        <v>12.948224</v>
      </c>
      <c r="AZ58" s="7">
        <f>AY58</f>
        <v>12.948224</v>
      </c>
      <c r="BA58" s="6" t="str" cm="1">
        <f t="array" ref="BA58">_xlfn.IFS(AZ58&lt;=10,"&lt;=10",AND(AZ58&gt;10,AZ58&lt;=11),"10-11",AND(AZ58&gt;11,AZ58&lt;=12),"11-12",AND(AZ58&gt;12,AZ58&lt;=13),"12-13",AND(AZ58&gt;13,AZ58&lt;=14),"13-14",AND(AZ58&gt;14,AZ58&lt;=15),"14-15")</f>
        <v>12-13</v>
      </c>
      <c r="BB58" s="7">
        <v>12.948224</v>
      </c>
      <c r="BC58" s="7">
        <v>13.131912</v>
      </c>
      <c r="BD58" s="7">
        <v>0.65846994535519099</v>
      </c>
      <c r="BE58" s="7">
        <v>9.1483606557377009</v>
      </c>
      <c r="BF58" s="7">
        <v>1.309836</v>
      </c>
      <c r="BG58" s="6" t="str" cm="1">
        <f t="array" ref="BG58">_xlfn.IFS(BF58&lt;=0.5,"&lt;=0.5",AND(BF58&gt;0.5,BF58&lt;=1),"0.5-1",AND(BF58&gt;1,BF58&lt;=1.5),"1-1.5",AND(BF58&gt;1.5,BF58&lt;=2),"1.5-2",AND(BF58&gt;2,BF58&lt;=2.5),"2-2.5",AND(BF58&gt;2.5,BF58&lt;=3),"2.5-3")</f>
        <v>1-1.5</v>
      </c>
      <c r="BH58" s="8">
        <v>207</v>
      </c>
      <c r="BI58" s="9">
        <v>366</v>
      </c>
      <c r="BJ58" s="9">
        <v>15.25</v>
      </c>
      <c r="BK58" s="9">
        <v>15.25</v>
      </c>
      <c r="BL58" s="9">
        <v>366</v>
      </c>
      <c r="BM58" s="9">
        <v>4598.4918032786882</v>
      </c>
      <c r="BN58" s="10">
        <f>K58/$BJ58</f>
        <v>17.447868795342757</v>
      </c>
      <c r="BO58" s="10">
        <f>L58/$BJ58</f>
        <v>0.98885246028339668</v>
      </c>
      <c r="BP58" s="10">
        <f>M58/$BJ58</f>
        <v>3.1147540736068131</v>
      </c>
    </row>
    <row r="59" spans="1:68" x14ac:dyDescent="0.25">
      <c r="A59" s="1">
        <v>45138</v>
      </c>
      <c r="B59" s="1">
        <v>262124</v>
      </c>
      <c r="C59" s="1" t="s">
        <v>63</v>
      </c>
      <c r="D59" s="1">
        <v>4688</v>
      </c>
      <c r="E59" s="1" t="s">
        <v>72</v>
      </c>
      <c r="F59" s="1" t="s">
        <v>92</v>
      </c>
      <c r="G59" s="4">
        <v>43653.583333333336</v>
      </c>
      <c r="H59" s="4">
        <v>43668.75</v>
      </c>
      <c r="I59" s="1">
        <v>3</v>
      </c>
      <c r="J59" s="1" t="s">
        <v>66</v>
      </c>
      <c r="K59" s="5">
        <v>299.137001593908</v>
      </c>
      <c r="L59" s="5">
        <v>34.5909999236465</v>
      </c>
      <c r="M59" s="5">
        <v>50.738333751757899</v>
      </c>
      <c r="N59" s="6">
        <v>268.23700000000002</v>
      </c>
      <c r="O59" s="6">
        <v>30.9</v>
      </c>
      <c r="P59" s="6">
        <v>0</v>
      </c>
      <c r="Q59" s="6">
        <v>0</v>
      </c>
      <c r="R59" s="6">
        <v>45.53</v>
      </c>
      <c r="S59" s="6">
        <v>5.25</v>
      </c>
      <c r="T59" s="6">
        <v>0</v>
      </c>
      <c r="U59" s="6">
        <v>0</v>
      </c>
      <c r="V59" s="6">
        <v>25.241</v>
      </c>
      <c r="W59" s="6">
        <v>1.91</v>
      </c>
      <c r="X59" s="6">
        <v>0</v>
      </c>
      <c r="Y59" s="6">
        <v>0</v>
      </c>
      <c r="Z59" s="6">
        <v>7.44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4760</v>
      </c>
      <c r="AL59" s="6">
        <v>4709</v>
      </c>
      <c r="AM59" s="6">
        <v>27</v>
      </c>
      <c r="AN59" s="6">
        <v>70096</v>
      </c>
      <c r="AO59" s="6">
        <v>25</v>
      </c>
      <c r="AP59" s="6" t="str" cm="1">
        <f t="array" ref="AP59">_xlfn.IFS(AO59&lt;=15,"&lt;=15",AND(AO59&gt;15,AO59&lt;=20),"15-20",AND(AO59&gt;20,AO59&lt;=25),"20-25",AND(AO59&gt;25,AO59&lt;=30),"25-30",AO59&gt;30,"&gt;30")</f>
        <v>20-25</v>
      </c>
      <c r="AQ59" s="7">
        <v>75.432704048088695</v>
      </c>
      <c r="AR59" s="6">
        <v>4</v>
      </c>
      <c r="AS59" s="6">
        <v>4</v>
      </c>
      <c r="AT59" s="7">
        <v>8.18626373626374</v>
      </c>
      <c r="AU59" s="7">
        <v>6.6</v>
      </c>
      <c r="AV59" s="7">
        <v>3</v>
      </c>
      <c r="AW59" s="7">
        <v>3</v>
      </c>
      <c r="AX59" s="7">
        <v>1.1829670329670301</v>
      </c>
      <c r="AY59" s="7">
        <v>13.066784999999999</v>
      </c>
      <c r="AZ59" s="7">
        <f>AY59</f>
        <v>13.066784999999999</v>
      </c>
      <c r="BA59" s="6" t="str" cm="1">
        <f t="array" ref="BA59">_xlfn.IFS(AZ59&lt;=10,"&lt;=10",AND(AZ59&gt;10,AZ59&lt;=11),"10-11",AND(AZ59&gt;11,AZ59&lt;=12),"11-12",AND(AZ59&gt;12,AZ59&lt;=13),"12-13",AND(AZ59&gt;13,AZ59&lt;=14),"13-14",AND(AZ59&gt;14,AZ59&lt;=15),"14-15")</f>
        <v>13-14</v>
      </c>
      <c r="BB59" s="7">
        <v>13.066784999999999</v>
      </c>
      <c r="BC59" s="7">
        <v>12.928872999999999</v>
      </c>
      <c r="BD59" s="7">
        <v>1.1961538461538499</v>
      </c>
      <c r="BE59" s="7">
        <v>7.3931318681318698</v>
      </c>
      <c r="BF59" s="7">
        <v>1.586263</v>
      </c>
      <c r="BG59" s="6" t="str" cm="1">
        <f t="array" ref="BG59">_xlfn.IFS(BF59&lt;=0.5,"&lt;=0.5",AND(BF59&gt;0.5,BF59&lt;=1),"0.5-1",AND(BF59&gt;1,BF59&lt;=1.5),"1-1.5",AND(BF59&gt;1.5,BF59&lt;=2),"1.5-2",AND(BF59&gt;2,BF59&lt;=2.5),"2-2.5",AND(BF59&gt;2.5,BF59&lt;=3),"2.5-3")</f>
        <v>1.5-2</v>
      </c>
      <c r="BH59" s="8">
        <v>286</v>
      </c>
      <c r="BI59" s="9">
        <v>364</v>
      </c>
      <c r="BJ59" s="9">
        <v>15.1666666666667</v>
      </c>
      <c r="BK59" s="9">
        <v>15.17</v>
      </c>
      <c r="BL59" s="9">
        <v>364.08</v>
      </c>
      <c r="BM59" s="9">
        <v>4621.7142857142753</v>
      </c>
      <c r="BN59" s="10">
        <f>K59/$BJ59</f>
        <v>19.723318786411472</v>
      </c>
      <c r="BO59" s="10">
        <f>L59/$BJ59</f>
        <v>2.280725269690973</v>
      </c>
      <c r="BP59" s="10">
        <f>M59/$BJ59</f>
        <v>3.3453846429730412</v>
      </c>
    </row>
    <row r="60" spans="1:68" x14ac:dyDescent="0.25">
      <c r="A60" s="1">
        <v>45930</v>
      </c>
      <c r="B60" s="1">
        <v>264408</v>
      </c>
      <c r="C60" s="1" t="s">
        <v>128</v>
      </c>
      <c r="D60" s="1">
        <v>4692</v>
      </c>
      <c r="E60" s="1" t="s">
        <v>87</v>
      </c>
      <c r="F60" s="1" t="s">
        <v>71</v>
      </c>
      <c r="G60" s="4">
        <v>43289.979166666664</v>
      </c>
      <c r="H60" s="4">
        <v>43304.708333333336</v>
      </c>
      <c r="I60" s="1">
        <v>3</v>
      </c>
      <c r="J60" s="1" t="s">
        <v>66</v>
      </c>
      <c r="K60" s="5">
        <v>251.80000086625401</v>
      </c>
      <c r="L60" s="5">
        <v>6.3699999898672104</v>
      </c>
      <c r="M60" s="5">
        <v>46.639999270439198</v>
      </c>
      <c r="N60" s="6">
        <v>251.8</v>
      </c>
      <c r="O60" s="6">
        <v>0</v>
      </c>
      <c r="P60" s="6">
        <v>0</v>
      </c>
      <c r="Q60" s="6">
        <v>0</v>
      </c>
      <c r="R60" s="6">
        <v>46.64</v>
      </c>
      <c r="S60" s="6">
        <v>0</v>
      </c>
      <c r="T60" s="6">
        <v>0</v>
      </c>
      <c r="U60" s="6">
        <v>0</v>
      </c>
      <c r="V60" s="6">
        <v>6.37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4600.13</v>
      </c>
      <c r="AL60" s="6">
        <v>4405</v>
      </c>
      <c r="AM60" s="6">
        <v>166</v>
      </c>
      <c r="AN60" s="6">
        <v>69803.759999999995</v>
      </c>
      <c r="AO60" s="6">
        <v>20</v>
      </c>
      <c r="AP60" s="6" t="str" cm="1">
        <f t="array" ref="AP60">_xlfn.IFS(AO60&lt;=15,"&lt;=15",AND(AO60&gt;15,AO60&lt;=20),"15-20",AND(AO60&gt;20,AO60&lt;=25),"20-25",AND(AO60&gt;25,AO60&lt;=30),"25-30",AO60&gt;30,"&gt;30")</f>
        <v>15-20</v>
      </c>
      <c r="AQ60" s="7">
        <v>74.218960838282896</v>
      </c>
      <c r="AR60" s="6">
        <v>4</v>
      </c>
      <c r="AS60" s="6">
        <v>4</v>
      </c>
      <c r="AT60" s="7">
        <v>10.106779661016899</v>
      </c>
      <c r="AU60" s="7">
        <v>9.1689265536723195</v>
      </c>
      <c r="AV60" s="7">
        <v>3</v>
      </c>
      <c r="AW60" s="7">
        <v>3</v>
      </c>
      <c r="AX60" s="7">
        <v>1.3036723163841799</v>
      </c>
      <c r="AY60" s="7">
        <v>13.012428999999999</v>
      </c>
      <c r="AZ60" s="7">
        <f>AY60</f>
        <v>13.012428999999999</v>
      </c>
      <c r="BA60" s="6" t="str" cm="1">
        <f t="array" ref="BA60">_xlfn.IFS(AZ60&lt;=10,"&lt;=10",AND(AZ60&gt;10,AZ60&lt;=11),"10-11",AND(AZ60&gt;11,AZ60&lt;=12),"11-12",AND(AZ60&gt;12,AZ60&lt;=13),"12-13",AND(AZ60&gt;13,AZ60&lt;=14),"13-14",AND(AZ60&gt;14,AZ60&lt;=15),"14-15")</f>
        <v>13-14</v>
      </c>
      <c r="BB60" s="7">
        <v>13.012428999999999</v>
      </c>
      <c r="BC60" s="7">
        <v>12.461694</v>
      </c>
      <c r="BD60" s="7">
        <v>1.5042372881355901</v>
      </c>
      <c r="BE60" s="7">
        <v>9.6378531073446307</v>
      </c>
      <c r="BF60" s="7">
        <v>0.93785300000000005</v>
      </c>
      <c r="BG60" s="6" t="str" cm="1">
        <f t="array" ref="BG60">_xlfn.IFS(BF60&lt;=0.5,"&lt;=0.5",AND(BF60&gt;0.5,BF60&lt;=1),"0.5-1",AND(BF60&gt;1,BF60&lt;=1.5),"1-1.5",AND(BF60&gt;1.5,BF60&lt;=2),"1.5-2",AND(BF60&gt;2,BF60&lt;=2.5),"2-2.5",AND(BF60&gt;2.5,BF60&lt;=3),"2.5-3")</f>
        <v>0.5-1</v>
      </c>
      <c r="BH60" s="8">
        <v>1954</v>
      </c>
      <c r="BI60" s="9">
        <v>354</v>
      </c>
      <c r="BJ60" s="9">
        <v>14.75</v>
      </c>
      <c r="BK60" s="9">
        <v>14.73</v>
      </c>
      <c r="BL60" s="9">
        <v>353.52</v>
      </c>
      <c r="BM60" s="9">
        <v>4732.458305084745</v>
      </c>
      <c r="BN60" s="10">
        <f>K60/$BJ60</f>
        <v>17.071186499407052</v>
      </c>
      <c r="BO60" s="10">
        <f>L60/$BJ60</f>
        <v>0.43186440609269222</v>
      </c>
      <c r="BP60" s="10">
        <f>M60/$BJ60</f>
        <v>3.1620338488433353</v>
      </c>
    </row>
    <row r="61" spans="1:68" x14ac:dyDescent="0.25">
      <c r="A61" s="1">
        <v>48994</v>
      </c>
      <c r="B61" s="1">
        <v>271550</v>
      </c>
      <c r="C61" s="1" t="s">
        <v>163</v>
      </c>
      <c r="D61" s="1">
        <v>4694</v>
      </c>
      <c r="E61" s="1" t="s">
        <v>71</v>
      </c>
      <c r="F61" s="1" t="s">
        <v>106</v>
      </c>
      <c r="G61" s="4">
        <v>43842.333333333336</v>
      </c>
      <c r="H61" s="4">
        <v>43856.270833333336</v>
      </c>
      <c r="I61" s="1">
        <v>1</v>
      </c>
      <c r="J61" s="1" t="s">
        <v>66</v>
      </c>
      <c r="K61" s="5">
        <v>318.03333385785402</v>
      </c>
      <c r="L61" s="5">
        <v>34.389999824265601</v>
      </c>
      <c r="M61" s="5">
        <v>55.979999204476698</v>
      </c>
      <c r="N61" s="6">
        <v>318.58</v>
      </c>
      <c r="O61" s="6">
        <v>0</v>
      </c>
      <c r="P61" s="6">
        <v>0</v>
      </c>
      <c r="Q61" s="6">
        <v>0</v>
      </c>
      <c r="R61" s="6">
        <v>53.87</v>
      </c>
      <c r="S61" s="6">
        <v>2.11</v>
      </c>
      <c r="T61" s="6">
        <v>0</v>
      </c>
      <c r="U61" s="6">
        <v>0</v>
      </c>
      <c r="V61" s="6">
        <v>20.51</v>
      </c>
      <c r="W61" s="6">
        <v>0</v>
      </c>
      <c r="X61" s="6">
        <v>0</v>
      </c>
      <c r="Y61" s="6">
        <v>0</v>
      </c>
      <c r="Z61" s="6">
        <v>13.88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4601</v>
      </c>
      <c r="AL61" s="6">
        <v>4614</v>
      </c>
      <c r="AM61" s="6">
        <v>36</v>
      </c>
      <c r="AN61" s="6">
        <v>68917</v>
      </c>
      <c r="AO61" s="6">
        <v>29</v>
      </c>
      <c r="AP61" s="6" t="str" cm="1">
        <f t="array" ref="AP61">_xlfn.IFS(AO61&lt;=15,"&lt;=15",AND(AO61&gt;15,AO61&lt;=20),"15-20",AND(AO61&gt;20,AO61&lt;=25),"20-25",AND(AO61&gt;25,AO61&lt;=30),"25-30",AO61&gt;30,"&gt;30")</f>
        <v>25-30</v>
      </c>
      <c r="AQ61" s="7">
        <v>78.648842136021599</v>
      </c>
      <c r="AR61" s="6">
        <v>5</v>
      </c>
      <c r="AS61" s="6">
        <v>5</v>
      </c>
      <c r="AT61" s="7">
        <v>10.5820512820513</v>
      </c>
      <c r="AU61" s="7">
        <v>7.7096866096866101</v>
      </c>
      <c r="AV61" s="7">
        <v>3</v>
      </c>
      <c r="AW61" s="7">
        <v>1</v>
      </c>
      <c r="AX61" s="7">
        <v>0.42079772079772099</v>
      </c>
      <c r="AY61" s="7">
        <v>12.898717</v>
      </c>
      <c r="AZ61" s="7">
        <f>AY61</f>
        <v>12.898717</v>
      </c>
      <c r="BA61" s="6" t="str" cm="1">
        <f t="array" ref="BA61">_xlfn.IFS(AZ61&lt;=10,"&lt;=10",AND(AZ61&gt;10,AZ61&lt;=11),"10-11",AND(AZ61&gt;11,AZ61&lt;=12),"11-12",AND(AZ61&gt;12,AZ61&lt;=13),"12-13",AND(AZ61&gt;13,AZ61&lt;=14),"13-14",AND(AZ61&gt;14,AZ61&lt;=15),"14-15")</f>
        <v>12-13</v>
      </c>
      <c r="BB61" s="7">
        <v>12.898717</v>
      </c>
      <c r="BC61" s="7">
        <v>12.935356000000001</v>
      </c>
      <c r="BD61" s="7">
        <v>0.102564102564103</v>
      </c>
      <c r="BE61" s="7">
        <v>9.1458689458689495</v>
      </c>
      <c r="BF61" s="7">
        <v>1.477492</v>
      </c>
      <c r="BG61" s="6" t="str" cm="1">
        <f t="array" ref="BG61">_xlfn.IFS(BF61&lt;=0.5,"&lt;=0.5",AND(BF61&gt;0.5,BF61&lt;=1),"0.5-1",AND(BF61&gt;1,BF61&lt;=1.5),"1-1.5",AND(BF61&gt;1.5,BF61&lt;=2),"1.5-2",AND(BF61&gt;2,BF61&lt;=2.5),"2-2.5",AND(BF61&gt;2.5,BF61&lt;=3),"2.5-3")</f>
        <v>1-1.5</v>
      </c>
      <c r="BH61" s="8">
        <v>446</v>
      </c>
      <c r="BI61" s="9">
        <v>351</v>
      </c>
      <c r="BJ61" s="9">
        <v>14.625</v>
      </c>
      <c r="BK61" s="9">
        <v>14.85</v>
      </c>
      <c r="BL61" s="9">
        <v>356.4</v>
      </c>
      <c r="BM61" s="9">
        <v>4712.2735042735039</v>
      </c>
      <c r="BN61" s="10">
        <f>K61/$BJ61</f>
        <v>21.745868981733608</v>
      </c>
      <c r="BO61" s="10">
        <f>L61/$BJ61</f>
        <v>2.3514529794369641</v>
      </c>
      <c r="BP61" s="10">
        <f>M61/$BJ61</f>
        <v>3.8276922532975521</v>
      </c>
    </row>
    <row r="62" spans="1:68" x14ac:dyDescent="0.25">
      <c r="A62" s="1">
        <v>45209</v>
      </c>
      <c r="B62" s="1">
        <v>262157</v>
      </c>
      <c r="C62" s="1" t="s">
        <v>99</v>
      </c>
      <c r="D62" s="1">
        <v>4687</v>
      </c>
      <c r="E62" s="1" t="s">
        <v>85</v>
      </c>
      <c r="F62" s="1" t="s">
        <v>86</v>
      </c>
      <c r="G62" s="4">
        <v>43285.64166666667</v>
      </c>
      <c r="H62" s="4">
        <v>43299.4375</v>
      </c>
      <c r="I62" s="1">
        <v>3</v>
      </c>
      <c r="J62" s="1" t="s">
        <v>66</v>
      </c>
      <c r="K62" s="5">
        <v>301.64999945958499</v>
      </c>
      <c r="L62" s="5">
        <v>20.8800000796715</v>
      </c>
      <c r="M62" s="5">
        <v>36.449999998013197</v>
      </c>
      <c r="N62" s="6">
        <v>301.64999999999998</v>
      </c>
      <c r="O62" s="6">
        <v>0</v>
      </c>
      <c r="P62" s="6">
        <v>0</v>
      </c>
      <c r="Q62" s="6">
        <v>0</v>
      </c>
      <c r="R62" s="6">
        <v>36.450000000000003</v>
      </c>
      <c r="S62" s="6">
        <v>0</v>
      </c>
      <c r="T62" s="6">
        <v>0</v>
      </c>
      <c r="U62" s="6">
        <v>0</v>
      </c>
      <c r="V62" s="6">
        <v>19.510000000000002</v>
      </c>
      <c r="W62" s="6">
        <v>0</v>
      </c>
      <c r="X62" s="6">
        <v>0</v>
      </c>
      <c r="Y62" s="6">
        <v>0</v>
      </c>
      <c r="Z62" s="6">
        <v>1.37</v>
      </c>
      <c r="AA62" s="6">
        <v>0</v>
      </c>
      <c r="AB62" s="6">
        <v>0</v>
      </c>
      <c r="AC62" s="6">
        <v>0</v>
      </c>
      <c r="AD62" s="6">
        <v>0</v>
      </c>
      <c r="AE62" s="6">
        <v>0.9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4396</v>
      </c>
      <c r="AL62" s="6">
        <v>4381</v>
      </c>
      <c r="AM62" s="6">
        <v>33</v>
      </c>
      <c r="AN62" s="6">
        <v>68879</v>
      </c>
      <c r="AO62" s="6">
        <v>24</v>
      </c>
      <c r="AP62" s="6" t="str" cm="1">
        <f t="array" ref="AP62">_xlfn.IFS(AO62&lt;=15,"&lt;=15",AND(AO62&gt;15,AO62&lt;=20),"15-20",AND(AO62&gt;20,AO62&lt;=25),"20-25",AND(AO62&gt;25,AO62&lt;=30),"25-30",AO62&gt;30,"&gt;30")</f>
        <v>20-25</v>
      </c>
      <c r="AQ62" s="7">
        <v>84.156583262323394</v>
      </c>
      <c r="AR62" s="6">
        <v>5</v>
      </c>
      <c r="AS62" s="6">
        <v>5</v>
      </c>
      <c r="AT62" s="7">
        <v>9.5643504531721995</v>
      </c>
      <c r="AU62" s="7">
        <v>8.79274924471299</v>
      </c>
      <c r="AV62" s="7">
        <v>3</v>
      </c>
      <c r="AW62" s="7">
        <v>3</v>
      </c>
      <c r="AX62" s="7">
        <v>1.4809667673716</v>
      </c>
      <c r="AY62" s="7">
        <v>13.397945</v>
      </c>
      <c r="AZ62" s="7">
        <f>AY62</f>
        <v>13.397945</v>
      </c>
      <c r="BA62" s="6" t="str" cm="1">
        <f t="array" ref="BA62">_xlfn.IFS(AZ62&lt;=10,"&lt;=10",AND(AZ62&gt;10,AZ62&lt;=11),"10-11",AND(AZ62&gt;11,AZ62&lt;=12),"11-12",AND(AZ62&gt;12,AZ62&lt;=13),"12-13",AND(AZ62&gt;13,AZ62&lt;=14),"13-14",AND(AZ62&gt;14,AZ62&lt;=15),"14-15")</f>
        <v>13-14</v>
      </c>
      <c r="BB62" s="7">
        <v>13.397945</v>
      </c>
      <c r="BC62" s="7">
        <v>13.355498000000001</v>
      </c>
      <c r="BD62" s="7">
        <v>1.50151057401813</v>
      </c>
      <c r="BE62" s="7">
        <v>9.1785498489426001</v>
      </c>
      <c r="BF62" s="7">
        <v>0.77160099999999998</v>
      </c>
      <c r="BG62" s="6" t="str" cm="1">
        <f t="array" ref="BG62">_xlfn.IFS(BF62&lt;=0.5,"&lt;=0.5",AND(BF62&gt;0.5,BF62&lt;=1),"0.5-1",AND(BF62&gt;1,BF62&lt;=1.5),"1-1.5",AND(BF62&gt;1.5,BF62&lt;=2),"1.5-2",AND(BF62&gt;2,BF62&lt;=2.5),"2-2.5",AND(BF62&gt;2.5,BF62&lt;=3),"2.5-3")</f>
        <v>0.5-1</v>
      </c>
      <c r="BH62" s="8">
        <v>429</v>
      </c>
      <c r="BI62" s="9">
        <v>331</v>
      </c>
      <c r="BJ62" s="9">
        <v>13.7916666666667</v>
      </c>
      <c r="BK62" s="9">
        <v>13.8</v>
      </c>
      <c r="BL62" s="9">
        <v>331.2</v>
      </c>
      <c r="BM62" s="9">
        <v>4994.2477341389604</v>
      </c>
      <c r="BN62" s="10">
        <f>K62/$BJ62</f>
        <v>21.871903284078616</v>
      </c>
      <c r="BO62" s="10">
        <f>L62/$BJ62</f>
        <v>1.5139577097042742</v>
      </c>
      <c r="BP62" s="10">
        <f>M62/$BJ62</f>
        <v>2.6429003019707391</v>
      </c>
    </row>
    <row r="63" spans="1:68" x14ac:dyDescent="0.25">
      <c r="A63" s="1">
        <v>50374</v>
      </c>
      <c r="B63" s="1">
        <v>276314</v>
      </c>
      <c r="C63" s="1" t="s">
        <v>163</v>
      </c>
      <c r="D63" s="1">
        <v>4694</v>
      </c>
      <c r="E63" s="1" t="s">
        <v>149</v>
      </c>
      <c r="F63" s="1" t="s">
        <v>71</v>
      </c>
      <c r="G63" s="4">
        <v>44146.416666666664</v>
      </c>
      <c r="H63" s="4">
        <v>44161.6875</v>
      </c>
      <c r="I63" s="1">
        <v>4</v>
      </c>
      <c r="J63" s="1" t="s">
        <v>66</v>
      </c>
      <c r="K63" s="5">
        <v>286.03000132242801</v>
      </c>
      <c r="L63" s="5">
        <v>32.470000083247797</v>
      </c>
      <c r="M63" s="5">
        <v>57.629999538262702</v>
      </c>
      <c r="N63" s="6">
        <v>286.02999999999997</v>
      </c>
      <c r="O63" s="6">
        <v>0</v>
      </c>
      <c r="P63" s="6">
        <v>0</v>
      </c>
      <c r="Q63" s="6">
        <v>0</v>
      </c>
      <c r="R63" s="6">
        <v>56.12</v>
      </c>
      <c r="S63" s="6">
        <v>1.59</v>
      </c>
      <c r="T63" s="6">
        <v>0</v>
      </c>
      <c r="U63" s="6">
        <v>0</v>
      </c>
      <c r="V63" s="6">
        <v>32.47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4631</v>
      </c>
      <c r="AL63" s="6">
        <v>4705</v>
      </c>
      <c r="AM63" s="6">
        <v>60.3</v>
      </c>
      <c r="AN63" s="6">
        <v>68425</v>
      </c>
      <c r="AO63" s="6">
        <v>28</v>
      </c>
      <c r="AP63" s="6" t="str" cm="1">
        <f t="array" ref="AP63">_xlfn.IFS(AO63&lt;=15,"&lt;=15",AND(AO63&gt;15,AO63&lt;=20),"15-20",AND(AO63&gt;20,AO63&lt;=25),"20-25",AND(AO63&gt;25,AO63&lt;=30),"25-30",AO63&gt;30,"&gt;30")</f>
        <v>25-30</v>
      </c>
      <c r="AQ63" s="7">
        <v>73.137499416187893</v>
      </c>
      <c r="AR63" s="6">
        <v>5</v>
      </c>
      <c r="AS63" s="6">
        <v>5</v>
      </c>
      <c r="AT63" s="7">
        <v>10.884153005464499</v>
      </c>
      <c r="AU63" s="7">
        <v>8.4592896174863395</v>
      </c>
      <c r="AV63" s="7">
        <v>3</v>
      </c>
      <c r="AW63" s="7">
        <v>3</v>
      </c>
      <c r="AX63" s="7">
        <v>1.30245901639344</v>
      </c>
      <c r="AY63" s="7">
        <v>12.635026999999999</v>
      </c>
      <c r="AZ63" s="7">
        <f>AY63</f>
        <v>12.635026999999999</v>
      </c>
      <c r="BA63" s="6" t="str" cm="1">
        <f t="array" ref="BA63">_xlfn.IFS(AZ63&lt;=10,"&lt;=10",AND(AZ63&gt;10,AZ63&lt;=11),"10-11",AND(AZ63&gt;11,AZ63&lt;=12),"11-12",AND(AZ63&gt;12,AZ63&lt;=13),"12-13",AND(AZ63&gt;13,AZ63&lt;=14),"13-14",AND(AZ63&gt;14,AZ63&lt;=15),"14-15")</f>
        <v>12-13</v>
      </c>
      <c r="BB63" s="7">
        <v>12.635026999999999</v>
      </c>
      <c r="BC63" s="7">
        <v>12.837513</v>
      </c>
      <c r="BD63" s="7">
        <v>1.34590163934426</v>
      </c>
      <c r="BE63" s="7">
        <v>9.6717213114754106</v>
      </c>
      <c r="BF63" s="7">
        <v>2.3909829999999999</v>
      </c>
      <c r="BG63" s="6" t="str" cm="1">
        <f t="array" ref="BG63">_xlfn.IFS(BF63&lt;=0.5,"&lt;=0.5",AND(BF63&gt;0.5,BF63&lt;=1),"0.5-1",AND(BF63&gt;1,BF63&lt;=1.5),"1-1.5",AND(BF63&gt;1.5,BF63&lt;=2),"1.5-2",AND(BF63&gt;2,BF63&lt;=2.5),"2-2.5",AND(BF63&gt;2.5,BF63&lt;=3),"2.5-3")</f>
        <v>2-2.5</v>
      </c>
      <c r="BH63" s="8">
        <v>753</v>
      </c>
      <c r="BI63" s="9">
        <v>366</v>
      </c>
      <c r="BJ63" s="9">
        <v>15.25</v>
      </c>
      <c r="BK63" s="9">
        <v>15.27</v>
      </c>
      <c r="BL63" s="9">
        <v>366.48</v>
      </c>
      <c r="BM63" s="9">
        <v>4486.8852459016398</v>
      </c>
      <c r="BN63" s="10">
        <f>K63/$BJ63</f>
        <v>18.756065660487081</v>
      </c>
      <c r="BO63" s="10">
        <f>L63/$BJ63</f>
        <v>2.1291803333277244</v>
      </c>
      <c r="BP63" s="10">
        <f>M63/$BJ63</f>
        <v>3.7790163631647675</v>
      </c>
    </row>
    <row r="64" spans="1:68" x14ac:dyDescent="0.25">
      <c r="A64" s="1">
        <v>45926</v>
      </c>
      <c r="B64" s="1">
        <v>279821</v>
      </c>
      <c r="C64" s="1" t="s">
        <v>128</v>
      </c>
      <c r="D64" s="1">
        <v>4692</v>
      </c>
      <c r="E64" s="1" t="s">
        <v>132</v>
      </c>
      <c r="F64" s="1" t="s">
        <v>131</v>
      </c>
      <c r="G64" s="4">
        <v>43107.479166666664</v>
      </c>
      <c r="H64" s="4">
        <v>43121.25</v>
      </c>
      <c r="I64" s="1">
        <v>1</v>
      </c>
      <c r="J64" s="1" t="s">
        <v>70</v>
      </c>
      <c r="K64" s="5">
        <v>247.44000013669299</v>
      </c>
      <c r="L64" s="5">
        <v>0.20000000298023199</v>
      </c>
      <c r="M64" s="5">
        <v>52.509999970594997</v>
      </c>
      <c r="N64" s="6">
        <v>232.47</v>
      </c>
      <c r="O64" s="6">
        <v>14.97</v>
      </c>
      <c r="P64" s="6">
        <v>0</v>
      </c>
      <c r="Q64" s="6">
        <v>0</v>
      </c>
      <c r="R64" s="6">
        <v>49.44</v>
      </c>
      <c r="S64" s="6">
        <v>3.07</v>
      </c>
      <c r="T64" s="6">
        <v>0</v>
      </c>
      <c r="U64" s="6">
        <v>0</v>
      </c>
      <c r="V64" s="6">
        <v>0.1</v>
      </c>
      <c r="W64" s="6">
        <v>0.1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4630</v>
      </c>
      <c r="AL64" s="6">
        <v>4317</v>
      </c>
      <c r="AM64" s="6">
        <v>161</v>
      </c>
      <c r="AN64" s="6">
        <v>68173</v>
      </c>
      <c r="AO64" s="6">
        <v>25</v>
      </c>
      <c r="AP64" s="6" t="str" cm="1">
        <f t="array" ref="AP64">_xlfn.IFS(AO64&lt;=15,"&lt;=15",AND(AO64&gt;15,AO64&lt;=20),"15-20",AND(AO64&gt;20,AO64&lt;=25),"20-25",AND(AO64&gt;25,AO64&lt;=30),"25-30",AO64&gt;30,"&gt;30")</f>
        <v>20-25</v>
      </c>
      <c r="AQ64" s="7">
        <v>77.817749890257403</v>
      </c>
      <c r="AR64" s="6">
        <v>5</v>
      </c>
      <c r="AS64" s="6">
        <v>5</v>
      </c>
      <c r="AT64" s="7">
        <v>9.9977341389728096</v>
      </c>
      <c r="AU64" s="7">
        <v>9.1454682779456196</v>
      </c>
      <c r="AV64" s="7">
        <v>5</v>
      </c>
      <c r="AW64" s="7">
        <v>5</v>
      </c>
      <c r="AX64" s="7">
        <v>0</v>
      </c>
      <c r="AY64" s="7" t="s">
        <v>67</v>
      </c>
      <c r="AZ64" s="7">
        <f>AL64/BI64</f>
        <v>13.042296072507552</v>
      </c>
      <c r="BA64" s="6" t="str" cm="1">
        <f t="array" ref="BA64">_xlfn.IFS(AZ64&lt;=10,"&lt;=10",AND(AZ64&gt;10,AZ64&lt;=11),"10-11",AND(AZ64&gt;11,AZ64&lt;=12),"11-12",AND(AZ64&gt;12,AZ64&lt;=13),"12-13",AND(AZ64&gt;13,AZ64&lt;=14),"13-14",AND(AZ64&gt;14,AZ64&lt;=15),"14-15")</f>
        <v>13-14</v>
      </c>
      <c r="BB64" s="7">
        <v>13.984591999999999</v>
      </c>
      <c r="BC64" s="7">
        <v>13.062537000000001</v>
      </c>
      <c r="BD64" s="7">
        <v>0</v>
      </c>
      <c r="BE64" s="7">
        <v>9.5668277945619309</v>
      </c>
      <c r="BF64" s="7">
        <v>0.85226500000000005</v>
      </c>
      <c r="BG64" s="6" t="str" cm="1">
        <f t="array" ref="BG64">_xlfn.IFS(BF64&lt;=0.5,"&lt;=0.5",AND(BF64&gt;0.5,BF64&lt;=1),"0.5-1",AND(BF64&gt;1,BF64&lt;=1.5),"1-1.5",AND(BF64&gt;1.5,BF64&lt;=2),"1.5-2",AND(BF64&gt;2,BF64&lt;=2.5),"2-2.5",AND(BF64&gt;2.5,BF64&lt;=3),"2.5-3")</f>
        <v>0.5-1</v>
      </c>
      <c r="BH64" s="8">
        <v>0</v>
      </c>
      <c r="BI64" s="9">
        <v>331</v>
      </c>
      <c r="BJ64" s="9">
        <v>13.7916666666667</v>
      </c>
      <c r="BK64" s="9">
        <v>13.77</v>
      </c>
      <c r="BL64" s="9">
        <v>330.48</v>
      </c>
      <c r="BM64" s="9">
        <v>4943.0574018126772</v>
      </c>
      <c r="BN64" s="10">
        <f>K64/$BJ64</f>
        <v>17.941268892086459</v>
      </c>
      <c r="BO64" s="10">
        <f>L64/$BJ64</f>
        <v>1.4501510790107421E-2</v>
      </c>
      <c r="BP64" s="10">
        <f>M64/$BJ64</f>
        <v>3.8073715990763652</v>
      </c>
    </row>
    <row r="65" spans="1:68" x14ac:dyDescent="0.25">
      <c r="A65" s="1">
        <v>47067</v>
      </c>
      <c r="B65" s="1">
        <v>267232</v>
      </c>
      <c r="C65" s="1" t="s">
        <v>153</v>
      </c>
      <c r="D65" s="1">
        <v>4693</v>
      </c>
      <c r="E65" s="1" t="s">
        <v>129</v>
      </c>
      <c r="F65" s="1" t="s">
        <v>94</v>
      </c>
      <c r="G65" s="4">
        <v>43297.020833333336</v>
      </c>
      <c r="H65" s="4">
        <v>43312.75</v>
      </c>
      <c r="I65" s="1">
        <v>3</v>
      </c>
      <c r="J65" s="1" t="s">
        <v>66</v>
      </c>
      <c r="K65" s="5">
        <v>291.28000028928102</v>
      </c>
      <c r="L65" s="5">
        <v>7.0399999404326099</v>
      </c>
      <c r="M65" s="5">
        <v>53.580000102520003</v>
      </c>
      <c r="N65" s="6">
        <v>274.24</v>
      </c>
      <c r="O65" s="6">
        <v>17.04</v>
      </c>
      <c r="P65" s="6">
        <v>0</v>
      </c>
      <c r="Q65" s="6">
        <v>0</v>
      </c>
      <c r="R65" s="6">
        <v>40.61</v>
      </c>
      <c r="S65" s="6">
        <v>12.97</v>
      </c>
      <c r="T65" s="6">
        <v>0</v>
      </c>
      <c r="U65" s="6">
        <v>0</v>
      </c>
      <c r="V65" s="6">
        <v>6.97</v>
      </c>
      <c r="W65" s="6">
        <v>7.0000000000000007E-2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5305.58</v>
      </c>
      <c r="AL65" s="6">
        <v>5562</v>
      </c>
      <c r="AM65" s="6">
        <v>180</v>
      </c>
      <c r="AN65" s="6">
        <v>67864</v>
      </c>
      <c r="AO65" s="6">
        <v>29</v>
      </c>
      <c r="AP65" s="6" t="str" cm="1">
        <f t="array" ref="AP65">_xlfn.IFS(AO65&lt;=15,"&lt;=15",AND(AO65&gt;15,AO65&lt;=20),"15-20",AND(AO65&gt;20,AO65&lt;=25),"20-25",AND(AO65&gt;25,AO65&lt;=30),"25-30",AO65&gt;30,"&gt;30")</f>
        <v>25-30</v>
      </c>
      <c r="AQ65" s="7">
        <v>72.501786279564101</v>
      </c>
      <c r="AR65" s="6">
        <v>4</v>
      </c>
      <c r="AS65" s="6">
        <v>4</v>
      </c>
      <c r="AT65" s="7">
        <v>8.2652116402116391</v>
      </c>
      <c r="AU65" s="7">
        <v>7.3601587301587301</v>
      </c>
      <c r="AV65" s="7">
        <v>3</v>
      </c>
      <c r="AW65" s="7">
        <v>0</v>
      </c>
      <c r="AX65" s="7">
        <v>0.86772486772486801</v>
      </c>
      <c r="AY65" s="7">
        <v>14.054919999999999</v>
      </c>
      <c r="AZ65" s="7">
        <f>AY65</f>
        <v>14.054919999999999</v>
      </c>
      <c r="BA65" s="6" t="str" cm="1">
        <f t="array" ref="BA65">_xlfn.IFS(AZ65&lt;=10,"&lt;=10",AND(AZ65&gt;10,AZ65&lt;=11),"10-11",AND(AZ65&gt;11,AZ65&lt;=12),"11-12",AND(AZ65&gt;12,AZ65&lt;=13),"12-13",AND(AZ65&gt;13,AZ65&lt;=14),"13-14",AND(AZ65&gt;14,AZ65&lt;=15),"14-15")</f>
        <v>14-15</v>
      </c>
      <c r="BB65" s="7">
        <v>14.054919999999999</v>
      </c>
      <c r="BC65" s="7">
        <v>14.380608000000001</v>
      </c>
      <c r="BD65" s="7">
        <v>0</v>
      </c>
      <c r="BE65" s="7">
        <v>7.8080158730158704</v>
      </c>
      <c r="BF65" s="7">
        <v>0.90505199999999997</v>
      </c>
      <c r="BG65" s="6" t="str" cm="1">
        <f t="array" ref="BG65">_xlfn.IFS(BF65&lt;=0.5,"&lt;=0.5",AND(BF65&gt;0.5,BF65&lt;=1),"0.5-1",AND(BF65&gt;1,BF65&lt;=1.5),"1-1.5",AND(BF65&gt;1.5,BF65&lt;=2),"1.5-2",AND(BF65&gt;2,BF65&lt;=2.5),"2-2.5",AND(BF65&gt;2.5,BF65&lt;=3),"2.5-3")</f>
        <v>0.5-1</v>
      </c>
      <c r="BH65" s="8">
        <v>2657.3</v>
      </c>
      <c r="BI65" s="9">
        <v>378</v>
      </c>
      <c r="BJ65" s="9">
        <v>15.75</v>
      </c>
      <c r="BK65" s="9">
        <v>15.73</v>
      </c>
      <c r="BL65" s="9">
        <v>377.52</v>
      </c>
      <c r="BM65" s="9">
        <v>4308.8253968253966</v>
      </c>
      <c r="BN65" s="10">
        <f>K65/$BJ65</f>
        <v>18.493968272335302</v>
      </c>
      <c r="BO65" s="10">
        <f>L65/$BJ65</f>
        <v>0.44698412320207048</v>
      </c>
      <c r="BP65" s="10">
        <f>M65/$BJ65</f>
        <v>3.4019047684139685</v>
      </c>
    </row>
    <row r="66" spans="1:68" x14ac:dyDescent="0.25">
      <c r="A66" s="1">
        <v>45927</v>
      </c>
      <c r="B66" s="1">
        <v>264112</v>
      </c>
      <c r="C66" s="1" t="s">
        <v>128</v>
      </c>
      <c r="D66" s="1">
        <v>4692</v>
      </c>
      <c r="E66" s="1" t="s">
        <v>129</v>
      </c>
      <c r="F66" s="1" t="s">
        <v>94</v>
      </c>
      <c r="G66" s="4">
        <v>43140.479166666664</v>
      </c>
      <c r="H66" s="4">
        <v>43158.5</v>
      </c>
      <c r="I66" s="1">
        <v>1</v>
      </c>
      <c r="J66" s="1" t="s">
        <v>66</v>
      </c>
      <c r="K66" s="5">
        <v>276.92000142733298</v>
      </c>
      <c r="L66" s="5">
        <v>20.6399997708698</v>
      </c>
      <c r="M66" s="5">
        <v>76.700000663598402</v>
      </c>
      <c r="N66" s="6">
        <v>258.37</v>
      </c>
      <c r="O66" s="6">
        <v>18.55</v>
      </c>
      <c r="P66" s="6">
        <v>0</v>
      </c>
      <c r="Q66" s="6">
        <v>0</v>
      </c>
      <c r="R66" s="6">
        <v>71.099999999999994</v>
      </c>
      <c r="S66" s="6">
        <v>5.6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20.34</v>
      </c>
      <c r="AA66" s="6">
        <v>0.3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5433</v>
      </c>
      <c r="AL66" s="6">
        <v>5708</v>
      </c>
      <c r="AM66" s="6">
        <v>99</v>
      </c>
      <c r="AN66" s="6">
        <v>67539</v>
      </c>
      <c r="AO66" s="6">
        <v>25</v>
      </c>
      <c r="AP66" s="6" t="str" cm="1">
        <f t="array" ref="AP66">_xlfn.IFS(AO66&lt;=15,"&lt;=15",AND(AO66&gt;15,AO66&lt;=20),"15-20",AND(AO66&gt;20,AO66&lt;=25),"20-25",AND(AO66&gt;25,AO66&lt;=30),"25-30",AO66&gt;30,"&gt;30")</f>
        <v>20-25</v>
      </c>
      <c r="AQ66" s="7">
        <v>64.575235388168394</v>
      </c>
      <c r="AR66" s="6">
        <v>5</v>
      </c>
      <c r="AS66" s="6">
        <v>5</v>
      </c>
      <c r="AT66" s="7">
        <v>8.0854503464203304</v>
      </c>
      <c r="AU66" s="7">
        <v>7.1187066974595901</v>
      </c>
      <c r="AV66" s="7">
        <v>4</v>
      </c>
      <c r="AW66" s="7">
        <v>4</v>
      </c>
      <c r="AX66" s="7">
        <v>0</v>
      </c>
      <c r="AY66" s="7" t="s">
        <v>67</v>
      </c>
      <c r="AZ66" s="7">
        <f>AL66/BI66</f>
        <v>13.1824480369515</v>
      </c>
      <c r="BA66" s="6" t="str" cm="1">
        <f t="array" ref="BA66">_xlfn.IFS(AZ66&lt;=10,"&lt;=10",AND(AZ66&gt;10,AZ66&lt;=11),"10-11",AND(AZ66&gt;11,AZ66&lt;=12),"11-12",AND(AZ66&gt;12,AZ66&lt;=13),"12-13",AND(AZ66&gt;13,AZ66&lt;=14),"13-14",AND(AZ66&gt;14,AZ66&lt;=15),"14-15")</f>
        <v>13-14</v>
      </c>
      <c r="BB66" s="7">
        <v>12.563464</v>
      </c>
      <c r="BC66" s="7">
        <v>13.198198</v>
      </c>
      <c r="BD66" s="7">
        <v>0</v>
      </c>
      <c r="BE66" s="7">
        <v>7.6020785219399496</v>
      </c>
      <c r="BF66" s="7">
        <v>0.96674300000000002</v>
      </c>
      <c r="BG66" s="6" t="str" cm="1">
        <f t="array" ref="BG66">_xlfn.IFS(BF66&lt;=0.5,"&lt;=0.5",AND(BF66&gt;0.5,BF66&lt;=1),"0.5-1",AND(BF66&gt;1,BF66&lt;=1.5),"1-1.5",AND(BF66&gt;1.5,BF66&lt;=2),"1.5-2",AND(BF66&gt;2,BF66&lt;=2.5),"2-2.5",AND(BF66&gt;2.5,BF66&lt;=3),"2.5-3")</f>
        <v>0.5-1</v>
      </c>
      <c r="BH66" s="8">
        <v>0</v>
      </c>
      <c r="BI66" s="9">
        <v>433</v>
      </c>
      <c r="BJ66" s="9">
        <v>18.0416666666667</v>
      </c>
      <c r="BK66" s="9">
        <v>18.02</v>
      </c>
      <c r="BL66" s="9">
        <v>432.48</v>
      </c>
      <c r="BM66" s="9">
        <v>3743.5011547344043</v>
      </c>
      <c r="BN66" s="10">
        <f>K66/$BJ66</f>
        <v>15.348914628766696</v>
      </c>
      <c r="BO66" s="10">
        <f>L66/$BJ66</f>
        <v>1.1440184630505179</v>
      </c>
      <c r="BP66" s="10">
        <f>M66/$BJ66</f>
        <v>4.2512702446336217</v>
      </c>
    </row>
    <row r="67" spans="1:68" x14ac:dyDescent="0.25">
      <c r="A67" s="1">
        <v>51572</v>
      </c>
      <c r="B67" s="1">
        <v>281620</v>
      </c>
      <c r="C67" s="1" t="s">
        <v>144</v>
      </c>
      <c r="D67" s="1">
        <v>4689</v>
      </c>
      <c r="E67" s="1" t="s">
        <v>148</v>
      </c>
      <c r="F67" s="1" t="s">
        <v>71</v>
      </c>
      <c r="G67" s="4">
        <v>44393.979166666664</v>
      </c>
      <c r="H67" s="4">
        <v>44410.291666666664</v>
      </c>
      <c r="I67" s="1">
        <v>3</v>
      </c>
      <c r="J67" s="1" t="s">
        <v>66</v>
      </c>
      <c r="K67" s="5">
        <v>283.85999910036702</v>
      </c>
      <c r="L67" s="5">
        <v>10.179999999702</v>
      </c>
      <c r="M67" s="5">
        <v>48.610000034173297</v>
      </c>
      <c r="N67" s="6">
        <v>0</v>
      </c>
      <c r="O67" s="6">
        <v>0</v>
      </c>
      <c r="P67" s="6">
        <v>283.86</v>
      </c>
      <c r="Q67" s="6">
        <v>0</v>
      </c>
      <c r="R67" s="6">
        <v>0</v>
      </c>
      <c r="S67" s="6">
        <v>0</v>
      </c>
      <c r="T67" s="6">
        <v>48.61</v>
      </c>
      <c r="U67" s="6">
        <v>0</v>
      </c>
      <c r="V67" s="6">
        <v>0</v>
      </c>
      <c r="W67" s="6">
        <v>0</v>
      </c>
      <c r="X67" s="6">
        <v>10.18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4463</v>
      </c>
      <c r="AL67" s="6">
        <v>4792</v>
      </c>
      <c r="AM67" s="6">
        <v>174</v>
      </c>
      <c r="AN67" s="6">
        <v>67501</v>
      </c>
      <c r="AO67" s="6">
        <v>24</v>
      </c>
      <c r="AP67" s="6" t="str" cm="1">
        <f t="array" ref="AP67">_xlfn.IFS(AO67&lt;=15,"&lt;=15",AND(AO67&gt;15,AO67&lt;=20),"15-20",AND(AO67&gt;20,AO67&lt;=25),"20-25",AND(AO67&gt;25,AO67&lt;=30),"25-30",AO67&gt;30,"&gt;30")</f>
        <v>20-25</v>
      </c>
      <c r="AQ67" s="7">
        <v>72.186377114948598</v>
      </c>
      <c r="AR67" s="6">
        <v>5</v>
      </c>
      <c r="AS67" s="6">
        <v>5</v>
      </c>
      <c r="AT67" s="7">
        <v>10.095408163265301</v>
      </c>
      <c r="AU67" s="7">
        <v>9.3867346938775498</v>
      </c>
      <c r="AV67" s="7">
        <v>4</v>
      </c>
      <c r="AW67" s="7">
        <v>3</v>
      </c>
      <c r="AX67" s="7">
        <v>2.39515306122449</v>
      </c>
      <c r="AY67" s="7">
        <v>11.402117000000001</v>
      </c>
      <c r="AZ67" s="7">
        <f>AY67</f>
        <v>11.402117000000001</v>
      </c>
      <c r="BA67" s="6" t="str" cm="1">
        <f t="array" ref="BA67">_xlfn.IFS(AZ67&lt;=10,"&lt;=10",AND(AZ67&gt;10,AZ67&lt;=11),"10-11",AND(AZ67&gt;11,AZ67&lt;=12),"11-12",AND(AZ67&gt;12,AZ67&lt;=13),"12-13",AND(AZ67&gt;13,AZ67&lt;=14),"13-14",AND(AZ67&gt;14,AZ67&lt;=15),"14-15")</f>
        <v>11-12</v>
      </c>
      <c r="BB67" s="7">
        <v>11.402117000000001</v>
      </c>
      <c r="BC67" s="7">
        <v>12.241657999999999</v>
      </c>
      <c r="BD67" s="7">
        <v>2.2163265306122399</v>
      </c>
      <c r="BE67" s="7">
        <v>9.7410714285714306</v>
      </c>
      <c r="BF67" s="7">
        <v>0.708673</v>
      </c>
      <c r="BG67" s="6" t="str" cm="1">
        <f t="array" ref="BG67">_xlfn.IFS(BF67&lt;=0.5,"&lt;=0.5",AND(BF67&gt;0.5,BF67&lt;=1),"0.5-1",AND(BF67&gt;1,BF67&lt;=1.5),"1-1.5",AND(BF67&gt;1.5,BF67&lt;=2),"1.5-2",AND(BF67&gt;2,BF67&lt;=2.5),"2-2.5",AND(BF67&gt;2.5,BF67&lt;=3),"2.5-3")</f>
        <v>0.5-1</v>
      </c>
      <c r="BH67" s="8">
        <v>2101</v>
      </c>
      <c r="BI67" s="9">
        <v>392</v>
      </c>
      <c r="BJ67" s="9">
        <v>16.3333333333333</v>
      </c>
      <c r="BK67" s="9">
        <v>16.309999999999999</v>
      </c>
      <c r="BL67" s="9">
        <v>391.44</v>
      </c>
      <c r="BM67" s="9">
        <v>4132.7142857142944</v>
      </c>
      <c r="BN67" s="10">
        <f>K67/$BJ67</f>
        <v>17.379183618389852</v>
      </c>
      <c r="BO67" s="10">
        <f>L67/$BJ67</f>
        <v>0.62326530610420539</v>
      </c>
      <c r="BP67" s="10">
        <f>M67/$BJ67</f>
        <v>2.9761224510718405</v>
      </c>
    </row>
    <row r="68" spans="1:68" x14ac:dyDescent="0.25">
      <c r="A68" s="1">
        <v>50554</v>
      </c>
      <c r="B68" s="1">
        <v>274632</v>
      </c>
      <c r="C68" s="1" t="s">
        <v>63</v>
      </c>
      <c r="D68" s="1">
        <v>4688</v>
      </c>
      <c r="E68" s="1" t="s">
        <v>71</v>
      </c>
      <c r="F68" s="1" t="s">
        <v>106</v>
      </c>
      <c r="G68" s="4">
        <v>44180.862500000003</v>
      </c>
      <c r="H68" s="4">
        <v>44195.4</v>
      </c>
      <c r="I68" s="1">
        <v>4</v>
      </c>
      <c r="J68" s="1" t="s">
        <v>66</v>
      </c>
      <c r="K68" s="5">
        <v>274.849999189377</v>
      </c>
      <c r="L68" s="5">
        <v>13.0899999799828</v>
      </c>
      <c r="M68" s="5">
        <v>44.479999770720802</v>
      </c>
      <c r="N68" s="6">
        <v>0</v>
      </c>
      <c r="O68" s="6">
        <v>0</v>
      </c>
      <c r="P68" s="6">
        <v>274.85000000000002</v>
      </c>
      <c r="Q68" s="6">
        <v>0</v>
      </c>
      <c r="R68" s="6">
        <v>0</v>
      </c>
      <c r="S68" s="6">
        <v>0</v>
      </c>
      <c r="T68" s="6">
        <v>44.48</v>
      </c>
      <c r="U68" s="6">
        <v>0</v>
      </c>
      <c r="V68" s="6">
        <v>0</v>
      </c>
      <c r="W68" s="6">
        <v>0</v>
      </c>
      <c r="X68" s="6">
        <v>3.09</v>
      </c>
      <c r="Y68" s="6">
        <v>0</v>
      </c>
      <c r="Z68" s="6">
        <v>0</v>
      </c>
      <c r="AA68" s="6">
        <v>0</v>
      </c>
      <c r="AB68" s="6">
        <v>20.04</v>
      </c>
      <c r="AC68" s="6">
        <v>0</v>
      </c>
      <c r="AD68" s="6">
        <v>0</v>
      </c>
      <c r="AE68" s="6">
        <v>0</v>
      </c>
      <c r="AF68" s="6">
        <v>3.07</v>
      </c>
      <c r="AG68" s="6">
        <v>0</v>
      </c>
      <c r="AH68" s="6">
        <v>0</v>
      </c>
      <c r="AI68" s="6">
        <v>0</v>
      </c>
      <c r="AJ68" s="6">
        <v>0</v>
      </c>
      <c r="AK68" s="6">
        <v>4591</v>
      </c>
      <c r="AL68" s="6">
        <v>4677</v>
      </c>
      <c r="AM68" s="6">
        <v>0</v>
      </c>
      <c r="AN68" s="6">
        <v>67459</v>
      </c>
      <c r="AO68" s="6">
        <v>27</v>
      </c>
      <c r="AP68" s="6" t="str" cm="1">
        <f t="array" ref="AP68">_xlfn.IFS(AO68&lt;=15,"&lt;=15",AND(AO68&gt;15,AO68&lt;=20),"15-20",AND(AO68&gt;20,AO68&lt;=25),"20-25",AND(AO68&gt;25,AO68&lt;=30),"25-30",AO68&gt;30,"&gt;30")</f>
        <v>25-30</v>
      </c>
      <c r="AQ68" s="7">
        <v>72.365635637842004</v>
      </c>
      <c r="AR68" s="6">
        <v>4</v>
      </c>
      <c r="AS68" s="6">
        <v>4</v>
      </c>
      <c r="AT68" s="7">
        <v>7.88853868194842</v>
      </c>
      <c r="AU68" s="7">
        <v>7.7074498567335201</v>
      </c>
      <c r="AV68" s="7">
        <v>3</v>
      </c>
      <c r="AW68" s="7">
        <v>3</v>
      </c>
      <c r="AX68" s="7">
        <v>0.83839541547277896</v>
      </c>
      <c r="AY68" s="7">
        <v>13.16126</v>
      </c>
      <c r="AZ68" s="7">
        <f>AY68</f>
        <v>13.16126</v>
      </c>
      <c r="BA68" s="6" t="str" cm="1">
        <f t="array" ref="BA68">_xlfn.IFS(AZ68&lt;=10,"&lt;=10",AND(AZ68&gt;10,AZ68&lt;=11),"10-11",AND(AZ68&gt;11,AZ68&lt;=12),"11-12",AND(AZ68&gt;12,AZ68&lt;=13),"12-13",AND(AZ68&gt;13,AZ68&lt;=14),"13-14",AND(AZ68&gt;14,AZ68&lt;=15),"14-15")</f>
        <v>13-14</v>
      </c>
      <c r="BB68" s="7">
        <v>13.16126</v>
      </c>
      <c r="BC68" s="7">
        <v>13.378252</v>
      </c>
      <c r="BD68" s="7">
        <v>0.860744985673352</v>
      </c>
      <c r="BE68" s="7">
        <v>7.7979942693409701</v>
      </c>
      <c r="BF68" s="7">
        <v>0.181088</v>
      </c>
      <c r="BG68" s="6" t="str" cm="1">
        <f t="array" ref="BG68">_xlfn.IFS(BF68&lt;=0.5,"&lt;=0.5",AND(BF68&gt;0.5,BF68&lt;=1),"0.5-1",AND(BF68&gt;1,BF68&lt;=1.5),"1-1.5",AND(BF68&gt;1.5,BF68&lt;=2),"1.5-2",AND(BF68&gt;2,BF68&lt;=2.5),"2-2.5",AND(BF68&gt;2.5,BF68&lt;=3),"2.5-3")</f>
        <v>&lt;=0.5</v>
      </c>
      <c r="BH68" s="8">
        <v>0</v>
      </c>
      <c r="BI68" s="9">
        <v>349</v>
      </c>
      <c r="BJ68" s="9">
        <v>14.5416666666667</v>
      </c>
      <c r="BK68" s="9">
        <v>14.54</v>
      </c>
      <c r="BL68" s="9">
        <v>348.96</v>
      </c>
      <c r="BM68" s="9">
        <v>4639.0143266475543</v>
      </c>
      <c r="BN68" s="10">
        <f>K68/$BJ68</f>
        <v>18.900859543108979</v>
      </c>
      <c r="BO68" s="10">
        <f>L68/$BJ68</f>
        <v>0.90017191839423061</v>
      </c>
      <c r="BP68" s="10">
        <f>M68/$BJ68</f>
        <v>3.0587965458375268</v>
      </c>
    </row>
    <row r="69" spans="1:68" x14ac:dyDescent="0.25">
      <c r="A69" s="1">
        <v>47010</v>
      </c>
      <c r="B69" s="1">
        <v>266835</v>
      </c>
      <c r="C69" s="1" t="s">
        <v>144</v>
      </c>
      <c r="D69" s="1">
        <v>4689</v>
      </c>
      <c r="E69" s="1" t="s">
        <v>145</v>
      </c>
      <c r="F69" s="1" t="s">
        <v>130</v>
      </c>
      <c r="G69" s="4">
        <v>43419.677083333336</v>
      </c>
      <c r="H69" s="4">
        <v>43435.864583333336</v>
      </c>
      <c r="I69" s="1">
        <v>4</v>
      </c>
      <c r="J69" s="1" t="s">
        <v>66</v>
      </c>
      <c r="K69" s="5">
        <v>276.02999758720398</v>
      </c>
      <c r="L69" s="5">
        <v>14.0400000562271</v>
      </c>
      <c r="M69" s="5">
        <v>51.240000367164598</v>
      </c>
      <c r="N69" s="6">
        <v>260.83</v>
      </c>
      <c r="O69" s="6">
        <v>15.2</v>
      </c>
      <c r="P69" s="6">
        <v>0</v>
      </c>
      <c r="Q69" s="6">
        <v>0</v>
      </c>
      <c r="R69" s="6">
        <v>48.84</v>
      </c>
      <c r="S69" s="6">
        <v>2.4</v>
      </c>
      <c r="T69" s="6">
        <v>0</v>
      </c>
      <c r="U69" s="6">
        <v>0</v>
      </c>
      <c r="V69" s="6">
        <v>12.67</v>
      </c>
      <c r="W69" s="6">
        <v>1.37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0.01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4829</v>
      </c>
      <c r="AL69" s="6">
        <v>4747</v>
      </c>
      <c r="AM69" s="6">
        <v>245</v>
      </c>
      <c r="AN69" s="6">
        <v>66874</v>
      </c>
      <c r="AO69" s="6">
        <v>27</v>
      </c>
      <c r="AP69" s="6" t="str" cm="1">
        <f t="array" ref="AP69">_xlfn.IFS(AO69&lt;=15,"&lt;=15",AND(AO69&gt;15,AO69&lt;=20),"15-20",AND(AO69&gt;20,AO69&lt;=25),"20-25",AND(AO69&gt;25,AO69&lt;=30),"25-30",AO69&gt;30,"&gt;30")</f>
        <v>25-30</v>
      </c>
      <c r="AQ69" s="7">
        <v>67.323244338708307</v>
      </c>
      <c r="AR69" s="6">
        <v>5</v>
      </c>
      <c r="AS69" s="6">
        <v>5</v>
      </c>
      <c r="AT69" s="7">
        <v>9.4701030927835106</v>
      </c>
      <c r="AU69" s="7">
        <v>8.9878865979381501</v>
      </c>
      <c r="AV69" s="7">
        <v>4</v>
      </c>
      <c r="AW69" s="7">
        <v>2</v>
      </c>
      <c r="AX69" s="7">
        <v>1.41443298969072</v>
      </c>
      <c r="AY69" s="7">
        <v>12.401056000000001</v>
      </c>
      <c r="AZ69" s="7">
        <f>AY69</f>
        <v>12.401056000000001</v>
      </c>
      <c r="BA69" s="6" t="str" cm="1">
        <f t="array" ref="BA69">_xlfn.IFS(AZ69&lt;=10,"&lt;=10",AND(AZ69&gt;10,AZ69&lt;=11),"10-11",AND(AZ69&gt;11,AZ69&lt;=12),"11-12",AND(AZ69&gt;12,AZ69&lt;=13),"12-13",AND(AZ69&gt;13,AZ69&lt;=14),"13-14",AND(AZ69&gt;14,AZ69&lt;=15),"14-15")</f>
        <v>12-13</v>
      </c>
      <c r="BB69" s="7">
        <v>12.429510000000001</v>
      </c>
      <c r="BC69" s="7">
        <v>12.217242000000001</v>
      </c>
      <c r="BD69" s="7">
        <v>0.82551546391752595</v>
      </c>
      <c r="BE69" s="7">
        <v>9.2289948453608197</v>
      </c>
      <c r="BF69" s="7">
        <v>0.48221599999999998</v>
      </c>
      <c r="BG69" s="6" t="str" cm="1">
        <f t="array" ref="BG69">_xlfn.IFS(BF69&lt;=0.5,"&lt;=0.5",AND(BF69&gt;0.5,BF69&lt;=1),"0.5-1",AND(BF69&gt;1,BF69&lt;=1.5),"1-1.5",AND(BF69&gt;1.5,BF69&lt;=2),"1.5-2",AND(BF69&gt;2,BF69&lt;=2.5),"2-2.5",AND(BF69&gt;2.5,BF69&lt;=3),"2.5-3")</f>
        <v>&lt;=0.5</v>
      </c>
      <c r="BH69" s="8">
        <v>2912</v>
      </c>
      <c r="BI69" s="9">
        <v>388</v>
      </c>
      <c r="BJ69" s="9">
        <v>16.1666666666667</v>
      </c>
      <c r="BK69" s="9">
        <v>16.190000000000001</v>
      </c>
      <c r="BL69" s="9">
        <v>388.56</v>
      </c>
      <c r="BM69" s="9">
        <v>4136.5360824742183</v>
      </c>
      <c r="BN69" s="10">
        <f>K69/$BJ69</f>
        <v>17.074020469311552</v>
      </c>
      <c r="BO69" s="10">
        <f>L69/$BJ69</f>
        <v>0.86845361172538582</v>
      </c>
      <c r="BP69" s="10">
        <f>M69/$BJ69</f>
        <v>3.16948455879368</v>
      </c>
    </row>
    <row r="70" spans="1:68" x14ac:dyDescent="0.25">
      <c r="A70" s="1">
        <v>45207</v>
      </c>
      <c r="B70" s="1">
        <v>262191</v>
      </c>
      <c r="C70" s="1" t="s">
        <v>99</v>
      </c>
      <c r="D70" s="1">
        <v>4687</v>
      </c>
      <c r="E70" s="1" t="s">
        <v>68</v>
      </c>
      <c r="F70" s="1" t="s">
        <v>86</v>
      </c>
      <c r="G70" s="4">
        <v>43194.862500000003</v>
      </c>
      <c r="H70" s="4">
        <v>43209.904166666667</v>
      </c>
      <c r="I70" s="1">
        <v>2</v>
      </c>
      <c r="J70" s="1" t="s">
        <v>66</v>
      </c>
      <c r="K70" s="5">
        <v>282.54900042216002</v>
      </c>
      <c r="L70" s="5">
        <v>54.099999542037601</v>
      </c>
      <c r="M70" s="5">
        <v>36.500000417232499</v>
      </c>
      <c r="N70" s="6">
        <v>254.34899999999999</v>
      </c>
      <c r="O70" s="6">
        <v>28.2</v>
      </c>
      <c r="P70" s="6">
        <v>0</v>
      </c>
      <c r="Q70" s="6">
        <v>0</v>
      </c>
      <c r="R70" s="6">
        <v>33.200000000000003</v>
      </c>
      <c r="S70" s="6">
        <v>3.3</v>
      </c>
      <c r="T70" s="6">
        <v>0</v>
      </c>
      <c r="U70" s="6">
        <v>0</v>
      </c>
      <c r="V70" s="6">
        <v>32.299999999999997</v>
      </c>
      <c r="W70" s="6">
        <v>3.6</v>
      </c>
      <c r="X70" s="6">
        <v>0</v>
      </c>
      <c r="Y70" s="6">
        <v>0</v>
      </c>
      <c r="Z70" s="6">
        <v>24.7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4527</v>
      </c>
      <c r="AL70" s="6">
        <v>4569</v>
      </c>
      <c r="AM70" s="6">
        <v>95</v>
      </c>
      <c r="AN70" s="6">
        <v>66660</v>
      </c>
      <c r="AO70" s="6">
        <v>21</v>
      </c>
      <c r="AP70" s="6" t="str" cm="1">
        <f t="array" ref="AP70">_xlfn.IFS(AO70&lt;=15,"&lt;=15",AND(AO70&gt;15,AO70&lt;=20),"15-20",AND(AO70&gt;20,AO70&lt;=25),"20-25",AND(AO70&gt;25,AO70&lt;=30),"25-30",AO70&gt;30,"&gt;30")</f>
        <v>20-25</v>
      </c>
      <c r="AQ70" s="7">
        <v>70.946705495181902</v>
      </c>
      <c r="AR70" s="6">
        <v>5</v>
      </c>
      <c r="AS70" s="6">
        <v>5</v>
      </c>
      <c r="AT70" s="7">
        <v>9.7202216066482006</v>
      </c>
      <c r="AU70" s="7">
        <v>9.0909972299168995</v>
      </c>
      <c r="AV70" s="7">
        <v>4</v>
      </c>
      <c r="AW70" s="7">
        <v>4</v>
      </c>
      <c r="AX70" s="7">
        <v>2.35318559556787</v>
      </c>
      <c r="AY70" s="7">
        <v>10.537229</v>
      </c>
      <c r="AZ70" s="7">
        <f>AY70</f>
        <v>10.537229</v>
      </c>
      <c r="BA70" s="6" t="str" cm="1">
        <f t="array" ref="BA70">_xlfn.IFS(AZ70&lt;=10,"&lt;=10",AND(AZ70&gt;10,AZ70&lt;=11),"10-11",AND(AZ70&gt;11,AZ70&lt;=12),"11-12",AND(AZ70&gt;12,AZ70&lt;=13),"12-13",AND(AZ70&gt;13,AZ70&lt;=14),"13-14",AND(AZ70&gt;14,AZ70&lt;=15),"14-15")</f>
        <v>10-11</v>
      </c>
      <c r="BB70" s="7">
        <v>12.540581</v>
      </c>
      <c r="BC70" s="7">
        <v>12.657285</v>
      </c>
      <c r="BD70" s="7">
        <v>2.93074792243767</v>
      </c>
      <c r="BE70" s="7">
        <v>9.4060664819944595</v>
      </c>
      <c r="BF70" s="7">
        <v>0.62922400000000001</v>
      </c>
      <c r="BG70" s="6" t="str" cm="1">
        <f t="array" ref="BG70">_xlfn.IFS(BF70&lt;=0.5,"&lt;=0.5",AND(BF70&gt;0.5,BF70&lt;=1),"0.5-1",AND(BF70&gt;1,BF70&lt;=1.5),"1-1.5",AND(BF70&gt;1.5,BF70&lt;=2),"1.5-2",AND(BF70&gt;2,BF70&lt;=2.5),"2-2.5",AND(BF70&gt;2.5,BF70&lt;=3),"2.5-3")</f>
        <v>0.5-1</v>
      </c>
      <c r="BH70" s="8">
        <v>1121</v>
      </c>
      <c r="BI70" s="9">
        <v>361</v>
      </c>
      <c r="BJ70" s="9">
        <v>15.0416666666667</v>
      </c>
      <c r="BK70" s="9">
        <v>15.04</v>
      </c>
      <c r="BL70" s="9">
        <v>360.96</v>
      </c>
      <c r="BM70" s="9">
        <v>4431.6897506925106</v>
      </c>
      <c r="BN70" s="10">
        <f>K70/$BJ70</f>
        <v>18.784421080697577</v>
      </c>
      <c r="BO70" s="10">
        <f>L70/$BJ70</f>
        <v>3.5966758698307468</v>
      </c>
      <c r="BP70" s="10">
        <f>M70/$BJ70</f>
        <v>2.426592825522377</v>
      </c>
    </row>
    <row r="71" spans="1:68" x14ac:dyDescent="0.25">
      <c r="A71" s="1">
        <v>45140</v>
      </c>
      <c r="B71" s="1">
        <v>260667</v>
      </c>
      <c r="C71" s="1" t="s">
        <v>63</v>
      </c>
      <c r="D71" s="1">
        <v>4688</v>
      </c>
      <c r="E71" s="1" t="s">
        <v>98</v>
      </c>
      <c r="F71" s="1" t="s">
        <v>92</v>
      </c>
      <c r="G71" s="4">
        <v>43727.654166666667</v>
      </c>
      <c r="H71" s="4">
        <v>43743.083333333336</v>
      </c>
      <c r="I71" s="1">
        <v>3</v>
      </c>
      <c r="J71" s="1" t="s">
        <v>66</v>
      </c>
      <c r="K71" s="5">
        <v>284.43999918301898</v>
      </c>
      <c r="L71" s="5">
        <v>26.111000200112699</v>
      </c>
      <c r="M71" s="5">
        <v>53.590000222126598</v>
      </c>
      <c r="N71" s="6">
        <v>258.45999999999998</v>
      </c>
      <c r="O71" s="6">
        <v>25.98</v>
      </c>
      <c r="P71" s="6">
        <v>0</v>
      </c>
      <c r="Q71" s="6">
        <v>0</v>
      </c>
      <c r="R71" s="6">
        <v>48.36</v>
      </c>
      <c r="S71" s="6">
        <v>5.23</v>
      </c>
      <c r="T71" s="6">
        <v>0</v>
      </c>
      <c r="U71" s="6">
        <v>0</v>
      </c>
      <c r="V71" s="6">
        <v>16.841000000000001</v>
      </c>
      <c r="W71" s="6">
        <v>1.96</v>
      </c>
      <c r="X71" s="6">
        <v>0</v>
      </c>
      <c r="Y71" s="6">
        <v>0</v>
      </c>
      <c r="Z71" s="6">
        <v>7.31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4834</v>
      </c>
      <c r="AL71" s="6">
        <v>4822</v>
      </c>
      <c r="AM71" s="6">
        <v>576</v>
      </c>
      <c r="AN71" s="6">
        <v>66597</v>
      </c>
      <c r="AO71" s="6">
        <v>25</v>
      </c>
      <c r="AP71" s="6" t="str" cm="1">
        <f t="array" ref="AP71">_xlfn.IFS(AO71&lt;=15,"&lt;=15",AND(AO71&gt;15,AO71&lt;=20),"15-20",AND(AO71&gt;20,AO71&lt;=25),"20-25",AND(AO71&gt;25,AO71&lt;=30),"25-30",AO71&gt;30,"&gt;30")</f>
        <v>20-25</v>
      </c>
      <c r="AQ71" s="7">
        <v>71.571405533669704</v>
      </c>
      <c r="AR71" s="6">
        <v>5</v>
      </c>
      <c r="AS71" s="6">
        <v>5</v>
      </c>
      <c r="AT71" s="7">
        <v>8.0285714285714302</v>
      </c>
      <c r="AU71" s="7">
        <v>5.62129380053908</v>
      </c>
      <c r="AV71" s="7">
        <v>3</v>
      </c>
      <c r="AW71" s="7">
        <v>2</v>
      </c>
      <c r="AX71" s="7">
        <v>1.1048517520215599</v>
      </c>
      <c r="AY71" s="7">
        <v>13.117708</v>
      </c>
      <c r="AZ71" s="7">
        <f>AY71</f>
        <v>13.117708</v>
      </c>
      <c r="BA71" s="6" t="str" cm="1">
        <f t="array" ref="BA71">_xlfn.IFS(AZ71&lt;=10,"&lt;=10",AND(AZ71&gt;10,AZ71&lt;=11),"10-11",AND(AZ71&gt;11,AZ71&lt;=12),"11-12",AND(AZ71&gt;12,AZ71&lt;=13),"12-13",AND(AZ71&gt;13,AZ71&lt;=14),"13-14",AND(AZ71&gt;14,AZ71&lt;=15),"14-15")</f>
        <v>13-14</v>
      </c>
      <c r="BB71" s="7">
        <v>13.117708</v>
      </c>
      <c r="BC71" s="7">
        <v>13.085336</v>
      </c>
      <c r="BD71" s="7">
        <v>1.8285714285714301</v>
      </c>
      <c r="BE71" s="7">
        <v>6.8249326145552596</v>
      </c>
      <c r="BF71" s="7">
        <v>2.4072770000000001</v>
      </c>
      <c r="BG71" s="6" t="str" cm="1">
        <f t="array" ref="BG71">_xlfn.IFS(BF71&lt;=0.5,"&lt;=0.5",AND(BF71&gt;0.5,BF71&lt;=1),"0.5-1",AND(BF71&gt;1,BF71&lt;=1.5),"1-1.5",AND(BF71&gt;1.5,BF71&lt;=2),"1.5-2",AND(BF71&gt;2,BF71&lt;=2.5),"2-2.5",AND(BF71&gt;2.5,BF71&lt;=3),"2.5-3")</f>
        <v>2-2.5</v>
      </c>
      <c r="BH71" s="8">
        <v>505</v>
      </c>
      <c r="BI71" s="9">
        <v>371</v>
      </c>
      <c r="BJ71" s="9">
        <v>15.4583333333333</v>
      </c>
      <c r="BK71" s="9">
        <v>15.43</v>
      </c>
      <c r="BL71" s="9">
        <v>370.32</v>
      </c>
      <c r="BM71" s="9">
        <v>4308.1617250673944</v>
      </c>
      <c r="BN71" s="10">
        <f>K71/$BJ71</f>
        <v>18.400431213995876</v>
      </c>
      <c r="BO71" s="10">
        <f>L71/$BJ71</f>
        <v>1.6891213067458386</v>
      </c>
      <c r="BP71" s="10">
        <f>M71/$BJ71</f>
        <v>3.4667385588437765</v>
      </c>
    </row>
    <row r="72" spans="1:68" x14ac:dyDescent="0.25">
      <c r="A72" s="1">
        <v>47017</v>
      </c>
      <c r="B72" s="1">
        <v>266893</v>
      </c>
      <c r="C72" s="1" t="s">
        <v>144</v>
      </c>
      <c r="D72" s="1">
        <v>4689</v>
      </c>
      <c r="E72" s="1" t="s">
        <v>71</v>
      </c>
      <c r="F72" s="1" t="s">
        <v>106</v>
      </c>
      <c r="G72" s="4">
        <v>43724.095833333333</v>
      </c>
      <c r="H72" s="4">
        <v>43739.287499999999</v>
      </c>
      <c r="I72" s="1">
        <v>3</v>
      </c>
      <c r="J72" s="1" t="s">
        <v>66</v>
      </c>
      <c r="K72" s="5">
        <v>260.73999619483902</v>
      </c>
      <c r="L72" s="5">
        <v>18.029999994983299</v>
      </c>
      <c r="M72" s="5">
        <v>53.7300000588099</v>
      </c>
      <c r="N72" s="6">
        <v>260.74</v>
      </c>
      <c r="O72" s="6">
        <v>0</v>
      </c>
      <c r="P72" s="6">
        <v>0</v>
      </c>
      <c r="Q72" s="6">
        <v>0</v>
      </c>
      <c r="R72" s="6">
        <v>53.73</v>
      </c>
      <c r="S72" s="6">
        <v>0</v>
      </c>
      <c r="T72" s="6">
        <v>0</v>
      </c>
      <c r="U72" s="6">
        <v>0</v>
      </c>
      <c r="V72" s="6">
        <v>3.14</v>
      </c>
      <c r="W72" s="6">
        <v>0</v>
      </c>
      <c r="X72" s="6">
        <v>0</v>
      </c>
      <c r="Y72" s="6">
        <v>0</v>
      </c>
      <c r="Z72" s="6">
        <v>14.89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4688</v>
      </c>
      <c r="AL72" s="6">
        <v>4713</v>
      </c>
      <c r="AM72" s="6">
        <v>0</v>
      </c>
      <c r="AN72" s="6">
        <v>66276</v>
      </c>
      <c r="AO72" s="6">
        <v>26</v>
      </c>
      <c r="AP72" s="6" t="str" cm="1">
        <f t="array" ref="AP72">_xlfn.IFS(AO72&lt;=15,"&lt;=15",AND(AO72&gt;15,AO72&lt;=20),"15-20",AND(AO72&gt;20,AO72&lt;=25),"20-25",AND(AO72&gt;25,AO72&lt;=30),"25-30",AO72&gt;30,"&gt;30")</f>
        <v>25-30</v>
      </c>
      <c r="AQ72" s="7">
        <v>71.078519770827498</v>
      </c>
      <c r="AR72" s="6">
        <v>4</v>
      </c>
      <c r="AS72" s="6">
        <v>4</v>
      </c>
      <c r="AT72" s="7">
        <v>8.4340659340659307</v>
      </c>
      <c r="AU72" s="7">
        <v>7.0461538461538504</v>
      </c>
      <c r="AV72" s="7">
        <v>3</v>
      </c>
      <c r="AW72" s="7">
        <v>0</v>
      </c>
      <c r="AX72" s="7">
        <v>0</v>
      </c>
      <c r="AY72" s="7">
        <v>12.858598000000001</v>
      </c>
      <c r="AZ72" s="7">
        <f>AY72</f>
        <v>12.858598000000001</v>
      </c>
      <c r="BA72" s="6" t="str" cm="1">
        <f t="array" ref="BA72">_xlfn.IFS(AZ72&lt;=10,"&lt;=10",AND(AZ72&gt;10,AZ72&lt;=11),"10-11",AND(AZ72&gt;11,AZ72&lt;=12),"11-12",AND(AZ72&gt;12,AZ72&lt;=13),"12-13",AND(AZ72&gt;13,AZ72&lt;=14),"13-14",AND(AZ72&gt;14,AZ72&lt;=15),"14-15")</f>
        <v>12-13</v>
      </c>
      <c r="BB72" s="7">
        <v>12.858598000000001</v>
      </c>
      <c r="BC72" s="7">
        <v>12.927554000000001</v>
      </c>
      <c r="BD72" s="7">
        <v>0</v>
      </c>
      <c r="BE72" s="7">
        <v>7.7401098901098901</v>
      </c>
      <c r="BF72" s="7">
        <v>1.387912</v>
      </c>
      <c r="BG72" s="6" t="str" cm="1">
        <f t="array" ref="BG72">_xlfn.IFS(BF72&lt;=0.5,"&lt;=0.5",AND(BF72&gt;0.5,BF72&lt;=1),"0.5-1",AND(BF72&gt;1,BF72&lt;=1.5),"1-1.5",AND(BF72&gt;1.5,BF72&lt;=2),"1.5-2",AND(BF72&gt;2,BF72&lt;=2.5),"2-2.5",AND(BF72&gt;2.5,BF72&lt;=3),"2.5-3")</f>
        <v>1-1.5</v>
      </c>
      <c r="BH72" s="8">
        <v>0</v>
      </c>
      <c r="BI72" s="9">
        <v>364</v>
      </c>
      <c r="BJ72" s="9">
        <v>15.1666666666667</v>
      </c>
      <c r="BK72" s="9">
        <v>15.19</v>
      </c>
      <c r="BL72" s="9">
        <v>364.56</v>
      </c>
      <c r="BM72" s="9">
        <v>4369.8461538461443</v>
      </c>
      <c r="BN72" s="10">
        <f>K72/$BJ72</f>
        <v>17.191648100758581</v>
      </c>
      <c r="BO72" s="10">
        <f>L72/$BJ72</f>
        <v>1.1887912084604346</v>
      </c>
      <c r="BP72" s="10">
        <f>M72/$BJ72</f>
        <v>3.5426373665149309</v>
      </c>
    </row>
    <row r="73" spans="1:68" x14ac:dyDescent="0.25">
      <c r="A73" s="1">
        <v>49620</v>
      </c>
      <c r="B73" s="1">
        <v>273012</v>
      </c>
      <c r="C73" s="1" t="s">
        <v>163</v>
      </c>
      <c r="D73" s="1">
        <v>4694</v>
      </c>
      <c r="E73" s="1" t="s">
        <v>87</v>
      </c>
      <c r="F73" s="1" t="s">
        <v>71</v>
      </c>
      <c r="G73" s="4">
        <v>43942.5</v>
      </c>
      <c r="H73" s="4">
        <v>43957.583333333336</v>
      </c>
      <c r="I73" s="1">
        <v>2</v>
      </c>
      <c r="J73" s="1" t="s">
        <v>66</v>
      </c>
      <c r="K73" s="5">
        <v>279.35000300407398</v>
      </c>
      <c r="L73" s="5">
        <v>25.830000291268</v>
      </c>
      <c r="M73" s="5">
        <v>51.519999434550598</v>
      </c>
      <c r="N73" s="6">
        <v>279.35000000000002</v>
      </c>
      <c r="O73" s="6">
        <v>0</v>
      </c>
      <c r="P73" s="6">
        <v>0</v>
      </c>
      <c r="Q73" s="6">
        <v>0</v>
      </c>
      <c r="R73" s="6">
        <v>50.42</v>
      </c>
      <c r="S73" s="6">
        <v>1.1000000000000001</v>
      </c>
      <c r="T73" s="6">
        <v>0</v>
      </c>
      <c r="U73" s="6">
        <v>0</v>
      </c>
      <c r="V73" s="6">
        <v>25.83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0.4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4495</v>
      </c>
      <c r="AL73" s="6">
        <v>4406</v>
      </c>
      <c r="AM73" s="6">
        <v>4</v>
      </c>
      <c r="AN73" s="6">
        <v>66078</v>
      </c>
      <c r="AO73" s="6">
        <v>23</v>
      </c>
      <c r="AP73" s="6" t="str" cm="1">
        <f t="array" ref="AP73">_xlfn.IFS(AO73&lt;=15,"&lt;=15",AND(AO73&gt;15,AO73&lt;=20),"15-20",AND(AO73&gt;20,AO73&lt;=25),"20-25",AND(AO73&gt;25,AO73&lt;=30),"25-30",AO73&gt;30,"&gt;30")</f>
        <v>20-25</v>
      </c>
      <c r="AQ73" s="7">
        <v>75.313028285404002</v>
      </c>
      <c r="AR73" s="6">
        <v>4</v>
      </c>
      <c r="AS73" s="6">
        <v>4</v>
      </c>
      <c r="AT73" s="7">
        <v>9.8138121546961301</v>
      </c>
      <c r="AU73" s="7">
        <v>9</v>
      </c>
      <c r="AV73" s="7">
        <v>3</v>
      </c>
      <c r="AW73" s="7">
        <v>0</v>
      </c>
      <c r="AX73" s="7">
        <v>0</v>
      </c>
      <c r="AY73" s="7">
        <v>12.555248000000001</v>
      </c>
      <c r="AZ73" s="7">
        <f>AY73</f>
        <v>12.555248000000001</v>
      </c>
      <c r="BA73" s="6" t="str" cm="1">
        <f t="array" ref="BA73">_xlfn.IFS(AZ73&lt;=10,"&lt;=10",AND(AZ73&gt;10,AZ73&lt;=11),"10-11",AND(AZ73&gt;11,AZ73&lt;=12),"11-12",AND(AZ73&gt;12,AZ73&lt;=13),"12-13",AND(AZ73&gt;13,AZ73&lt;=14),"13-14",AND(AZ73&gt;14,AZ73&lt;=15),"14-15")</f>
        <v>12-13</v>
      </c>
      <c r="BB73" s="7">
        <v>12.555248000000001</v>
      </c>
      <c r="BC73" s="7">
        <v>12.308425</v>
      </c>
      <c r="BD73" s="7">
        <v>0</v>
      </c>
      <c r="BE73" s="7">
        <v>9.4069060773480704</v>
      </c>
      <c r="BF73" s="7">
        <v>0.81381199999999998</v>
      </c>
      <c r="BG73" s="6" t="str" cm="1">
        <f t="array" ref="BG73">_xlfn.IFS(BF73&lt;=0.5,"&lt;=0.5",AND(BF73&gt;0.5,BF73&lt;=1),"0.5-1",AND(BF73&gt;1,BF73&lt;=1.5),"1-1.5",AND(BF73&gt;1.5,BF73&lt;=2),"1.5-2",AND(BF73&gt;2,BF73&lt;=2.5),"2-2.5",AND(BF73&gt;2.5,BF73&lt;=3),"2.5-3")</f>
        <v>0.5-1</v>
      </c>
      <c r="BH73" s="8">
        <v>46</v>
      </c>
      <c r="BI73" s="9">
        <v>362</v>
      </c>
      <c r="BJ73" s="9">
        <v>15.0833333333333</v>
      </c>
      <c r="BK73" s="9">
        <v>15.08</v>
      </c>
      <c r="BL73" s="9">
        <v>361.92</v>
      </c>
      <c r="BM73" s="9">
        <v>4380.8618784530481</v>
      </c>
      <c r="BN73" s="10">
        <f>K73/$BJ73</f>
        <v>18.520442188115442</v>
      </c>
      <c r="BO73" s="10">
        <f>L73/$BJ73</f>
        <v>1.7124862071558933</v>
      </c>
      <c r="BP73" s="10">
        <f>M73/$BJ73</f>
        <v>3.4156905702464559</v>
      </c>
    </row>
    <row r="74" spans="1:68" x14ac:dyDescent="0.25">
      <c r="A74" s="1">
        <v>51161</v>
      </c>
      <c r="B74" s="1">
        <v>278697</v>
      </c>
      <c r="C74" s="1" t="s">
        <v>140</v>
      </c>
      <c r="D74" s="1">
        <v>4691</v>
      </c>
      <c r="E74" s="1" t="s">
        <v>87</v>
      </c>
      <c r="F74" s="1" t="s">
        <v>71</v>
      </c>
      <c r="G74" s="4">
        <v>44268.541666666664</v>
      </c>
      <c r="H74" s="4">
        <v>44283.220833333333</v>
      </c>
      <c r="I74" s="1">
        <v>1</v>
      </c>
      <c r="J74" s="1" t="s">
        <v>66</v>
      </c>
      <c r="K74" s="5">
        <v>291.50999947388999</v>
      </c>
      <c r="L74" s="5">
        <v>7.9700000832478199</v>
      </c>
      <c r="M74" s="5">
        <v>37.540000031391799</v>
      </c>
      <c r="N74" s="6">
        <v>0</v>
      </c>
      <c r="O74" s="6">
        <v>0</v>
      </c>
      <c r="P74" s="6">
        <v>291.51</v>
      </c>
      <c r="Q74" s="6">
        <v>0</v>
      </c>
      <c r="R74" s="6">
        <v>0</v>
      </c>
      <c r="S74" s="6">
        <v>0</v>
      </c>
      <c r="T74" s="6">
        <v>37.54</v>
      </c>
      <c r="U74" s="6">
        <v>0</v>
      </c>
      <c r="V74" s="6">
        <v>0</v>
      </c>
      <c r="W74" s="6">
        <v>0</v>
      </c>
      <c r="X74" s="6">
        <v>7.97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0.09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4457</v>
      </c>
      <c r="AL74" s="6">
        <v>4411</v>
      </c>
      <c r="AM74" s="6">
        <v>316</v>
      </c>
      <c r="AN74" s="6">
        <v>65810</v>
      </c>
      <c r="AO74" s="6">
        <v>26</v>
      </c>
      <c r="AP74" s="6" t="str" cm="1">
        <f t="array" ref="AP74">_xlfn.IFS(AO74&lt;=15,"&lt;=15",AND(AO74&gt;15,AO74&lt;=20),"15-20",AND(AO74&gt;20,AO74&lt;=25),"20-25",AND(AO74&gt;25,AO74&lt;=30),"25-30",AO74&gt;30,"&gt;30")</f>
        <v>25-30</v>
      </c>
      <c r="AQ74" s="7">
        <v>74.996843434343404</v>
      </c>
      <c r="AR74" s="6">
        <v>4</v>
      </c>
      <c r="AS74" s="6">
        <v>4</v>
      </c>
      <c r="AT74" s="7">
        <v>9.3244318181818198</v>
      </c>
      <c r="AU74" s="7">
        <v>8.0593749999999993</v>
      </c>
      <c r="AV74" s="7">
        <v>3</v>
      </c>
      <c r="AW74" s="7">
        <v>3</v>
      </c>
      <c r="AX74" s="7">
        <v>1.5911931818181799</v>
      </c>
      <c r="AY74" s="7">
        <v>12.650738</v>
      </c>
      <c r="AZ74" s="7">
        <f>AY74</f>
        <v>12.650738</v>
      </c>
      <c r="BA74" s="6" t="str" cm="1">
        <f t="array" ref="BA74">_xlfn.IFS(AZ74&lt;=10,"&lt;=10",AND(AZ74&gt;10,AZ74&lt;=11),"10-11",AND(AZ74&gt;11,AZ74&lt;=12),"11-12",AND(AZ74&gt;12,AZ74&lt;=13),"12-13",AND(AZ74&gt;13,AZ74&lt;=14),"13-14",AND(AZ74&gt;14,AZ74&lt;=15),"14-15")</f>
        <v>12-13</v>
      </c>
      <c r="BB74" s="7">
        <v>12.650738</v>
      </c>
      <c r="BC74" s="7">
        <v>12.522244000000001</v>
      </c>
      <c r="BD74" s="7">
        <v>1.4903409090909101</v>
      </c>
      <c r="BE74" s="7">
        <v>8.6919034090909104</v>
      </c>
      <c r="BF74" s="7">
        <v>1.265056</v>
      </c>
      <c r="BG74" s="6" t="str" cm="1">
        <f t="array" ref="BG74">_xlfn.IFS(BF74&lt;=0.5,"&lt;=0.5",AND(BF74&gt;0.5,BF74&lt;=1),"0.5-1",AND(BF74&gt;1,BF74&lt;=1.5),"1-1.5",AND(BF74&gt;1.5,BF74&lt;=2),"1.5-2",AND(BF74&gt;2,BF74&lt;=2.5),"2-2.5",AND(BF74&gt;2.5,BF74&lt;=3),"2.5-3")</f>
        <v>1-1.5</v>
      </c>
      <c r="BH74" s="8">
        <v>1124</v>
      </c>
      <c r="BI74" s="9">
        <v>352</v>
      </c>
      <c r="BJ74" s="9">
        <v>14.6666666666667</v>
      </c>
      <c r="BK74" s="9">
        <v>14.68</v>
      </c>
      <c r="BL74" s="9">
        <v>352.32</v>
      </c>
      <c r="BM74" s="9">
        <v>4487.045454545444</v>
      </c>
      <c r="BN74" s="10">
        <f>K74/$BJ74</f>
        <v>19.875681782310636</v>
      </c>
      <c r="BO74" s="10">
        <f>L74/$BJ74</f>
        <v>0.54340909658507741</v>
      </c>
      <c r="BP74" s="10">
        <f>M74/$BJ74</f>
        <v>2.5595454566857985</v>
      </c>
    </row>
    <row r="75" spans="1:68" x14ac:dyDescent="0.25">
      <c r="A75" s="1">
        <v>47369</v>
      </c>
      <c r="B75" s="1">
        <v>266474</v>
      </c>
      <c r="C75" s="1" t="s">
        <v>163</v>
      </c>
      <c r="D75" s="1">
        <v>4694</v>
      </c>
      <c r="E75" s="1" t="s">
        <v>132</v>
      </c>
      <c r="F75" s="1" t="s">
        <v>130</v>
      </c>
      <c r="G75" s="4">
        <v>43254.145833333336</v>
      </c>
      <c r="H75" s="4">
        <v>43269.854166666664</v>
      </c>
      <c r="I75" s="1">
        <v>2</v>
      </c>
      <c r="J75" s="1" t="s">
        <v>70</v>
      </c>
      <c r="K75" s="5">
        <v>253.51999719937601</v>
      </c>
      <c r="L75" s="5">
        <v>15.7999999305854</v>
      </c>
      <c r="M75" s="5">
        <v>18.620000104109401</v>
      </c>
      <c r="N75" s="6">
        <v>239.96</v>
      </c>
      <c r="O75" s="6">
        <v>13.56</v>
      </c>
      <c r="P75" s="6">
        <v>0</v>
      </c>
      <c r="Q75" s="6">
        <v>0</v>
      </c>
      <c r="R75" s="6">
        <v>16.850000000000001</v>
      </c>
      <c r="S75" s="6">
        <v>1.77</v>
      </c>
      <c r="T75" s="6">
        <v>0</v>
      </c>
      <c r="U75" s="6">
        <v>0</v>
      </c>
      <c r="V75" s="6">
        <v>14.19</v>
      </c>
      <c r="W75" s="6">
        <v>1.61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4868</v>
      </c>
      <c r="AL75" s="6">
        <v>4680</v>
      </c>
      <c r="AM75" s="6">
        <v>24</v>
      </c>
      <c r="AN75" s="6">
        <v>65655</v>
      </c>
      <c r="AO75" s="6">
        <v>28</v>
      </c>
      <c r="AP75" s="6" t="str" cm="1">
        <f t="array" ref="AP75">_xlfn.IFS(AO75&lt;=15,"&lt;=15",AND(AO75&gt;15,AO75&lt;=20),"15-20",AND(AO75&gt;20,AO75&lt;=25),"20-25",AND(AO75&gt;25,AO75&lt;=30),"25-30",AO75&gt;30,"&gt;30")</f>
        <v>25-30</v>
      </c>
      <c r="AQ75" s="7">
        <v>66.423632365276902</v>
      </c>
      <c r="AR75" s="6">
        <v>4</v>
      </c>
      <c r="AS75" s="6">
        <v>4</v>
      </c>
      <c r="AT75" s="7">
        <v>11.2262599469496</v>
      </c>
      <c r="AU75" s="7">
        <v>9.4986737400530501</v>
      </c>
      <c r="AV75" s="7">
        <v>3</v>
      </c>
      <c r="AW75" s="7">
        <v>1</v>
      </c>
      <c r="AX75" s="7">
        <v>0.12785145888594199</v>
      </c>
      <c r="AY75" s="7">
        <v>12.882493</v>
      </c>
      <c r="AZ75" s="7">
        <f>AY75</f>
        <v>12.882493</v>
      </c>
      <c r="BA75" s="6" t="str" cm="1">
        <f t="array" ref="BA75">_xlfn.IFS(AZ75&lt;=10,"&lt;=10",AND(AZ75&gt;10,AZ75&lt;=11),"10-11",AND(AZ75&gt;11,AZ75&lt;=12),"11-12",AND(AZ75&gt;12,AZ75&lt;=13),"12-13",AND(AZ75&gt;13,AZ75&lt;=14),"13-14",AND(AZ75&gt;14,AZ75&lt;=15),"14-15")</f>
        <v>12-13</v>
      </c>
      <c r="BB75" s="7">
        <v>12.914827000000001</v>
      </c>
      <c r="BC75" s="7">
        <v>12.414429</v>
      </c>
      <c r="BD75" s="7">
        <v>0.108753315649867</v>
      </c>
      <c r="BE75" s="7">
        <v>10.362148541114101</v>
      </c>
      <c r="BF75" s="7">
        <v>1.7275860000000001</v>
      </c>
      <c r="BG75" s="6" t="str" cm="1">
        <f t="array" ref="BG75">_xlfn.IFS(BF75&lt;=0.5,"&lt;=0.5",AND(BF75&gt;0.5,BF75&lt;=1),"0.5-1",AND(BF75&gt;1,BF75&lt;=1.5),"1-1.5",AND(BF75&gt;1.5,BF75&lt;=2),"1.5-2",AND(BF75&gt;2,BF75&lt;=2.5),"2-2.5",AND(BF75&gt;2.5,BF75&lt;=3),"2.5-3")</f>
        <v>1.5-2</v>
      </c>
      <c r="BH75" s="8">
        <v>288</v>
      </c>
      <c r="BI75" s="9">
        <v>377</v>
      </c>
      <c r="BJ75" s="9">
        <v>15.7083333333333</v>
      </c>
      <c r="BK75" s="9">
        <v>15.71</v>
      </c>
      <c r="BL75" s="9">
        <v>377.04</v>
      </c>
      <c r="BM75" s="9">
        <v>4179.6286472148631</v>
      </c>
      <c r="BN75" s="10">
        <f>K75/$BJ75</f>
        <v>16.139204065742803</v>
      </c>
      <c r="BO75" s="10">
        <f>L75/$BJ75</f>
        <v>1.0058355393476137</v>
      </c>
      <c r="BP75" s="10">
        <f>M75/$BJ75</f>
        <v>1.185358096813333</v>
      </c>
    </row>
    <row r="76" spans="1:68" x14ac:dyDescent="0.25">
      <c r="A76" s="1">
        <v>47013</v>
      </c>
      <c r="B76" s="1">
        <v>266985</v>
      </c>
      <c r="C76" s="1" t="s">
        <v>144</v>
      </c>
      <c r="D76" s="1">
        <v>4689</v>
      </c>
      <c r="E76" s="1" t="s">
        <v>72</v>
      </c>
      <c r="F76" s="1" t="s">
        <v>134</v>
      </c>
      <c r="G76" s="4">
        <v>43541.458333333336</v>
      </c>
      <c r="H76" s="4">
        <v>43556.504166666666</v>
      </c>
      <c r="I76" s="1">
        <v>1</v>
      </c>
      <c r="J76" s="1" t="s">
        <v>66</v>
      </c>
      <c r="K76" s="5">
        <v>294.67999561627698</v>
      </c>
      <c r="L76" s="5">
        <v>63.739999751249997</v>
      </c>
      <c r="M76" s="5">
        <v>48.810000439484902</v>
      </c>
      <c r="N76" s="6">
        <v>257.92</v>
      </c>
      <c r="O76" s="6">
        <v>36.76</v>
      </c>
      <c r="P76" s="6">
        <v>0</v>
      </c>
      <c r="Q76" s="6">
        <v>0</v>
      </c>
      <c r="R76" s="6">
        <v>42.67</v>
      </c>
      <c r="S76" s="6">
        <v>6.14</v>
      </c>
      <c r="T76" s="6">
        <v>0</v>
      </c>
      <c r="U76" s="6">
        <v>0</v>
      </c>
      <c r="V76" s="6">
        <v>39.36</v>
      </c>
      <c r="W76" s="6">
        <v>5.87</v>
      </c>
      <c r="X76" s="6">
        <v>0</v>
      </c>
      <c r="Y76" s="6">
        <v>0</v>
      </c>
      <c r="Z76" s="6">
        <v>18.510000000000002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4767</v>
      </c>
      <c r="AL76" s="6">
        <v>4760</v>
      </c>
      <c r="AM76" s="6">
        <v>27</v>
      </c>
      <c r="AN76" s="6">
        <v>65598</v>
      </c>
      <c r="AO76" s="6">
        <v>19</v>
      </c>
      <c r="AP76" s="6" t="str" cm="1">
        <f t="array" ref="AP76">_xlfn.IFS(AO76&lt;=15,"&lt;=15",AND(AO76&gt;15,AO76&lt;=20),"15-20",AND(AO76&gt;20,AO76&lt;=25),"20-25",AND(AO76&gt;25,AO76&lt;=30),"25-30",AO76&gt;30,"&gt;30")</f>
        <v>15-20</v>
      </c>
      <c r="AQ76" s="7">
        <v>75.228022823590706</v>
      </c>
      <c r="AR76" s="6">
        <v>5</v>
      </c>
      <c r="AS76" s="6">
        <v>5</v>
      </c>
      <c r="AT76" s="7">
        <v>7.8844875346260404</v>
      </c>
      <c r="AU76" s="7">
        <v>7.1789473684210501</v>
      </c>
      <c r="AV76" s="7">
        <v>3</v>
      </c>
      <c r="AW76" s="7">
        <v>0</v>
      </c>
      <c r="AX76" s="7">
        <v>2.6315789473684199E-2</v>
      </c>
      <c r="AY76" s="7">
        <v>13.202299</v>
      </c>
      <c r="AZ76" s="7">
        <f>AY76</f>
        <v>13.202299</v>
      </c>
      <c r="BA76" s="6" t="str" cm="1">
        <f t="array" ref="BA76">_xlfn.IFS(AZ76&lt;=10,"&lt;=10",AND(AZ76&gt;10,AZ76&lt;=11),"10-11",AND(AZ76&gt;11,AZ76&lt;=12),"11-12",AND(AZ76&gt;12,AZ76&lt;=13),"12-13",AND(AZ76&gt;13,AZ76&lt;=14),"13-14",AND(AZ76&gt;14,AZ76&lt;=15),"14-15")</f>
        <v>13-14</v>
      </c>
      <c r="BB76" s="7">
        <v>13.202299</v>
      </c>
      <c r="BC76" s="7">
        <v>13.181246</v>
      </c>
      <c r="BD76" s="7">
        <v>0.29778393351800603</v>
      </c>
      <c r="BE76" s="7">
        <v>7.5317174515235497</v>
      </c>
      <c r="BF76" s="7">
        <v>0.70553999999999994</v>
      </c>
      <c r="BG76" s="6" t="str" cm="1">
        <f t="array" ref="BG76">_xlfn.IFS(BF76&lt;=0.5,"&lt;=0.5",AND(BF76&gt;0.5,BF76&lt;=1),"0.5-1",AND(BF76&gt;1,BF76&lt;=1.5),"1-1.5",AND(BF76&gt;1.5,BF76&lt;=2),"1.5-2",AND(BF76&gt;2,BF76&lt;=2.5),"2-2.5",AND(BF76&gt;2.5,BF76&lt;=3),"2.5-3")</f>
        <v>0.5-1</v>
      </c>
      <c r="BH76" s="8">
        <v>332</v>
      </c>
      <c r="BI76" s="9">
        <v>361</v>
      </c>
      <c r="BJ76" s="9">
        <v>15.0416666666667</v>
      </c>
      <c r="BK76" s="9">
        <v>15.59</v>
      </c>
      <c r="BL76" s="9">
        <v>374.16</v>
      </c>
      <c r="BM76" s="9">
        <v>4361.0858725761673</v>
      </c>
      <c r="BN76" s="10">
        <f>K76/$BJ76</f>
        <v>19.59091383598513</v>
      </c>
      <c r="BO76" s="10">
        <f>L76/$BJ76</f>
        <v>4.2375623103324003</v>
      </c>
      <c r="BP76" s="10">
        <f>M76/$BJ76</f>
        <v>3.2449861788023133</v>
      </c>
    </row>
    <row r="77" spans="1:68" x14ac:dyDescent="0.25">
      <c r="A77" s="1">
        <v>47066</v>
      </c>
      <c r="B77" s="1">
        <v>267610</v>
      </c>
      <c r="C77" s="1" t="s">
        <v>153</v>
      </c>
      <c r="D77" s="1">
        <v>4693</v>
      </c>
      <c r="E77" s="1" t="s">
        <v>132</v>
      </c>
      <c r="F77" s="1" t="s">
        <v>130</v>
      </c>
      <c r="G77" s="4">
        <v>43234.09375</v>
      </c>
      <c r="H77" s="4">
        <v>43250.427083333336</v>
      </c>
      <c r="I77" s="1">
        <v>2</v>
      </c>
      <c r="J77" s="1" t="s">
        <v>70</v>
      </c>
      <c r="K77" s="5">
        <v>264.72000078360202</v>
      </c>
      <c r="L77" s="5">
        <v>10.4899998698384</v>
      </c>
      <c r="M77" s="5">
        <v>61.530000617106801</v>
      </c>
      <c r="N77" s="6">
        <v>249</v>
      </c>
      <c r="O77" s="6">
        <v>15.72</v>
      </c>
      <c r="P77" s="6">
        <v>0</v>
      </c>
      <c r="Q77" s="6">
        <v>0</v>
      </c>
      <c r="R77" s="6">
        <v>58.74</v>
      </c>
      <c r="S77" s="6">
        <v>2.79</v>
      </c>
      <c r="T77" s="6">
        <v>0</v>
      </c>
      <c r="U77" s="6">
        <v>0</v>
      </c>
      <c r="V77" s="6">
        <v>10.39</v>
      </c>
      <c r="W77" s="6">
        <v>0.1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4836</v>
      </c>
      <c r="AL77" s="6">
        <v>4675</v>
      </c>
      <c r="AM77" s="6">
        <v>239</v>
      </c>
      <c r="AN77" s="6">
        <v>65283</v>
      </c>
      <c r="AO77" s="6">
        <v>28</v>
      </c>
      <c r="AP77" s="6" t="str" cm="1">
        <f t="array" ref="AP77">_xlfn.IFS(AO77&lt;=15,"&lt;=15",AND(AO77&gt;15,AO77&lt;=20),"15-20",AND(AO77&gt;20,AO77&lt;=25),"20-25",AND(AO77&gt;25,AO77&lt;=30),"25-30",AO77&gt;30,"&gt;30")</f>
        <v>25-30</v>
      </c>
      <c r="AQ77" s="7">
        <v>65.687336473050706</v>
      </c>
      <c r="AR77" s="6">
        <v>5</v>
      </c>
      <c r="AS77" s="6">
        <v>5</v>
      </c>
      <c r="AT77" s="7">
        <v>10.3658163265306</v>
      </c>
      <c r="AU77" s="7">
        <v>9.8548469387755109</v>
      </c>
      <c r="AV77" s="7">
        <v>3</v>
      </c>
      <c r="AW77" s="7">
        <v>0</v>
      </c>
      <c r="AX77" s="7">
        <v>1.2438775510204101</v>
      </c>
      <c r="AY77" s="7">
        <v>12.338163</v>
      </c>
      <c r="AZ77" s="7">
        <f>AY77</f>
        <v>12.338163</v>
      </c>
      <c r="BA77" s="6" t="str" cm="1">
        <f t="array" ref="BA77">_xlfn.IFS(AZ77&lt;=10,"&lt;=10",AND(AZ77&gt;10,AZ77&lt;=11),"10-11",AND(AZ77&gt;11,AZ77&lt;=12),"11-12",AND(AZ77&gt;12,AZ77&lt;=13),"12-13",AND(AZ77&gt;13,AZ77&lt;=14),"13-14",AND(AZ77&gt;14,AZ77&lt;=15),"14-15")</f>
        <v>12-13</v>
      </c>
      <c r="BB77" s="7">
        <v>12.338163</v>
      </c>
      <c r="BC77" s="7">
        <v>11.927193000000001</v>
      </c>
      <c r="BD77" s="7">
        <v>0.24234693877551</v>
      </c>
      <c r="BE77" s="7">
        <v>10.110943877551</v>
      </c>
      <c r="BF77" s="7">
        <v>0.51096900000000001</v>
      </c>
      <c r="BG77" s="6" t="str" cm="1">
        <f t="array" ref="BG77">_xlfn.IFS(BF77&lt;=0.5,"&lt;=0.5",AND(BF77&gt;0.5,BF77&lt;=1),"0.5-1",AND(BF77&gt;1,BF77&lt;=1.5),"1-1.5",AND(BF77&gt;1.5,BF77&lt;=2),"1.5-2",AND(BF77&gt;2,BF77&lt;=2.5),"2-2.5",AND(BF77&gt;2.5,BF77&lt;=3),"2.5-3")</f>
        <v>0.5-1</v>
      </c>
      <c r="BH77" s="8">
        <v>2755</v>
      </c>
      <c r="BI77" s="9">
        <v>392</v>
      </c>
      <c r="BJ77" s="9">
        <v>16.3333333333333</v>
      </c>
      <c r="BK77" s="9">
        <v>16.329999999999998</v>
      </c>
      <c r="BL77" s="9">
        <v>391.92</v>
      </c>
      <c r="BM77" s="9">
        <v>3996.918367346947</v>
      </c>
      <c r="BN77" s="10">
        <f>K77/$BJ77</f>
        <v>16.207346986751176</v>
      </c>
      <c r="BO77" s="10">
        <f>L77/$BJ77</f>
        <v>0.64224488999010743</v>
      </c>
      <c r="BP77" s="10">
        <f>M77/$BJ77</f>
        <v>3.7671428949249139</v>
      </c>
    </row>
    <row r="78" spans="1:68" x14ac:dyDescent="0.25">
      <c r="A78" s="1">
        <v>45492</v>
      </c>
      <c r="B78" s="1">
        <v>263005</v>
      </c>
      <c r="C78" s="1" t="s">
        <v>118</v>
      </c>
      <c r="D78" s="1">
        <v>4690</v>
      </c>
      <c r="E78" s="1" t="s">
        <v>87</v>
      </c>
      <c r="F78" s="1" t="s">
        <v>71</v>
      </c>
      <c r="G78" s="4">
        <v>43447.5</v>
      </c>
      <c r="H78" s="4">
        <v>43462.3125</v>
      </c>
      <c r="I78" s="1">
        <v>4</v>
      </c>
      <c r="J78" s="1" t="s">
        <v>66</v>
      </c>
      <c r="K78" s="5">
        <v>284.64000129699701</v>
      </c>
      <c r="L78" s="5">
        <v>14.7600000922879</v>
      </c>
      <c r="M78" s="5">
        <v>43.870000243187</v>
      </c>
      <c r="N78" s="6">
        <v>284.64</v>
      </c>
      <c r="O78" s="6">
        <v>0</v>
      </c>
      <c r="P78" s="6">
        <v>0</v>
      </c>
      <c r="Q78" s="6">
        <v>0</v>
      </c>
      <c r="R78" s="6">
        <v>43.87</v>
      </c>
      <c r="S78" s="6">
        <v>0</v>
      </c>
      <c r="T78" s="6">
        <v>0</v>
      </c>
      <c r="U78" s="6">
        <v>0</v>
      </c>
      <c r="V78" s="6">
        <v>14.76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4572</v>
      </c>
      <c r="AL78" s="6">
        <v>4423</v>
      </c>
      <c r="AM78" s="6">
        <v>156.5</v>
      </c>
      <c r="AN78" s="6">
        <v>65052.62</v>
      </c>
      <c r="AO78" s="6">
        <v>25</v>
      </c>
      <c r="AP78" s="6" t="str" cm="1">
        <f t="array" ref="AP78">_xlfn.IFS(AO78&lt;=15,"&lt;=15",AND(AO78&gt;15,AO78&lt;=20),"15-20",AND(AO78&gt;20,AO78&lt;=25),"20-25",AND(AO78&gt;25,AO78&lt;=30),"25-30",AO78&gt;30,"&gt;30")</f>
        <v>20-25</v>
      </c>
      <c r="AQ78" s="7">
        <v>74.174378235223301</v>
      </c>
      <c r="AR78" s="6">
        <v>5</v>
      </c>
      <c r="AS78" s="6">
        <v>5</v>
      </c>
      <c r="AT78" s="7">
        <v>10.5904225352113</v>
      </c>
      <c r="AU78" s="7">
        <v>10.0118309859155</v>
      </c>
      <c r="AV78" s="7">
        <v>3</v>
      </c>
      <c r="AW78" s="7">
        <v>4</v>
      </c>
      <c r="AX78" s="7">
        <v>1.5267605633802801</v>
      </c>
      <c r="AY78" s="7">
        <v>12.862366</v>
      </c>
      <c r="AZ78" s="7">
        <f>AY78</f>
        <v>12.862366</v>
      </c>
      <c r="BA78" s="6" t="str" cm="1">
        <f t="array" ref="BA78">_xlfn.IFS(AZ78&lt;=10,"&lt;=10",AND(AZ78&gt;10,AZ78&lt;=11),"10-11",AND(AZ78&gt;11,AZ78&lt;=12),"11-12",AND(AZ78&gt;12,AZ78&lt;=13),"12-13",AND(AZ78&gt;13,AZ78&lt;=14),"13-14",AND(AZ78&gt;14,AZ78&lt;=15),"14-15")</f>
        <v>12-13</v>
      </c>
      <c r="BB78" s="7">
        <v>12.862366</v>
      </c>
      <c r="BC78" s="7">
        <v>12.444872999999999</v>
      </c>
      <c r="BD78" s="7">
        <v>1.96056338028169</v>
      </c>
      <c r="BE78" s="7">
        <v>10.297436619718299</v>
      </c>
      <c r="BF78" s="7">
        <v>0.57859099999999997</v>
      </c>
      <c r="BG78" s="6" t="str" cm="1">
        <f t="array" ref="BG78">_xlfn.IFS(BF78&lt;=0.5,"&lt;=0.5",AND(BF78&gt;0.5,BF78&lt;=1),"0.5-1",AND(BF78&gt;1,BF78&lt;=1.5),"1-1.5",AND(BF78&gt;1.5,BF78&lt;=2),"1.5-2",AND(BF78&gt;2,BF78&lt;=2.5),"2-2.5",AND(BF78&gt;2.5,BF78&lt;=3),"2.5-3")</f>
        <v>0.5-1</v>
      </c>
      <c r="BH78" s="8">
        <v>1927</v>
      </c>
      <c r="BI78" s="9">
        <v>355</v>
      </c>
      <c r="BJ78" s="9">
        <v>14.7916666666667</v>
      </c>
      <c r="BK78" s="9">
        <v>14.81</v>
      </c>
      <c r="BL78" s="9">
        <v>355.44</v>
      </c>
      <c r="BM78" s="9">
        <v>4397.9236056337932</v>
      </c>
      <c r="BN78" s="10">
        <f>K78/$BJ78</f>
        <v>19.243267693318064</v>
      </c>
      <c r="BO78" s="10">
        <f>L78/$BJ78</f>
        <v>0.99785916116875717</v>
      </c>
      <c r="BP78" s="10">
        <f>M78/$BJ78</f>
        <v>2.9658591713703819</v>
      </c>
    </row>
    <row r="79" spans="1:68" x14ac:dyDescent="0.25">
      <c r="A79" s="1">
        <v>51300</v>
      </c>
      <c r="B79" s="1">
        <v>281530</v>
      </c>
      <c r="C79" s="1" t="s">
        <v>153</v>
      </c>
      <c r="D79" s="1">
        <v>4693</v>
      </c>
      <c r="E79" s="1" t="s">
        <v>71</v>
      </c>
      <c r="F79" s="1" t="s">
        <v>84</v>
      </c>
      <c r="G79" s="4">
        <v>44343.833333333336</v>
      </c>
      <c r="H79" s="4">
        <v>44357.291666666664</v>
      </c>
      <c r="I79" s="1">
        <v>2</v>
      </c>
      <c r="J79" s="1" t="s">
        <v>66</v>
      </c>
      <c r="K79" s="5">
        <v>282.13999970754003</v>
      </c>
      <c r="L79" s="5">
        <v>6.7099998996903496</v>
      </c>
      <c r="M79" s="5">
        <v>46.199999968210903</v>
      </c>
      <c r="N79" s="6">
        <v>282.14</v>
      </c>
      <c r="O79" s="6">
        <v>0</v>
      </c>
      <c r="P79" s="6">
        <v>0</v>
      </c>
      <c r="Q79" s="6">
        <v>0</v>
      </c>
      <c r="R79" s="6">
        <v>44.6</v>
      </c>
      <c r="S79" s="6">
        <v>1.6</v>
      </c>
      <c r="T79" s="6">
        <v>0</v>
      </c>
      <c r="U79" s="6">
        <v>0</v>
      </c>
      <c r="V79" s="6">
        <v>2.83</v>
      </c>
      <c r="W79" s="6">
        <v>0</v>
      </c>
      <c r="X79" s="6">
        <v>0</v>
      </c>
      <c r="Y79" s="6">
        <v>0</v>
      </c>
      <c r="Z79" s="6">
        <v>2.78</v>
      </c>
      <c r="AA79" s="6">
        <v>1.1000000000000001</v>
      </c>
      <c r="AB79" s="6">
        <v>0</v>
      </c>
      <c r="AC79" s="6">
        <v>0</v>
      </c>
      <c r="AD79" s="6">
        <v>0</v>
      </c>
      <c r="AE79" s="6">
        <v>0.1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3998</v>
      </c>
      <c r="AL79" s="6">
        <v>3984</v>
      </c>
      <c r="AM79" s="6">
        <v>138</v>
      </c>
      <c r="AN79" s="6">
        <v>64854</v>
      </c>
      <c r="AO79" s="6">
        <v>28</v>
      </c>
      <c r="AP79" s="6" t="str" cm="1">
        <f t="array" ref="AP79">_xlfn.IFS(AO79&lt;=15,"&lt;=15",AND(AO79&gt;15,AO79&lt;=20),"15-20",AND(AO79&gt;20,AO79&lt;=25),"20-25",AND(AO79&gt;25,AO79&lt;=30),"25-30",AO79&gt;30,"&gt;30")</f>
        <v>25-30</v>
      </c>
      <c r="AQ79" s="7">
        <v>79.133603238866399</v>
      </c>
      <c r="AR79" s="6">
        <v>5</v>
      </c>
      <c r="AS79" s="6">
        <v>5</v>
      </c>
      <c r="AT79" s="7">
        <v>10.256346749225999</v>
      </c>
      <c r="AU79" s="7">
        <v>9.6185758513931905</v>
      </c>
      <c r="AV79" s="7">
        <v>3</v>
      </c>
      <c r="AW79" s="7">
        <v>2</v>
      </c>
      <c r="AX79" s="7">
        <v>1.35634674922601</v>
      </c>
      <c r="AY79" s="7">
        <v>12.376965</v>
      </c>
      <c r="AZ79" s="7">
        <f>AY79</f>
        <v>12.376965</v>
      </c>
      <c r="BA79" s="6" t="str" cm="1">
        <f t="array" ref="BA79">_xlfn.IFS(AZ79&lt;=10,"&lt;=10",AND(AZ79&gt;10,AZ79&lt;=11),"10-11",AND(AZ79&gt;11,AZ79&lt;=12),"11-12",AND(AZ79&gt;12,AZ79&lt;=13),"12-13",AND(AZ79&gt;13,AZ79&lt;=14),"13-14",AND(AZ79&gt;14,AZ79&lt;=15),"14-15")</f>
        <v>12-13</v>
      </c>
      <c r="BB79" s="7">
        <v>12.376965</v>
      </c>
      <c r="BC79" s="7">
        <v>12.335417</v>
      </c>
      <c r="BD79" s="7">
        <v>1.10092879256966</v>
      </c>
      <c r="BE79" s="7">
        <v>9.9374613003096002</v>
      </c>
      <c r="BF79" s="7">
        <v>0.63776999999999995</v>
      </c>
      <c r="BG79" s="6" t="str" cm="1">
        <f t="array" ref="BG79">_xlfn.IFS(BF79&lt;=0.5,"&lt;=0.5",AND(BF79&gt;0.5,BF79&lt;=1),"0.5-1",AND(BF79&gt;1,BF79&lt;=1.5),"1-1.5",AND(BF79&gt;1.5,BF79&lt;=2),"1.5-2",AND(BF79&gt;2,BF79&lt;=2.5),"2-2.5",AND(BF79&gt;2.5,BF79&lt;=3),"2.5-3")</f>
        <v>0.5-1</v>
      </c>
      <c r="BH79" s="8">
        <v>1647</v>
      </c>
      <c r="BI79" s="9">
        <v>323</v>
      </c>
      <c r="BJ79" s="9">
        <v>13.4583333333333</v>
      </c>
      <c r="BK79" s="9">
        <v>13.46</v>
      </c>
      <c r="BL79" s="9">
        <v>323.04000000000002</v>
      </c>
      <c r="BM79" s="9">
        <v>4818.8730650154921</v>
      </c>
      <c r="BN79" s="10">
        <f>K79/$BJ79</f>
        <v>20.963962826566494</v>
      </c>
      <c r="BO79" s="10">
        <f>L79/$BJ79</f>
        <v>0.49857584393984145</v>
      </c>
      <c r="BP79" s="10">
        <f>M79/$BJ79</f>
        <v>3.4328173350992706</v>
      </c>
    </row>
    <row r="80" spans="1:68" x14ac:dyDescent="0.25">
      <c r="A80" s="1">
        <v>49712</v>
      </c>
      <c r="B80" s="1">
        <v>281059</v>
      </c>
      <c r="C80" s="1" t="s">
        <v>128</v>
      </c>
      <c r="D80" s="1">
        <v>4692</v>
      </c>
      <c r="E80" s="1" t="s">
        <v>87</v>
      </c>
      <c r="F80" s="1" t="s">
        <v>74</v>
      </c>
      <c r="G80" s="4">
        <v>43967.637499999997</v>
      </c>
      <c r="H80" s="4">
        <v>43979.741666666669</v>
      </c>
      <c r="I80" s="1">
        <v>2</v>
      </c>
      <c r="J80" s="1" t="s">
        <v>66</v>
      </c>
      <c r="K80" s="5">
        <v>257.63999811808299</v>
      </c>
      <c r="L80" s="5">
        <v>4.5499999895691898</v>
      </c>
      <c r="M80" s="5">
        <v>41.110000242789603</v>
      </c>
      <c r="N80" s="6">
        <v>0</v>
      </c>
      <c r="O80" s="6">
        <v>0</v>
      </c>
      <c r="P80" s="6">
        <v>257.64</v>
      </c>
      <c r="Q80" s="6">
        <v>0</v>
      </c>
      <c r="R80" s="6">
        <v>0</v>
      </c>
      <c r="S80" s="6">
        <v>0</v>
      </c>
      <c r="T80" s="6">
        <v>41.11</v>
      </c>
      <c r="U80" s="6">
        <v>0</v>
      </c>
      <c r="V80" s="6">
        <v>0</v>
      </c>
      <c r="W80" s="6">
        <v>0</v>
      </c>
      <c r="X80" s="6">
        <v>2.5</v>
      </c>
      <c r="Y80" s="6">
        <v>0</v>
      </c>
      <c r="Z80" s="6">
        <v>0</v>
      </c>
      <c r="AA80" s="6">
        <v>0</v>
      </c>
      <c r="AB80" s="6">
        <v>2.0499999999999998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3601</v>
      </c>
      <c r="AL80" s="6">
        <v>3581</v>
      </c>
      <c r="AM80" s="6">
        <v>150.80000000000001</v>
      </c>
      <c r="AN80" s="6">
        <v>64734.2</v>
      </c>
      <c r="AO80" s="6">
        <v>21</v>
      </c>
      <c r="AP80" s="6" t="str" cm="1">
        <f t="array" ref="AP80">_xlfn.IFS(AO80&lt;=15,"&lt;=15",AND(AO80&gt;15,AO80&lt;=20),"15-20",AND(AO80&gt;20,AO80&lt;=25),"20-25",AND(AO80&gt;25,AO80&lt;=30),"25-30",AO80&gt;30,"&gt;30")</f>
        <v>20-25</v>
      </c>
      <c r="AQ80" s="7">
        <v>84.904055408193301</v>
      </c>
      <c r="AR80" s="6">
        <v>5</v>
      </c>
      <c r="AS80" s="6">
        <v>5</v>
      </c>
      <c r="AT80" s="7">
        <v>9.4644827586206901</v>
      </c>
      <c r="AU80" s="7">
        <v>9.2355172413793092</v>
      </c>
      <c r="AV80" s="7">
        <v>4</v>
      </c>
      <c r="AW80" s="7">
        <v>4</v>
      </c>
      <c r="AX80" s="7">
        <v>2.2220689655172401</v>
      </c>
      <c r="AY80" s="7">
        <v>12.395068</v>
      </c>
      <c r="AZ80" s="7">
        <f>AY80</f>
        <v>12.395068</v>
      </c>
      <c r="BA80" s="6" t="str" cm="1">
        <f t="array" ref="BA80">_xlfn.IFS(AZ80&lt;=10,"&lt;=10",AND(AZ80&gt;10,AZ80&lt;=11),"10-11",AND(AZ80&gt;11,AZ80&lt;=12),"11-12",AND(AZ80&gt;12,AZ80&lt;=13),"12-13",AND(AZ80&gt;13,AZ80&lt;=14),"13-14",AND(AZ80&gt;14,AZ80&lt;=15),"14-15")</f>
        <v>12-13</v>
      </c>
      <c r="BB80" s="7">
        <v>12.395068</v>
      </c>
      <c r="BC80" s="7">
        <v>12.328862000000001</v>
      </c>
      <c r="BD80" s="7">
        <v>2.2544827586206901</v>
      </c>
      <c r="BE80" s="7">
        <v>9.35</v>
      </c>
      <c r="BF80" s="7">
        <v>0.228965</v>
      </c>
      <c r="BG80" s="6" t="str" cm="1">
        <f t="array" ref="BG80">_xlfn.IFS(BF80&lt;=0.5,"&lt;=0.5",AND(BF80&gt;0.5,BF80&lt;=1),"0.5-1",AND(BF80&gt;1,BF80&lt;=1.5),"1-1.5",AND(BF80&gt;1.5,BF80&lt;=2),"1.5-2",AND(BF80&gt;2,BF80&lt;=2.5),"2-2.5",AND(BF80&gt;2.5,BF80&lt;=3),"2.5-3")</f>
        <v>&lt;=0.5</v>
      </c>
      <c r="BH80" s="8">
        <v>1805</v>
      </c>
      <c r="BI80" s="9">
        <v>290</v>
      </c>
      <c r="BJ80" s="9">
        <v>12.0833333333333</v>
      </c>
      <c r="BK80" s="9">
        <v>12.1</v>
      </c>
      <c r="BL80" s="9">
        <v>290.39999999999998</v>
      </c>
      <c r="BM80" s="9">
        <v>5357.3131034482903</v>
      </c>
      <c r="BN80" s="10">
        <f>K80/$BJ80</f>
        <v>21.321930878737962</v>
      </c>
      <c r="BO80" s="10">
        <f>L80/$BJ80</f>
        <v>0.37655172327469261</v>
      </c>
      <c r="BP80" s="10">
        <f>M80/$BJ80</f>
        <v>3.402206916644666</v>
      </c>
    </row>
    <row r="81" spans="1:68" x14ac:dyDescent="0.25">
      <c r="A81" s="1">
        <v>51197</v>
      </c>
      <c r="B81" s="1">
        <v>274137</v>
      </c>
      <c r="C81" s="1" t="s">
        <v>128</v>
      </c>
      <c r="D81" s="1">
        <v>4692</v>
      </c>
      <c r="E81" s="1" t="s">
        <v>149</v>
      </c>
      <c r="F81" s="1" t="s">
        <v>78</v>
      </c>
      <c r="G81" s="4">
        <v>44325.333333333336</v>
      </c>
      <c r="H81" s="4">
        <v>44342.416666666664</v>
      </c>
      <c r="I81" s="1">
        <v>2</v>
      </c>
      <c r="J81" s="1" t="s">
        <v>66</v>
      </c>
      <c r="K81" s="5">
        <v>290.52999985218003</v>
      </c>
      <c r="L81" s="5">
        <v>9.3899999881784098</v>
      </c>
      <c r="M81" s="5">
        <v>54.249999960263601</v>
      </c>
      <c r="N81" s="6">
        <v>0</v>
      </c>
      <c r="O81" s="6">
        <v>0</v>
      </c>
      <c r="P81" s="6">
        <v>290.52999999999997</v>
      </c>
      <c r="Q81" s="6">
        <v>0</v>
      </c>
      <c r="R81" s="6">
        <v>0</v>
      </c>
      <c r="S81" s="6">
        <v>0</v>
      </c>
      <c r="T81" s="6">
        <v>54.25</v>
      </c>
      <c r="U81" s="6">
        <v>0</v>
      </c>
      <c r="V81" s="6">
        <v>0</v>
      </c>
      <c r="W81" s="6">
        <v>0</v>
      </c>
      <c r="X81" s="6">
        <v>9.39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4899</v>
      </c>
      <c r="AL81" s="6">
        <v>4921</v>
      </c>
      <c r="AM81" s="6">
        <v>98</v>
      </c>
      <c r="AN81" s="6">
        <v>64633.3</v>
      </c>
      <c r="AO81" s="6">
        <v>30</v>
      </c>
      <c r="AP81" s="6" t="str" cm="1">
        <f t="array" ref="AP81">_xlfn.IFS(AO81&lt;=15,"&lt;=15",AND(AO81&gt;15,AO81&lt;=20),"15-20",AND(AO81&gt;20,AO81&lt;=25),"20-25",AND(AO81&gt;25,AO81&lt;=30),"25-30",AO81&gt;30,"&gt;30")</f>
        <v>25-30</v>
      </c>
      <c r="AQ81" s="7">
        <v>65.004786324786295</v>
      </c>
      <c r="AR81" s="6">
        <v>4</v>
      </c>
      <c r="AS81" s="6">
        <v>4</v>
      </c>
      <c r="AT81" s="7">
        <v>10.488292682926801</v>
      </c>
      <c r="AU81" s="7">
        <v>9.0468292682926794</v>
      </c>
      <c r="AV81" s="7">
        <v>4</v>
      </c>
      <c r="AW81" s="7">
        <v>3</v>
      </c>
      <c r="AX81" s="7">
        <v>1.69463414634146</v>
      </c>
      <c r="AY81" s="7">
        <v>12.104877999999999</v>
      </c>
      <c r="AZ81" s="7">
        <f>AY81</f>
        <v>12.104877999999999</v>
      </c>
      <c r="BA81" s="6" t="str" cm="1">
        <f t="array" ref="BA81">_xlfn.IFS(AZ81&lt;=10,"&lt;=10",AND(AZ81&gt;10,AZ81&lt;=11),"10-11",AND(AZ81&gt;11,AZ81&lt;=12),"11-12",AND(AZ81&gt;12,AZ81&lt;=13),"12-13",AND(AZ81&gt;13,AZ81&lt;=14),"13-14",AND(AZ81&gt;14,AZ81&lt;=15),"14-15")</f>
        <v>12-13</v>
      </c>
      <c r="BB81" s="7">
        <v>11.950341</v>
      </c>
      <c r="BC81" s="7">
        <v>12.002634</v>
      </c>
      <c r="BD81" s="7">
        <v>1.6721951219512201</v>
      </c>
      <c r="BE81" s="7">
        <v>9.7675609756097597</v>
      </c>
      <c r="BF81" s="7">
        <v>1.4414629999999999</v>
      </c>
      <c r="BG81" s="6" t="str" cm="1">
        <f t="array" ref="BG81">_xlfn.IFS(BF81&lt;=0.5,"&lt;=0.5",AND(BF81&gt;0.5,BF81&lt;=1),"0.5-1",AND(BF81&gt;1,BF81&lt;=1.5),"1-1.5",AND(BF81&gt;1.5,BF81&lt;=2),"1.5-2",AND(BF81&gt;2,BF81&lt;=2.5),"2-2.5",AND(BF81&gt;2.5,BF81&lt;=3),"2.5-3")</f>
        <v>1-1.5</v>
      </c>
      <c r="BH81" s="8">
        <v>1105</v>
      </c>
      <c r="BI81" s="9">
        <v>410</v>
      </c>
      <c r="BJ81" s="9">
        <v>17.0833333333333</v>
      </c>
      <c r="BK81" s="9">
        <v>17.079999999999998</v>
      </c>
      <c r="BL81" s="9">
        <v>409.92</v>
      </c>
      <c r="BM81" s="9">
        <v>3783.4126829268366</v>
      </c>
      <c r="BN81" s="10">
        <f>K81/$BJ81</f>
        <v>17.006634137688621</v>
      </c>
      <c r="BO81" s="10">
        <f>L81/$BJ81</f>
        <v>0.54965853589337144</v>
      </c>
      <c r="BP81" s="10">
        <f>M81/$BJ81</f>
        <v>3.1756097537715342</v>
      </c>
    </row>
    <row r="82" spans="1:68" x14ac:dyDescent="0.25">
      <c r="A82" s="1">
        <v>45490</v>
      </c>
      <c r="B82" s="1">
        <v>262944</v>
      </c>
      <c r="C82" s="1" t="s">
        <v>118</v>
      </c>
      <c r="D82" s="1">
        <v>4690</v>
      </c>
      <c r="E82" s="1" t="s">
        <v>71</v>
      </c>
      <c r="F82" s="1" t="s">
        <v>106</v>
      </c>
      <c r="G82" s="4">
        <v>43341.741666666669</v>
      </c>
      <c r="H82" s="4">
        <v>43358.1875</v>
      </c>
      <c r="I82" s="1">
        <v>3</v>
      </c>
      <c r="J82" s="1" t="s">
        <v>66</v>
      </c>
      <c r="K82" s="5">
        <v>280.20000306765201</v>
      </c>
      <c r="L82" s="5">
        <v>25.609999984502799</v>
      </c>
      <c r="M82" s="5">
        <v>45.109999825557097</v>
      </c>
      <c r="N82" s="6">
        <v>280.2</v>
      </c>
      <c r="O82" s="6">
        <v>0</v>
      </c>
      <c r="P82" s="6">
        <v>0</v>
      </c>
      <c r="Q82" s="6">
        <v>0</v>
      </c>
      <c r="R82" s="6">
        <v>45.11</v>
      </c>
      <c r="S82" s="6">
        <v>0</v>
      </c>
      <c r="T82" s="6">
        <v>0</v>
      </c>
      <c r="U82" s="6">
        <v>0</v>
      </c>
      <c r="V82" s="6">
        <v>24.37</v>
      </c>
      <c r="W82" s="6">
        <v>0</v>
      </c>
      <c r="X82" s="6">
        <v>0</v>
      </c>
      <c r="Y82" s="6">
        <v>0</v>
      </c>
      <c r="Z82" s="6">
        <v>1.24</v>
      </c>
      <c r="AA82" s="6">
        <v>0</v>
      </c>
      <c r="AB82" s="6">
        <v>0</v>
      </c>
      <c r="AC82" s="6">
        <v>0</v>
      </c>
      <c r="AD82" s="6">
        <v>0</v>
      </c>
      <c r="AE82" s="6">
        <v>1.5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4782</v>
      </c>
      <c r="AL82" s="6">
        <v>4733</v>
      </c>
      <c r="AM82" s="6">
        <v>233.2</v>
      </c>
      <c r="AN82" s="6">
        <v>64500</v>
      </c>
      <c r="AO82" s="6">
        <v>27</v>
      </c>
      <c r="AP82" s="6" t="str" cm="1">
        <f t="array" ref="AP82">_xlfn.IFS(AO82&lt;=15,"&lt;=15",AND(AO82&gt;15,AO82&lt;=20),"15-20",AND(AO82&gt;20,AO82&lt;=25),"20-25",AND(AO82&gt;25,AO82&lt;=30),"25-30",AO82&gt;30,"&gt;30")</f>
        <v>25-30</v>
      </c>
      <c r="AQ82" s="7">
        <v>64.775505788163997</v>
      </c>
      <c r="AR82" s="6">
        <v>5</v>
      </c>
      <c r="AS82" s="6">
        <v>5</v>
      </c>
      <c r="AT82" s="7">
        <v>8.2832911392405109</v>
      </c>
      <c r="AU82" s="7">
        <v>6.9612658227848101</v>
      </c>
      <c r="AV82" s="7">
        <v>4</v>
      </c>
      <c r="AW82" s="7">
        <v>4</v>
      </c>
      <c r="AX82" s="7">
        <v>2.2582278481012699</v>
      </c>
      <c r="AY82" s="7">
        <v>12.123493</v>
      </c>
      <c r="AZ82" s="7">
        <f>AY82</f>
        <v>12.123493</v>
      </c>
      <c r="BA82" s="6" t="str" cm="1">
        <f t="array" ref="BA82">_xlfn.IFS(AZ82&lt;=10,"&lt;=10",AND(AZ82&gt;10,AZ82&lt;=11),"10-11",AND(AZ82&gt;11,AZ82&lt;=12),"11-12",AND(AZ82&gt;12,AZ82&lt;=13),"12-13",AND(AZ82&gt;13,AZ82&lt;=14),"13-14",AND(AZ82&gt;14,AZ82&lt;=15),"14-15")</f>
        <v>12-13</v>
      </c>
      <c r="BB82" s="7">
        <v>12.116607</v>
      </c>
      <c r="BC82" s="7">
        <v>11.988911</v>
      </c>
      <c r="BD82" s="7">
        <v>2.61645569620253</v>
      </c>
      <c r="BE82" s="7">
        <v>7.6222784810126596</v>
      </c>
      <c r="BF82" s="7">
        <v>1.322025</v>
      </c>
      <c r="BG82" s="6" t="str" cm="1">
        <f t="array" ref="BG82">_xlfn.IFS(BF82&lt;=0.5,"&lt;=0.5",AND(BF82&gt;0.5,BF82&lt;=1),"0.5-1",AND(BF82&gt;1,BF82&lt;=1.5),"1-1.5",AND(BF82&gt;1.5,BF82&lt;=2),"1.5-2",AND(BF82&gt;2,BF82&lt;=2.5),"2-2.5",AND(BF82&gt;2.5,BF82&lt;=3),"2.5-3")</f>
        <v>1-1.5</v>
      </c>
      <c r="BH82" s="8">
        <v>2713</v>
      </c>
      <c r="BI82" s="9">
        <v>395</v>
      </c>
      <c r="BJ82" s="9">
        <v>16.4583333333333</v>
      </c>
      <c r="BK82" s="9">
        <v>16.45</v>
      </c>
      <c r="BL82" s="9">
        <v>394.8</v>
      </c>
      <c r="BM82" s="9">
        <v>3918.9873417721597</v>
      </c>
      <c r="BN82" s="10">
        <f>K82/$BJ82</f>
        <v>17.024810312971294</v>
      </c>
      <c r="BO82" s="10">
        <f>L82/$BJ82</f>
        <v>1.5560506319697935</v>
      </c>
      <c r="BP82" s="10">
        <f>M82/$BJ82</f>
        <v>2.740860748894614</v>
      </c>
    </row>
    <row r="83" spans="1:68" x14ac:dyDescent="0.25">
      <c r="A83" s="1">
        <v>47014</v>
      </c>
      <c r="B83" s="1">
        <v>266672</v>
      </c>
      <c r="C83" s="1" t="s">
        <v>144</v>
      </c>
      <c r="D83" s="1">
        <v>4689</v>
      </c>
      <c r="E83" s="1" t="s">
        <v>92</v>
      </c>
      <c r="F83" s="1" t="s">
        <v>65</v>
      </c>
      <c r="G83" s="4">
        <v>43579.279166666667</v>
      </c>
      <c r="H83" s="4">
        <v>43595.125</v>
      </c>
      <c r="I83" s="1">
        <v>2</v>
      </c>
      <c r="J83" s="1" t="s">
        <v>66</v>
      </c>
      <c r="K83" s="5">
        <v>291.02000164985702</v>
      </c>
      <c r="L83" s="5">
        <v>36.509999925891599</v>
      </c>
      <c r="M83" s="5">
        <v>49.619999945163698</v>
      </c>
      <c r="N83" s="6">
        <v>251.65</v>
      </c>
      <c r="O83" s="6">
        <v>39.369999999999997</v>
      </c>
      <c r="P83" s="6">
        <v>0</v>
      </c>
      <c r="Q83" s="6">
        <v>0</v>
      </c>
      <c r="R83" s="6">
        <v>42.59</v>
      </c>
      <c r="S83" s="6">
        <v>7.03</v>
      </c>
      <c r="T83" s="6">
        <v>0</v>
      </c>
      <c r="U83" s="6">
        <v>0</v>
      </c>
      <c r="V83" s="6">
        <v>30.16</v>
      </c>
      <c r="W83" s="6">
        <v>6.35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4784</v>
      </c>
      <c r="AL83" s="6">
        <v>4871</v>
      </c>
      <c r="AM83" s="6">
        <v>132</v>
      </c>
      <c r="AN83" s="6">
        <v>63961</v>
      </c>
      <c r="AO83" s="6">
        <v>17</v>
      </c>
      <c r="AP83" s="6" t="str" cm="1">
        <f t="array" ref="AP83">_xlfn.IFS(AO83&lt;=15,"&lt;=15",AND(AO83&gt;15,AO83&lt;=20),"15-20",AND(AO83&gt;20,AO83&lt;=25),"20-25",AND(AO83&gt;25,AO83&lt;=30),"25-30",AO83&gt;30,"&gt;30")</f>
        <v>15-20</v>
      </c>
      <c r="AQ83" s="7">
        <v>64.494784305807897</v>
      </c>
      <c r="AR83" s="6">
        <v>5</v>
      </c>
      <c r="AS83" s="6">
        <v>5</v>
      </c>
      <c r="AT83" s="7">
        <v>10.6</v>
      </c>
      <c r="AU83" s="7">
        <v>10.1178477690289</v>
      </c>
      <c r="AV83" s="7">
        <v>4</v>
      </c>
      <c r="AW83" s="7">
        <v>1</v>
      </c>
      <c r="AX83" s="7">
        <v>1.5435695538057701</v>
      </c>
      <c r="AY83" s="7">
        <v>12.581128</v>
      </c>
      <c r="AZ83" s="7">
        <f>AY83</f>
        <v>12.581128</v>
      </c>
      <c r="BA83" s="6" t="str" cm="1">
        <f t="array" ref="BA83">_xlfn.IFS(AZ83&lt;=10,"&lt;=10",AND(AZ83&gt;10,AZ83&lt;=11),"10-11",AND(AZ83&gt;11,AZ83&lt;=12),"11-12",AND(AZ83&gt;12,AZ83&lt;=13),"12-13",AND(AZ83&gt;13,AZ83&lt;=14),"13-14",AND(AZ83&gt;14,AZ83&lt;=15),"14-15")</f>
        <v>12-13</v>
      </c>
      <c r="BB83" s="7">
        <v>12.581128</v>
      </c>
      <c r="BC83" s="7">
        <v>12.810236</v>
      </c>
      <c r="BD83" s="7">
        <v>1.3527559055118099</v>
      </c>
      <c r="BE83" s="7">
        <v>10.3589238845144</v>
      </c>
      <c r="BF83" s="7">
        <v>0.48215200000000003</v>
      </c>
      <c r="BG83" s="6" t="str" cm="1">
        <f t="array" ref="BG83">_xlfn.IFS(BF83&lt;=0.5,"&lt;=0.5",AND(BF83&gt;0.5,BF83&lt;=1),"0.5-1",AND(BF83&gt;1,BF83&lt;=1.5),"1-1.5",AND(BF83&gt;1.5,BF83&lt;=2),"1.5-2",AND(BF83&gt;2,BF83&lt;=2.5),"2-2.5",AND(BF83&gt;2.5,BF83&lt;=3),"2.5-3")</f>
        <v>&lt;=0.5</v>
      </c>
      <c r="BH83" s="8">
        <v>1634</v>
      </c>
      <c r="BI83" s="9">
        <v>381</v>
      </c>
      <c r="BJ83" s="9">
        <v>15.875</v>
      </c>
      <c r="BK83" s="9">
        <v>15.85</v>
      </c>
      <c r="BL83" s="9">
        <v>380.4</v>
      </c>
      <c r="BM83" s="9">
        <v>4029.0393700787404</v>
      </c>
      <c r="BN83" s="10">
        <f>K83/$BJ83</f>
        <v>18.331968607865008</v>
      </c>
      <c r="BO83" s="10">
        <f>L83/$BJ83</f>
        <v>2.2998425150167936</v>
      </c>
      <c r="BP83" s="10">
        <f>M83/$BJ83</f>
        <v>3.1256692878843273</v>
      </c>
    </row>
    <row r="84" spans="1:68" x14ac:dyDescent="0.25">
      <c r="A84" s="1">
        <v>49620</v>
      </c>
      <c r="B84" s="1">
        <v>273612</v>
      </c>
      <c r="C84" s="1" t="s">
        <v>163</v>
      </c>
      <c r="D84" s="1">
        <v>4694</v>
      </c>
      <c r="E84" s="1" t="s">
        <v>71</v>
      </c>
      <c r="F84" s="1" t="s">
        <v>106</v>
      </c>
      <c r="G84" s="4">
        <v>43961.923611111109</v>
      </c>
      <c r="H84" s="4">
        <v>43978.875</v>
      </c>
      <c r="I84" s="1">
        <v>2</v>
      </c>
      <c r="J84" s="1" t="s">
        <v>66</v>
      </c>
      <c r="K84" s="5">
        <v>253.890000800292</v>
      </c>
      <c r="L84" s="5">
        <v>43.579999371121303</v>
      </c>
      <c r="M84" s="5">
        <v>60.679999947547898</v>
      </c>
      <c r="N84" s="6">
        <v>253.89</v>
      </c>
      <c r="O84" s="6">
        <v>0</v>
      </c>
      <c r="P84" s="6">
        <v>0</v>
      </c>
      <c r="Q84" s="6">
        <v>0</v>
      </c>
      <c r="R84" s="6">
        <v>61.66</v>
      </c>
      <c r="S84" s="6">
        <v>0.45</v>
      </c>
      <c r="T84" s="6">
        <v>0</v>
      </c>
      <c r="U84" s="6">
        <v>0</v>
      </c>
      <c r="V84" s="6">
        <v>19.68</v>
      </c>
      <c r="W84" s="6">
        <v>0</v>
      </c>
      <c r="X84" s="6">
        <v>0</v>
      </c>
      <c r="Y84" s="6">
        <v>0</v>
      </c>
      <c r="Z84" s="6">
        <v>27.2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4595</v>
      </c>
      <c r="AL84" s="6">
        <v>4627</v>
      </c>
      <c r="AM84" s="6">
        <v>0</v>
      </c>
      <c r="AN84" s="6">
        <v>63571</v>
      </c>
      <c r="AO84" s="6">
        <v>28</v>
      </c>
      <c r="AP84" s="6" t="str" cm="1">
        <f t="array" ref="AP84">_xlfn.IFS(AO84&lt;=15,"&lt;=15",AND(AO84&gt;15,AO84&lt;=20),"15-20",AND(AO84&gt;20,AO84&lt;=25),"20-25",AND(AO84&gt;25,AO84&lt;=30),"25-30",AO84&gt;30,"&gt;30")</f>
        <v>25-30</v>
      </c>
      <c r="AQ84" s="7">
        <v>60.315462315462298</v>
      </c>
      <c r="AR84" s="6">
        <v>4</v>
      </c>
      <c r="AS84" s="6">
        <v>4</v>
      </c>
      <c r="AT84" s="7">
        <v>9.0098280098280092</v>
      </c>
      <c r="AU84" s="7">
        <v>7.9459459459459501</v>
      </c>
      <c r="AV84" s="7">
        <v>2</v>
      </c>
      <c r="AW84" s="7">
        <v>0</v>
      </c>
      <c r="AX84" s="7">
        <v>0</v>
      </c>
      <c r="AY84" s="7">
        <v>11.551646</v>
      </c>
      <c r="AZ84" s="7">
        <f>AY84</f>
        <v>11.551646</v>
      </c>
      <c r="BA84" s="6" t="str" cm="1">
        <f t="array" ref="BA84">_xlfn.IFS(AZ84&lt;=10,"&lt;=10",AND(AZ84&gt;10,AZ84&lt;=11),"10-11",AND(AZ84&gt;11,AZ84&lt;=12),"11-12",AND(AZ84&gt;12,AZ84&lt;=13),"12-13",AND(AZ84&gt;13,AZ84&lt;=14),"13-14",AND(AZ84&gt;14,AZ84&lt;=15),"14-15")</f>
        <v>11-12</v>
      </c>
      <c r="BB84" s="7">
        <v>11.940245000000001</v>
      </c>
      <c r="BC84" s="7">
        <v>12.09398</v>
      </c>
      <c r="BD84" s="7">
        <v>0</v>
      </c>
      <c r="BE84" s="7">
        <v>8.4778869778869801</v>
      </c>
      <c r="BF84" s="7">
        <v>1.063882</v>
      </c>
      <c r="BG84" s="6" t="str" cm="1">
        <f t="array" ref="BG84">_xlfn.IFS(BF84&lt;=0.5,"&lt;=0.5",AND(BF84&gt;0.5,BF84&lt;=1),"0.5-1",AND(BF84&gt;1,BF84&lt;=1.5),"1-1.5",AND(BF84&gt;1.5,BF84&lt;=2),"1.5-2",AND(BF84&gt;2,BF84&lt;=2.5),"2-2.5",AND(BF84&gt;2.5,BF84&lt;=3),"2.5-3")</f>
        <v>1-1.5</v>
      </c>
      <c r="BH84" s="8">
        <v>0</v>
      </c>
      <c r="BI84" s="9">
        <v>407</v>
      </c>
      <c r="BJ84" s="9">
        <v>16.9583333333333</v>
      </c>
      <c r="BK84" s="9">
        <v>16.95</v>
      </c>
      <c r="BL84" s="9">
        <v>406.8</v>
      </c>
      <c r="BM84" s="9">
        <v>3748.6584766584838</v>
      </c>
      <c r="BN84" s="10">
        <f>K84/$BJ84</f>
        <v>14.971400538592187</v>
      </c>
      <c r="BO84" s="10">
        <f>L84/$BJ84</f>
        <v>2.569827972744259</v>
      </c>
      <c r="BP84" s="10">
        <f>M84/$BJ84</f>
        <v>3.5781818150888265</v>
      </c>
    </row>
    <row r="85" spans="1:68" x14ac:dyDescent="0.25">
      <c r="A85" s="1">
        <v>50063</v>
      </c>
      <c r="B85" s="1">
        <v>272125</v>
      </c>
      <c r="C85" s="1" t="s">
        <v>140</v>
      </c>
      <c r="D85" s="1">
        <v>4691</v>
      </c>
      <c r="E85" s="1" t="s">
        <v>87</v>
      </c>
      <c r="F85" s="1" t="s">
        <v>78</v>
      </c>
      <c r="G85" s="4">
        <v>44031.979166666664</v>
      </c>
      <c r="H85" s="4">
        <v>44043.175000000003</v>
      </c>
      <c r="I85" s="1">
        <v>3</v>
      </c>
      <c r="J85" s="1" t="s">
        <v>70</v>
      </c>
      <c r="K85" s="5">
        <v>252.40000255902601</v>
      </c>
      <c r="L85" s="5">
        <v>4.6999999384085296</v>
      </c>
      <c r="M85" s="5">
        <v>35.499999870856598</v>
      </c>
      <c r="N85" s="6">
        <v>0</v>
      </c>
      <c r="O85" s="6">
        <v>0</v>
      </c>
      <c r="P85" s="6">
        <v>252.4</v>
      </c>
      <c r="Q85" s="6">
        <v>0</v>
      </c>
      <c r="R85" s="6">
        <v>0</v>
      </c>
      <c r="S85" s="6">
        <v>0</v>
      </c>
      <c r="T85" s="6">
        <v>35.5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4.7</v>
      </c>
      <c r="AC85" s="6">
        <v>0</v>
      </c>
      <c r="AD85" s="6">
        <v>0</v>
      </c>
      <c r="AE85" s="6">
        <v>0.06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3419</v>
      </c>
      <c r="AL85" s="6">
        <v>3470</v>
      </c>
      <c r="AM85" s="6">
        <v>164</v>
      </c>
      <c r="AN85" s="6">
        <v>63448</v>
      </c>
      <c r="AO85" s="6">
        <v>26</v>
      </c>
      <c r="AP85" s="6" t="str" cm="1">
        <f t="array" ref="AP85">_xlfn.IFS(AO85&lt;=15,"&lt;=15",AND(AO85&gt;15,AO85&lt;=20),"15-20",AND(AO85&gt;20,AO85&lt;=25),"20-25",AND(AO85&gt;25,AO85&lt;=30),"25-30",AO85&gt;30,"&gt;30")</f>
        <v>25-30</v>
      </c>
      <c r="AQ85" s="7">
        <v>90.543894766943097</v>
      </c>
      <c r="AR85" s="6">
        <v>5</v>
      </c>
      <c r="AS85" s="6">
        <v>5</v>
      </c>
      <c r="AT85" s="7">
        <v>10.6133828996283</v>
      </c>
      <c r="AU85" s="7">
        <v>10.279925650557599</v>
      </c>
      <c r="AV85" s="7">
        <v>4</v>
      </c>
      <c r="AW85" s="7">
        <v>3</v>
      </c>
      <c r="AX85" s="7">
        <v>2.6237918215613401</v>
      </c>
      <c r="AY85" s="7">
        <v>12.726394000000001</v>
      </c>
      <c r="AZ85" s="7">
        <f>AY85</f>
        <v>12.726394000000001</v>
      </c>
      <c r="BA85" s="6" t="str" cm="1">
        <f t="array" ref="BA85">_xlfn.IFS(AZ85&lt;=10,"&lt;=10",AND(AZ85&gt;10,AZ85&lt;=11),"10-11",AND(AZ85&gt;11,AZ85&lt;=12),"11-12",AND(AZ85&gt;12,AZ85&lt;=13),"12-13",AND(AZ85&gt;13,AZ85&lt;=14),"13-14",AND(AZ85&gt;14,AZ85&lt;=15),"14-15")</f>
        <v>12-13</v>
      </c>
      <c r="BB85" s="7">
        <v>12.726394000000001</v>
      </c>
      <c r="BC85" s="7">
        <v>12.915872999999999</v>
      </c>
      <c r="BD85" s="7">
        <v>2.3137546468401502</v>
      </c>
      <c r="BE85" s="7">
        <v>10.4466542750929</v>
      </c>
      <c r="BF85" s="7">
        <v>0.333457</v>
      </c>
      <c r="BG85" s="6" t="str" cm="1">
        <f t="array" ref="BG85">_xlfn.IFS(BF85&lt;=0.5,"&lt;=0.5",AND(BF85&gt;0.5,BF85&lt;=1),"0.5-1",AND(BF85&gt;1,BF85&lt;=1.5),"1-1.5",AND(BF85&gt;1.5,BF85&lt;=2),"1.5-2",AND(BF85&gt;2,BF85&lt;=2.5),"2-2.5",AND(BF85&gt;2.5,BF85&lt;=3),"2.5-3")</f>
        <v>&lt;=0.5</v>
      </c>
      <c r="BH85" s="8">
        <v>2073</v>
      </c>
      <c r="BI85" s="9">
        <v>269</v>
      </c>
      <c r="BJ85" s="9">
        <v>11.2083333333333</v>
      </c>
      <c r="BK85" s="9">
        <v>11.2</v>
      </c>
      <c r="BL85" s="9">
        <v>268.8</v>
      </c>
      <c r="BM85" s="9">
        <v>5660.7881040892362</v>
      </c>
      <c r="BN85" s="10">
        <f>K85/$BJ85</f>
        <v>22.518959336121345</v>
      </c>
      <c r="BO85" s="10">
        <f>L85/$BJ85</f>
        <v>0.4193308495234388</v>
      </c>
      <c r="BP85" s="10">
        <f>M85/$BJ85</f>
        <v>3.1672862338310814</v>
      </c>
    </row>
    <row r="86" spans="1:68" x14ac:dyDescent="0.25">
      <c r="A86" s="1">
        <v>50100</v>
      </c>
      <c r="B86" s="1">
        <v>272499</v>
      </c>
      <c r="C86" s="1" t="s">
        <v>153</v>
      </c>
      <c r="D86" s="1">
        <v>4693</v>
      </c>
      <c r="E86" s="1" t="s">
        <v>87</v>
      </c>
      <c r="F86" s="1" t="s">
        <v>78</v>
      </c>
      <c r="G86" s="4">
        <v>44042.0625</v>
      </c>
      <c r="H86" s="4">
        <v>44053.75</v>
      </c>
      <c r="I86" s="1">
        <v>3</v>
      </c>
      <c r="J86" s="1" t="s">
        <v>70</v>
      </c>
      <c r="K86" s="5">
        <v>239.199999650319</v>
      </c>
      <c r="L86" s="5">
        <v>0</v>
      </c>
      <c r="M86" s="5">
        <v>41.3600000540415</v>
      </c>
      <c r="N86" s="6">
        <v>235.69</v>
      </c>
      <c r="O86" s="6">
        <v>3.51</v>
      </c>
      <c r="P86" s="6">
        <v>0</v>
      </c>
      <c r="Q86" s="6">
        <v>0</v>
      </c>
      <c r="R86" s="6">
        <v>40.58</v>
      </c>
      <c r="S86" s="6">
        <v>0.78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0.3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3330</v>
      </c>
      <c r="AL86" s="6">
        <v>3421</v>
      </c>
      <c r="AM86" s="6">
        <v>70</v>
      </c>
      <c r="AN86" s="6">
        <v>63384</v>
      </c>
      <c r="AO86" s="6">
        <v>25</v>
      </c>
      <c r="AP86" s="6" t="str" cm="1">
        <f t="array" ref="AP86">_xlfn.IFS(AO86&lt;=15,"&lt;=15",AND(AO86&gt;15,AO86&lt;=20),"15-20",AND(AO86&gt;20,AO86&lt;=25),"20-25",AND(AO86&gt;25,AO86&lt;=30),"25-30",AO86&gt;30,"&gt;30")</f>
        <v>20-25</v>
      </c>
      <c r="AQ86" s="7">
        <v>83.224138455455204</v>
      </c>
      <c r="AR86" s="6">
        <v>5</v>
      </c>
      <c r="AS86" s="6">
        <v>5</v>
      </c>
      <c r="AT86" s="7">
        <v>10.5409252669039</v>
      </c>
      <c r="AU86" s="7">
        <v>10.330604982206401</v>
      </c>
      <c r="AV86" s="7">
        <v>4</v>
      </c>
      <c r="AW86" s="7">
        <v>0</v>
      </c>
      <c r="AX86" s="7">
        <v>1.6501779359430599</v>
      </c>
      <c r="AY86" s="7">
        <v>11.942774999999999</v>
      </c>
      <c r="AZ86" s="7">
        <f>AY86</f>
        <v>11.942774999999999</v>
      </c>
      <c r="BA86" s="6" t="str" cm="1">
        <f t="array" ref="BA86">_xlfn.IFS(AZ86&lt;=10,"&lt;=10",AND(AZ86&gt;10,AZ86&lt;=11),"10-11",AND(AZ86&gt;11,AZ86&lt;=12),"11-12",AND(AZ86&gt;12,AZ86&lt;=13),"12-13",AND(AZ86&gt;13,AZ86&lt;=14),"13-14",AND(AZ86&gt;14,AZ86&lt;=15),"14-15")</f>
        <v>11-12</v>
      </c>
      <c r="BB86" s="7">
        <v>11.942774999999999</v>
      </c>
      <c r="BC86" s="7">
        <v>12.267473000000001</v>
      </c>
      <c r="BD86" s="7">
        <v>0.54804270462633498</v>
      </c>
      <c r="BE86" s="7">
        <v>10.4357651245552</v>
      </c>
      <c r="BF86" s="7">
        <v>0.21032000000000001</v>
      </c>
      <c r="BG86" s="6" t="str" cm="1">
        <f t="array" ref="BG86">_xlfn.IFS(BF86&lt;=0.5,"&lt;=0.5",AND(BF86&gt;0.5,BF86&lt;=1),"0.5-1",AND(BF86&gt;1,BF86&lt;=1.5),"1-1.5",AND(BF86&gt;1.5,BF86&lt;=2),"1.5-2",AND(BF86&gt;2,BF86&lt;=2.5),"2-2.5",AND(BF86&gt;2.5,BF86&lt;=3),"2.5-3")</f>
        <v>&lt;=0.5</v>
      </c>
      <c r="BH86" s="8">
        <v>805</v>
      </c>
      <c r="BI86" s="9">
        <v>281</v>
      </c>
      <c r="BJ86" s="9">
        <v>11.7083333333333</v>
      </c>
      <c r="BK86" s="9">
        <v>11.69</v>
      </c>
      <c r="BL86" s="9">
        <v>280.56</v>
      </c>
      <c r="BM86" s="9">
        <v>5413.5800711743923</v>
      </c>
      <c r="BN86" s="10">
        <f>K86/$BJ86</f>
        <v>20.429893208568227</v>
      </c>
      <c r="BO86" s="10">
        <f>L86/$BJ86</f>
        <v>0</v>
      </c>
      <c r="BP86" s="10">
        <f>M86/$BJ86</f>
        <v>3.532526695007113</v>
      </c>
    </row>
    <row r="87" spans="1:68" x14ac:dyDescent="0.25">
      <c r="A87" s="1">
        <v>49153</v>
      </c>
      <c r="B87" s="1">
        <v>271114</v>
      </c>
      <c r="C87" s="1" t="s">
        <v>153</v>
      </c>
      <c r="D87" s="1">
        <v>4693</v>
      </c>
      <c r="E87" s="1" t="s">
        <v>87</v>
      </c>
      <c r="F87" s="1" t="s">
        <v>74</v>
      </c>
      <c r="G87" s="4">
        <v>43874.666666666664</v>
      </c>
      <c r="H87" s="4">
        <v>43887.229166666664</v>
      </c>
      <c r="I87" s="1">
        <v>1</v>
      </c>
      <c r="J87" s="1" t="s">
        <v>66</v>
      </c>
      <c r="K87" s="5">
        <v>262.730001131694</v>
      </c>
      <c r="L87" s="5">
        <v>7.0599998055646802</v>
      </c>
      <c r="M87" s="5">
        <v>50.190000315507298</v>
      </c>
      <c r="N87" s="6">
        <v>262.73</v>
      </c>
      <c r="O87" s="6">
        <v>0</v>
      </c>
      <c r="P87" s="6">
        <v>0</v>
      </c>
      <c r="Q87" s="6">
        <v>0</v>
      </c>
      <c r="R87" s="6">
        <v>50.19</v>
      </c>
      <c r="S87" s="6">
        <v>0</v>
      </c>
      <c r="T87" s="6">
        <v>0</v>
      </c>
      <c r="U87" s="6">
        <v>0</v>
      </c>
      <c r="V87" s="6">
        <v>6.66</v>
      </c>
      <c r="W87" s="6">
        <v>0.4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0.5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3605</v>
      </c>
      <c r="AL87" s="6">
        <v>3647</v>
      </c>
      <c r="AM87" s="6">
        <v>58</v>
      </c>
      <c r="AN87" s="6">
        <v>63377</v>
      </c>
      <c r="AO87" s="6">
        <v>27</v>
      </c>
      <c r="AP87" s="6" t="str" cm="1">
        <f t="array" ref="AP87">_xlfn.IFS(AO87&lt;=15,"&lt;=15",AND(AO87&gt;15,AO87&lt;=20),"15-20",AND(AO87&gt;20,AO87&lt;=25),"20-25",AND(AO87&gt;25,AO87&lt;=30),"25-30",AO87&gt;30,"&gt;30")</f>
        <v>25-30</v>
      </c>
      <c r="AQ87" s="7">
        <v>83.689184200812093</v>
      </c>
      <c r="AR87" s="6">
        <v>5</v>
      </c>
      <c r="AS87" s="6">
        <v>5</v>
      </c>
      <c r="AT87" s="7">
        <v>11.008305647840499</v>
      </c>
      <c r="AU87" s="7">
        <v>9.8000000000000007</v>
      </c>
      <c r="AV87" s="7">
        <v>3</v>
      </c>
      <c r="AW87" s="7">
        <v>3</v>
      </c>
      <c r="AX87" s="7">
        <v>2.4415282392026598</v>
      </c>
      <c r="AY87" s="7">
        <v>11.958372000000001</v>
      </c>
      <c r="AZ87" s="7">
        <f>AY87</f>
        <v>11.958372000000001</v>
      </c>
      <c r="BA87" s="6" t="str" cm="1">
        <f t="array" ref="BA87">_xlfn.IFS(AZ87&lt;=10,"&lt;=10",AND(AZ87&gt;10,AZ87&lt;=11),"10-11",AND(AZ87&gt;11,AZ87&lt;=12),"11-12",AND(AZ87&gt;12,AZ87&lt;=13),"12-13",AND(AZ87&gt;13,AZ87&lt;=14),"13-14",AND(AZ87&gt;14,AZ87&lt;=15),"14-15")</f>
        <v>11-12</v>
      </c>
      <c r="BB87" s="7">
        <v>11.958372000000001</v>
      </c>
      <c r="BC87" s="7">
        <v>12.097507999999999</v>
      </c>
      <c r="BD87" s="7">
        <v>2.1262458471760799</v>
      </c>
      <c r="BE87" s="7">
        <v>10.404152823920301</v>
      </c>
      <c r="BF87" s="7">
        <v>1.208305</v>
      </c>
      <c r="BG87" s="6" t="str" cm="1">
        <f t="array" ref="BG87">_xlfn.IFS(BF87&lt;=0.5,"&lt;=0.5",AND(BF87&gt;0.5,BF87&lt;=1),"0.5-1",AND(BF87&gt;1,BF87&lt;=1.5),"1-1.5",AND(BF87&gt;1.5,BF87&lt;=2),"1.5-2",AND(BF87&gt;2,BF87&lt;=2.5),"2-2.5",AND(BF87&gt;2.5,BF87&lt;=3),"2.5-3")</f>
        <v>1-1.5</v>
      </c>
      <c r="BH87" s="8">
        <v>627</v>
      </c>
      <c r="BI87" s="9">
        <v>301</v>
      </c>
      <c r="BJ87" s="9">
        <v>12.5416666666667</v>
      </c>
      <c r="BK87" s="9">
        <v>12.56</v>
      </c>
      <c r="BL87" s="9">
        <v>301.44</v>
      </c>
      <c r="BM87" s="9">
        <v>5053.3156146179272</v>
      </c>
      <c r="BN87" s="10">
        <f>K87/$BJ87</f>
        <v>20.948571518806112</v>
      </c>
      <c r="BO87" s="10">
        <f>L87/$BJ87</f>
        <v>0.56292357253671721</v>
      </c>
      <c r="BP87" s="10">
        <f>M87/$BJ87</f>
        <v>4.0018604902729962</v>
      </c>
    </row>
    <row r="88" spans="1:68" x14ac:dyDescent="0.25">
      <c r="A88" s="1">
        <v>50566</v>
      </c>
      <c r="B88" s="1">
        <v>272895</v>
      </c>
      <c r="C88" s="1" t="s">
        <v>140</v>
      </c>
      <c r="D88" s="1">
        <v>4691</v>
      </c>
      <c r="E88" s="1" t="s">
        <v>78</v>
      </c>
      <c r="F88" s="1" t="s">
        <v>68</v>
      </c>
      <c r="G88" s="4">
        <v>44230.833333333336</v>
      </c>
      <c r="H88" s="4">
        <v>44242.25</v>
      </c>
      <c r="I88" s="1">
        <v>1</v>
      </c>
      <c r="J88" s="1" t="s">
        <v>70</v>
      </c>
      <c r="K88" s="5">
        <v>252.10000046094299</v>
      </c>
      <c r="L88" s="5">
        <v>18.300000136097299</v>
      </c>
      <c r="M88" s="5">
        <v>28.359999815622999</v>
      </c>
      <c r="N88" s="6">
        <v>0</v>
      </c>
      <c r="O88" s="6">
        <v>34.299999999999997</v>
      </c>
      <c r="P88" s="6">
        <v>217.8</v>
      </c>
      <c r="Q88" s="6">
        <v>0</v>
      </c>
      <c r="R88" s="6">
        <v>0</v>
      </c>
      <c r="S88" s="6">
        <v>4.0999999999999996</v>
      </c>
      <c r="T88" s="6">
        <v>24.26</v>
      </c>
      <c r="U88" s="6">
        <v>0</v>
      </c>
      <c r="V88" s="6">
        <v>0</v>
      </c>
      <c r="W88" s="6">
        <v>5.33</v>
      </c>
      <c r="X88" s="6">
        <v>12.97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0.06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3340</v>
      </c>
      <c r="AL88" s="6">
        <v>3320</v>
      </c>
      <c r="AM88" s="6">
        <v>153</v>
      </c>
      <c r="AN88" s="6">
        <v>62774</v>
      </c>
      <c r="AO88" s="6">
        <v>17</v>
      </c>
      <c r="AP88" s="6" t="str" cm="1">
        <f t="array" ref="AP88">_xlfn.IFS(AO88&lt;=15,"&lt;=15",AND(AO88&gt;15,AO88&lt;=20),"15-20",AND(AO88&gt;20,AO88&lt;=25),"20-25",AND(AO88&gt;25,AO88&lt;=30),"25-30",AO88&gt;30,"&gt;30")</f>
        <v>15-20</v>
      </c>
      <c r="AQ88" s="7">
        <v>89.685757065319095</v>
      </c>
      <c r="AR88" s="6">
        <v>6</v>
      </c>
      <c r="AS88" s="6">
        <v>6</v>
      </c>
      <c r="AT88" s="7">
        <v>10.9894160583942</v>
      </c>
      <c r="AU88" s="7">
        <v>9.4419708029197107</v>
      </c>
      <c r="AV88" s="7">
        <v>4</v>
      </c>
      <c r="AW88" s="7">
        <v>4</v>
      </c>
      <c r="AX88" s="7">
        <v>2.89087591240876</v>
      </c>
      <c r="AY88" s="7">
        <v>12.190474</v>
      </c>
      <c r="AZ88" s="7">
        <f>AY88</f>
        <v>12.190474</v>
      </c>
      <c r="BA88" s="6" t="str" cm="1">
        <f t="array" ref="BA88">_xlfn.IFS(AZ88&lt;=10,"&lt;=10",AND(AZ88&gt;10,AZ88&lt;=11),"10-11",AND(AZ88&gt;11,AZ88&lt;=12),"11-12",AND(AZ88&gt;12,AZ88&lt;=13),"12-13",AND(AZ88&gt;13,AZ88&lt;=14),"13-14",AND(AZ88&gt;14,AZ88&lt;=15),"14-15")</f>
        <v>12-13</v>
      </c>
      <c r="BB88" s="7">
        <v>12.190474</v>
      </c>
      <c r="BC88" s="7">
        <v>12.116823999999999</v>
      </c>
      <c r="BD88" s="7">
        <v>2.4832116788321201</v>
      </c>
      <c r="BE88" s="7">
        <v>10.2156934306569</v>
      </c>
      <c r="BF88" s="7">
        <v>1.547445</v>
      </c>
      <c r="BG88" s="6" t="str" cm="1">
        <f t="array" ref="BG88">_xlfn.IFS(BF88&lt;=0.5,"&lt;=0.5",AND(BF88&gt;0.5,BF88&lt;=1),"0.5-1",AND(BF88&gt;1,BF88&lt;=1.5),"1-1.5",AND(BF88&gt;1.5,BF88&lt;=2),"1.5-2",AND(BF88&gt;2,BF88&lt;=2.5),"2-2.5",AND(BF88&gt;2.5,BF88&lt;=3),"2.5-3")</f>
        <v>1.5-2</v>
      </c>
      <c r="BH88" s="8">
        <v>1800</v>
      </c>
      <c r="BI88" s="9">
        <v>274</v>
      </c>
      <c r="BJ88" s="9">
        <v>11.4166666666667</v>
      </c>
      <c r="BK88" s="9">
        <v>11.42</v>
      </c>
      <c r="BL88" s="9">
        <v>274.08</v>
      </c>
      <c r="BM88" s="9">
        <v>5498.4525547445091</v>
      </c>
      <c r="BN88" s="10">
        <f>K88/$BJ88</f>
        <v>22.081751865192022</v>
      </c>
      <c r="BO88" s="10">
        <f>L88/$BJ88</f>
        <v>1.6029197199501237</v>
      </c>
      <c r="BP88" s="10">
        <f>M88/$BJ88</f>
        <v>2.4840875750910585</v>
      </c>
    </row>
    <row r="89" spans="1:68" x14ac:dyDescent="0.25">
      <c r="A89" s="1">
        <v>50961</v>
      </c>
      <c r="B89" s="1">
        <v>281431</v>
      </c>
      <c r="C89" s="1" t="s">
        <v>163</v>
      </c>
      <c r="D89" s="1">
        <v>4694</v>
      </c>
      <c r="E89" s="1" t="s">
        <v>149</v>
      </c>
      <c r="F89" s="1" t="s">
        <v>78</v>
      </c>
      <c r="G89" s="4">
        <v>44293.541666666664</v>
      </c>
      <c r="H89" s="4">
        <v>44309.208333333336</v>
      </c>
      <c r="I89" s="1">
        <v>2</v>
      </c>
      <c r="J89" s="1" t="s">
        <v>66</v>
      </c>
      <c r="K89" s="5">
        <v>276.85999790827401</v>
      </c>
      <c r="L89" s="5">
        <v>31.5499997039636</v>
      </c>
      <c r="M89" s="5">
        <v>50.119999786218003</v>
      </c>
      <c r="N89" s="6">
        <v>276.86</v>
      </c>
      <c r="O89" s="6">
        <v>0</v>
      </c>
      <c r="P89" s="6">
        <v>0</v>
      </c>
      <c r="Q89" s="6">
        <v>0</v>
      </c>
      <c r="R89" s="6">
        <v>47.82</v>
      </c>
      <c r="S89" s="6">
        <v>2.2999999999999998</v>
      </c>
      <c r="T89" s="6">
        <v>0</v>
      </c>
      <c r="U89" s="6">
        <v>0</v>
      </c>
      <c r="V89" s="6">
        <v>31.55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4755</v>
      </c>
      <c r="AL89" s="6">
        <v>4823</v>
      </c>
      <c r="AM89" s="6">
        <v>46.3</v>
      </c>
      <c r="AN89" s="6">
        <v>62616</v>
      </c>
      <c r="AO89" s="6">
        <v>30</v>
      </c>
      <c r="AP89" s="6" t="str" cm="1">
        <f t="array" ref="AP89">_xlfn.IFS(AO89&lt;=15,"&lt;=15",AND(AO89&gt;15,AO89&lt;=20),"15-20",AND(AO89&gt;20,AO89&lt;=25),"20-25",AND(AO89&gt;25,AO89&lt;=30),"25-30",AO89&gt;30,"&gt;30")</f>
        <v>25-30</v>
      </c>
      <c r="AQ89" s="7">
        <v>67.045781051100207</v>
      </c>
      <c r="AR89" s="6">
        <v>3</v>
      </c>
      <c r="AS89" s="6">
        <v>3</v>
      </c>
      <c r="AT89" s="7">
        <v>10.881914893616999</v>
      </c>
      <c r="AU89" s="7">
        <v>9.3819148936170205</v>
      </c>
      <c r="AV89" s="7">
        <v>2</v>
      </c>
      <c r="AW89" s="7">
        <v>0</v>
      </c>
      <c r="AX89" s="7">
        <v>0.66648936170212802</v>
      </c>
      <c r="AY89" s="7">
        <v>12.646993999999999</v>
      </c>
      <c r="AZ89" s="7">
        <f>AY89</f>
        <v>12.646993999999999</v>
      </c>
      <c r="BA89" s="6" t="str" cm="1">
        <f t="array" ref="BA89">_xlfn.IFS(AZ89&lt;=10,"&lt;=10",AND(AZ89&gt;10,AZ89&lt;=11),"10-11",AND(AZ89&gt;11,AZ89&lt;=12),"11-12",AND(AZ89&gt;12,AZ89&lt;=13),"12-13",AND(AZ89&gt;13,AZ89&lt;=14),"13-14",AND(AZ89&gt;14,AZ89&lt;=15),"14-15")</f>
        <v>12-13</v>
      </c>
      <c r="BB89" s="7">
        <v>12.646993999999999</v>
      </c>
      <c r="BC89" s="7">
        <v>12.827738999999999</v>
      </c>
      <c r="BD89" s="7">
        <v>0.17872340425531899</v>
      </c>
      <c r="BE89" s="7">
        <v>10.131914893616999</v>
      </c>
      <c r="BF89" s="7">
        <v>1.5</v>
      </c>
      <c r="BG89" s="6" t="str" cm="1">
        <f t="array" ref="BG89">_xlfn.IFS(BF89&lt;=0.5,"&lt;=0.5",AND(BF89&gt;0.5,BF89&lt;=1),"0.5-1",AND(BF89&gt;1,BF89&lt;=1.5),"1-1.5",AND(BF89&gt;1.5,BF89&lt;=2),"1.5-2",AND(BF89&gt;2,BF89&lt;=2.5),"2-2.5",AND(BF89&gt;2.5,BF89&lt;=3),"2.5-3")</f>
        <v>1-1.5</v>
      </c>
      <c r="BH89" s="8">
        <v>555</v>
      </c>
      <c r="BI89" s="9">
        <v>376</v>
      </c>
      <c r="BJ89" s="9">
        <v>15.6666666666667</v>
      </c>
      <c r="BK89" s="9">
        <v>15.67</v>
      </c>
      <c r="BL89" s="9">
        <v>376.08</v>
      </c>
      <c r="BM89" s="9">
        <v>3996.7659574468003</v>
      </c>
      <c r="BN89" s="10">
        <f>K89/$BJ89</f>
        <v>17.67191476010256</v>
      </c>
      <c r="BO89" s="10">
        <f>L89/$BJ89</f>
        <v>2.0138297683380979</v>
      </c>
      <c r="BP89" s="10">
        <f>M89/$BJ89</f>
        <v>3.1991489225245466</v>
      </c>
    </row>
    <row r="90" spans="1:68" x14ac:dyDescent="0.25">
      <c r="A90" s="1">
        <v>51929</v>
      </c>
      <c r="B90" s="1">
        <v>281726</v>
      </c>
      <c r="C90" s="1" t="s">
        <v>140</v>
      </c>
      <c r="D90" s="1">
        <v>4691</v>
      </c>
      <c r="E90" s="1" t="s">
        <v>83</v>
      </c>
      <c r="F90" s="1" t="s">
        <v>78</v>
      </c>
      <c r="G90" s="4">
        <v>44426.833333333336</v>
      </c>
      <c r="H90" s="4">
        <v>44437.8125</v>
      </c>
      <c r="I90" s="1">
        <v>3</v>
      </c>
      <c r="J90" s="1" t="s">
        <v>70</v>
      </c>
      <c r="K90" s="5">
        <v>235.02999909718801</v>
      </c>
      <c r="L90" s="5">
        <v>1.0000000298023199</v>
      </c>
      <c r="M90" s="5">
        <v>28.229999879996001</v>
      </c>
      <c r="N90" s="6">
        <v>0</v>
      </c>
      <c r="O90" s="6">
        <v>0</v>
      </c>
      <c r="P90" s="6">
        <v>235.03</v>
      </c>
      <c r="Q90" s="6">
        <v>0</v>
      </c>
      <c r="R90" s="6">
        <v>0</v>
      </c>
      <c r="S90" s="6">
        <v>0</v>
      </c>
      <c r="T90" s="6">
        <v>28.23</v>
      </c>
      <c r="U90" s="6">
        <v>0</v>
      </c>
      <c r="V90" s="6">
        <v>0</v>
      </c>
      <c r="W90" s="6">
        <v>0</v>
      </c>
      <c r="X90" s="6">
        <v>1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0.05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3254</v>
      </c>
      <c r="AL90" s="6">
        <v>3203</v>
      </c>
      <c r="AM90" s="6">
        <v>13.5</v>
      </c>
      <c r="AN90" s="6">
        <v>62440</v>
      </c>
      <c r="AO90" s="6">
        <v>32</v>
      </c>
      <c r="AP90" s="6" t="str" cm="1">
        <f t="array" ref="AP90">_xlfn.IFS(AO90&lt;=15,"&lt;=15",AND(AO90&gt;15,AO90&lt;=20),"15-20",AND(AO90&gt;20,AO90&lt;=25),"20-25",AND(AO90&gt;25,AO90&lt;=30),"25-30",AO90&gt;30,"&gt;30")</f>
        <v>&gt;30</v>
      </c>
      <c r="AQ90" s="7">
        <v>87.607747554515598</v>
      </c>
      <c r="AR90" s="6">
        <v>4</v>
      </c>
      <c r="AS90" s="6">
        <v>4</v>
      </c>
      <c r="AT90" s="7">
        <v>10.787452471482901</v>
      </c>
      <c r="AU90" s="7">
        <v>10.1125475285171</v>
      </c>
      <c r="AV90" s="7">
        <v>3</v>
      </c>
      <c r="AW90" s="7">
        <v>3</v>
      </c>
      <c r="AX90" s="7">
        <v>1.64068441064639</v>
      </c>
      <c r="AY90" s="7">
        <v>12.399315</v>
      </c>
      <c r="AZ90" s="7">
        <f>AY90</f>
        <v>12.399315</v>
      </c>
      <c r="BA90" s="6" t="str" cm="1">
        <f t="array" ref="BA90">_xlfn.IFS(AZ90&lt;=10,"&lt;=10",AND(AZ90&gt;10,AZ90&lt;=11),"10-11",AND(AZ90&gt;11,AZ90&lt;=12),"11-12",AND(AZ90&gt;12,AZ90&lt;=13),"12-13",AND(AZ90&gt;13,AZ90&lt;=14),"13-14",AND(AZ90&gt;14,AZ90&lt;=15),"14-15")</f>
        <v>12-13</v>
      </c>
      <c r="BB90" s="7">
        <v>12.350038</v>
      </c>
      <c r="BC90" s="7">
        <v>12.156387</v>
      </c>
      <c r="BD90" s="7">
        <v>1.8003802281368799</v>
      </c>
      <c r="BE90" s="7">
        <v>10.45</v>
      </c>
      <c r="BF90" s="7">
        <v>0.67490399999999995</v>
      </c>
      <c r="BG90" s="6" t="str" cm="1">
        <f t="array" ref="BG90">_xlfn.IFS(BF90&lt;=0.5,"&lt;=0.5",AND(BF90&gt;0.5,BF90&lt;=1),"0.5-1",AND(BF90&gt;1,BF90&lt;=1.5),"1-1.5",AND(BF90&gt;1.5,BF90&lt;=2),"1.5-2",AND(BF90&gt;2,BF90&lt;=2.5),"2-2.5",AND(BF90&gt;2.5,BF90&lt;=3),"2.5-3")</f>
        <v>0.5-1</v>
      </c>
      <c r="BH90" s="8">
        <v>59</v>
      </c>
      <c r="BI90" s="9">
        <v>263</v>
      </c>
      <c r="BJ90" s="9">
        <v>10.9583333333333</v>
      </c>
      <c r="BK90" s="9">
        <v>10.98</v>
      </c>
      <c r="BL90" s="9">
        <v>263.52</v>
      </c>
      <c r="BM90" s="9">
        <v>5697.9467680608541</v>
      </c>
      <c r="BN90" s="10">
        <f>K90/$BJ90</f>
        <v>21.447604480351824</v>
      </c>
      <c r="BO90" s="10">
        <f>L90/$BJ90</f>
        <v>9.1254755571314641E-2</v>
      </c>
      <c r="BP90" s="10">
        <f>M90/$BJ90</f>
        <v>2.5761216620528748</v>
      </c>
    </row>
    <row r="91" spans="1:68" x14ac:dyDescent="0.25">
      <c r="A91" s="1">
        <v>47069</v>
      </c>
      <c r="B91" s="1">
        <v>266144</v>
      </c>
      <c r="C91" s="1" t="s">
        <v>153</v>
      </c>
      <c r="D91" s="1">
        <v>4693</v>
      </c>
      <c r="E91" s="1" t="s">
        <v>129</v>
      </c>
      <c r="F91" s="1" t="s">
        <v>109</v>
      </c>
      <c r="G91" s="4">
        <v>43385.375</v>
      </c>
      <c r="H91" s="4">
        <v>43399.041666666664</v>
      </c>
      <c r="I91" s="1">
        <v>4</v>
      </c>
      <c r="J91" s="1" t="s">
        <v>70</v>
      </c>
      <c r="K91" s="5">
        <v>243.479999860128</v>
      </c>
      <c r="L91" s="5">
        <v>1.72999999299645</v>
      </c>
      <c r="M91" s="5">
        <v>46.690000504255302</v>
      </c>
      <c r="N91" s="6">
        <v>242.88</v>
      </c>
      <c r="O91" s="6">
        <v>0.6</v>
      </c>
      <c r="P91" s="6">
        <v>0</v>
      </c>
      <c r="Q91" s="6">
        <v>0</v>
      </c>
      <c r="R91" s="6">
        <v>46.29</v>
      </c>
      <c r="S91" s="6">
        <v>0.4</v>
      </c>
      <c r="T91" s="6">
        <v>0</v>
      </c>
      <c r="U91" s="6">
        <v>0</v>
      </c>
      <c r="V91" s="6">
        <v>1.63</v>
      </c>
      <c r="W91" s="6">
        <v>0.1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0.1</v>
      </c>
      <c r="AE91" s="6">
        <v>0.2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4444.71</v>
      </c>
      <c r="AL91" s="6">
        <v>4321</v>
      </c>
      <c r="AM91" s="6">
        <v>174</v>
      </c>
      <c r="AN91" s="6">
        <v>62367</v>
      </c>
      <c r="AO91" s="6">
        <v>27</v>
      </c>
      <c r="AP91" s="6" t="str" cm="1">
        <f t="array" ref="AP91">_xlfn.IFS(AO91&lt;=15,"&lt;=15",AND(AO91&gt;15,AO91&lt;=20),"15-20",AND(AO91&gt;20,AO91&lt;=25),"20-25",AND(AO91&gt;25,AO91&lt;=30),"25-30",AO91&gt;30,"&gt;30")</f>
        <v>25-30</v>
      </c>
      <c r="AQ91" s="7">
        <v>71.260110485720205</v>
      </c>
      <c r="AR91" s="6">
        <v>5</v>
      </c>
      <c r="AS91" s="6">
        <v>5</v>
      </c>
      <c r="AT91" s="7">
        <v>10.9487804878049</v>
      </c>
      <c r="AU91" s="7">
        <v>9.4487804878048802</v>
      </c>
      <c r="AV91" s="7">
        <v>3</v>
      </c>
      <c r="AW91" s="7">
        <v>1</v>
      </c>
      <c r="AX91" s="7">
        <v>1.77926829268293</v>
      </c>
      <c r="AY91" s="7">
        <v>13.524542</v>
      </c>
      <c r="AZ91" s="7">
        <f>AY91</f>
        <v>13.524542</v>
      </c>
      <c r="BA91" s="6" t="str" cm="1">
        <f t="array" ref="BA91">_xlfn.IFS(AZ91&lt;=10,"&lt;=10",AND(AZ91&gt;10,AZ91&lt;=11),"10-11",AND(AZ91&gt;11,AZ91&lt;=12),"11-12",AND(AZ91&gt;12,AZ91&lt;=13),"12-13",AND(AZ91&gt;13,AZ91&lt;=14),"13-14",AND(AZ91&gt;14,AZ91&lt;=15),"14-15")</f>
        <v>13-14</v>
      </c>
      <c r="BB91" s="7">
        <v>13.524542</v>
      </c>
      <c r="BC91" s="7">
        <v>13.175547999999999</v>
      </c>
      <c r="BD91" s="7">
        <v>1.9170731707317099</v>
      </c>
      <c r="BE91" s="7">
        <v>10.1987804878049</v>
      </c>
      <c r="BF91" s="7">
        <v>1.5</v>
      </c>
      <c r="BG91" s="6" t="str" cm="1">
        <f t="array" ref="BG91">_xlfn.IFS(BF91&lt;=0.5,"&lt;=0.5",AND(BF91&gt;0.5,BF91&lt;=1),"0.5-1",AND(BF91&gt;1,BF91&lt;=1.5),"1-1.5",AND(BF91&gt;1.5,BF91&lt;=2),"1.5-2",AND(BF91&gt;2,BF91&lt;=2.5),"2-2.5",AND(BF91&gt;2.5,BF91&lt;=3),"2.5-3")</f>
        <v>1-1.5</v>
      </c>
      <c r="BH91" s="8">
        <v>2239.12</v>
      </c>
      <c r="BI91" s="9">
        <v>328</v>
      </c>
      <c r="BJ91" s="9">
        <v>13.6666666666667</v>
      </c>
      <c r="BK91" s="9">
        <v>13.67</v>
      </c>
      <c r="BL91" s="9">
        <v>328.08</v>
      </c>
      <c r="BM91" s="9">
        <v>4563.4390243902326</v>
      </c>
      <c r="BN91" s="10">
        <f>K91/$BJ91</f>
        <v>17.815609745862982</v>
      </c>
      <c r="BO91" s="10">
        <f>L91/$BJ91</f>
        <v>0.12658536534120335</v>
      </c>
      <c r="BP91" s="10">
        <f>M91/$BJ91</f>
        <v>3.4163415003113551</v>
      </c>
    </row>
    <row r="92" spans="1:68" x14ac:dyDescent="0.25">
      <c r="A92" s="1">
        <v>47071</v>
      </c>
      <c r="B92" s="1">
        <v>267273</v>
      </c>
      <c r="C92" s="1" t="s">
        <v>153</v>
      </c>
      <c r="D92" s="1">
        <v>4693</v>
      </c>
      <c r="E92" s="1" t="s">
        <v>65</v>
      </c>
      <c r="F92" s="1" t="s">
        <v>161</v>
      </c>
      <c r="G92" s="4">
        <v>43504.458333333336</v>
      </c>
      <c r="H92" s="4">
        <v>43520.4375</v>
      </c>
      <c r="I92" s="1">
        <v>1</v>
      </c>
      <c r="J92" s="1" t="s">
        <v>66</v>
      </c>
      <c r="K92" s="5">
        <v>264.40999853610998</v>
      </c>
      <c r="L92" s="5">
        <v>37.870000367363303</v>
      </c>
      <c r="M92" s="5">
        <v>60.880000084638603</v>
      </c>
      <c r="N92" s="6">
        <v>222.7</v>
      </c>
      <c r="O92" s="6">
        <v>41.71</v>
      </c>
      <c r="P92" s="6">
        <v>0</v>
      </c>
      <c r="Q92" s="6">
        <v>0</v>
      </c>
      <c r="R92" s="6">
        <v>50.24</v>
      </c>
      <c r="S92" s="6">
        <v>10.64</v>
      </c>
      <c r="T92" s="6">
        <v>0</v>
      </c>
      <c r="U92" s="6">
        <v>0</v>
      </c>
      <c r="V92" s="6">
        <v>29.54</v>
      </c>
      <c r="W92" s="6">
        <v>6.83</v>
      </c>
      <c r="X92" s="6">
        <v>0</v>
      </c>
      <c r="Y92" s="6">
        <v>0</v>
      </c>
      <c r="Z92" s="6">
        <v>1.5</v>
      </c>
      <c r="AA92" s="6">
        <v>0</v>
      </c>
      <c r="AB92" s="6">
        <v>0</v>
      </c>
      <c r="AC92" s="6">
        <v>0</v>
      </c>
      <c r="AD92" s="6">
        <v>0</v>
      </c>
      <c r="AE92" s="6">
        <v>1.6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4036</v>
      </c>
      <c r="AL92" s="6">
        <v>4024</v>
      </c>
      <c r="AM92" s="6">
        <v>329</v>
      </c>
      <c r="AN92" s="6">
        <v>61978</v>
      </c>
      <c r="AO92" s="6">
        <v>16</v>
      </c>
      <c r="AP92" s="6" t="str" cm="1">
        <f t="array" ref="AP92">_xlfn.IFS(AO92&lt;=15,"&lt;=15",AND(AO92&gt;15,AO92&lt;=20),"15-20",AND(AO92&gt;20,AO92&lt;=25),"20-25",AND(AO92&gt;25,AO92&lt;=30),"25-30",AO92&gt;30,"&gt;30")</f>
        <v>15-20</v>
      </c>
      <c r="AQ92" s="7">
        <v>66.346655955011101</v>
      </c>
      <c r="AR92" s="6">
        <v>6</v>
      </c>
      <c r="AS92" s="6">
        <v>6</v>
      </c>
      <c r="AT92" s="7">
        <v>11.0048302872063</v>
      </c>
      <c r="AU92" s="7">
        <v>9.0572584856396894</v>
      </c>
      <c r="AV92" s="7">
        <v>5</v>
      </c>
      <c r="AW92" s="7">
        <v>4</v>
      </c>
      <c r="AX92" s="7">
        <v>4.4490861618799</v>
      </c>
      <c r="AY92" s="7">
        <v>10.522088</v>
      </c>
      <c r="AZ92" s="7">
        <f>AY92</f>
        <v>10.522088</v>
      </c>
      <c r="BA92" s="6" t="str" cm="1">
        <f t="array" ref="BA92">_xlfn.IFS(AZ92&lt;=10,"&lt;=10",AND(AZ92&gt;10,AZ92&lt;=11),"10-11",AND(AZ92&gt;11,AZ92&lt;=12),"11-12",AND(AZ92&gt;12,AZ92&lt;=13),"12-13",AND(AZ92&gt;13,AZ92&lt;=14),"13-14",AND(AZ92&gt;14,AZ92&lt;=15),"14-15")</f>
        <v>10-11</v>
      </c>
      <c r="BB92" s="7">
        <v>10.522088</v>
      </c>
      <c r="BC92" s="7">
        <v>10.491096000000001</v>
      </c>
      <c r="BD92" s="7">
        <v>3.56657963446475</v>
      </c>
      <c r="BE92" s="7">
        <v>10.031044386423</v>
      </c>
      <c r="BF92" s="7">
        <v>1.9475709999999999</v>
      </c>
      <c r="BG92" s="6" t="str" cm="1">
        <f t="array" ref="BG92">_xlfn.IFS(BF92&lt;=0.5,"&lt;=0.5",AND(BF92&gt;0.5,BF92&lt;=1),"0.5-1",AND(BF92&gt;1,BF92&lt;=1.5),"1-1.5",AND(BF92&gt;1.5,BF92&lt;=2),"1.5-2",AND(BF92&gt;2,BF92&lt;=2.5),"2-2.5",AND(BF92&gt;2.5,BF92&lt;=3),"2.5-3")</f>
        <v>1.5-2</v>
      </c>
      <c r="BH92" s="8">
        <v>3387.4</v>
      </c>
      <c r="BI92" s="9">
        <v>383</v>
      </c>
      <c r="BJ92" s="9">
        <v>15.9583333333333</v>
      </c>
      <c r="BK92" s="9">
        <v>16.420000000000002</v>
      </c>
      <c r="BL92" s="9">
        <v>394.08</v>
      </c>
      <c r="BM92" s="9">
        <v>3883.7389033942641</v>
      </c>
      <c r="BN92" s="10">
        <f>K92/$BJ92</f>
        <v>16.568772754221026</v>
      </c>
      <c r="BO92" s="10">
        <f>L92/$BJ92</f>
        <v>2.3730548533073659</v>
      </c>
      <c r="BP92" s="10">
        <f>M92/$BJ92</f>
        <v>3.8149347311522965</v>
      </c>
    </row>
    <row r="93" spans="1:68" x14ac:dyDescent="0.25">
      <c r="A93" s="1">
        <v>47015</v>
      </c>
      <c r="B93" s="1">
        <v>266838</v>
      </c>
      <c r="C93" s="1" t="s">
        <v>144</v>
      </c>
      <c r="D93" s="1">
        <v>4689</v>
      </c>
      <c r="E93" s="1" t="s">
        <v>72</v>
      </c>
      <c r="F93" s="1" t="s">
        <v>92</v>
      </c>
      <c r="G93" s="4">
        <v>43609.666666666664</v>
      </c>
      <c r="H93" s="4">
        <v>43625.395833333336</v>
      </c>
      <c r="I93" s="1">
        <v>2</v>
      </c>
      <c r="J93" s="1" t="s">
        <v>66</v>
      </c>
      <c r="K93" s="5">
        <v>263.21000373363501</v>
      </c>
      <c r="L93" s="5">
        <v>37.849999710917501</v>
      </c>
      <c r="M93" s="5">
        <v>54.3799999256929</v>
      </c>
      <c r="N93" s="6">
        <v>235.07</v>
      </c>
      <c r="O93" s="6">
        <v>28.14</v>
      </c>
      <c r="P93" s="6">
        <v>0</v>
      </c>
      <c r="Q93" s="6">
        <v>0</v>
      </c>
      <c r="R93" s="6">
        <v>49.47</v>
      </c>
      <c r="S93" s="6">
        <v>5.44</v>
      </c>
      <c r="T93" s="6">
        <v>0</v>
      </c>
      <c r="U93" s="6">
        <v>0</v>
      </c>
      <c r="V93" s="6">
        <v>18.64</v>
      </c>
      <c r="W93" s="6">
        <v>2.08</v>
      </c>
      <c r="X93" s="6">
        <v>0</v>
      </c>
      <c r="Y93" s="6">
        <v>0</v>
      </c>
      <c r="Z93" s="6">
        <v>17.13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4905</v>
      </c>
      <c r="AL93" s="6">
        <v>4891</v>
      </c>
      <c r="AM93" s="6">
        <v>25</v>
      </c>
      <c r="AN93" s="6">
        <v>61772</v>
      </c>
      <c r="AO93" s="6">
        <v>24</v>
      </c>
      <c r="AP93" s="6" t="str" cm="1">
        <f t="array" ref="AP93">_xlfn.IFS(AO93&lt;=15,"&lt;=15",AND(AO93&gt;15,AO93&lt;=20),"15-20",AND(AO93&gt;20,AO93&lt;=25),"20-25",AND(AO93&gt;25,AO93&lt;=30),"25-30",AO93&gt;30,"&gt;30")</f>
        <v>20-25</v>
      </c>
      <c r="AQ93" s="7">
        <v>66.102972182547802</v>
      </c>
      <c r="AR93" s="6">
        <v>4</v>
      </c>
      <c r="AS93" s="6">
        <v>4</v>
      </c>
      <c r="AT93" s="7">
        <v>8.5790450928382</v>
      </c>
      <c r="AU93" s="7">
        <v>5.7928381962864703</v>
      </c>
      <c r="AV93" s="7">
        <v>2</v>
      </c>
      <c r="AW93" s="7">
        <v>0</v>
      </c>
      <c r="AX93" s="7">
        <v>0.207427055702918</v>
      </c>
      <c r="AY93" s="7">
        <v>12.995119000000001</v>
      </c>
      <c r="AZ93" s="7">
        <f>AY93</f>
        <v>12.995119000000001</v>
      </c>
      <c r="BA93" s="6" t="str" cm="1">
        <f t="array" ref="BA93">_xlfn.IFS(AZ93&lt;=10,"&lt;=10",AND(AZ93&gt;10,AZ93&lt;=11),"10-11",AND(AZ93&gt;11,AZ93&lt;=12),"11-12",AND(AZ93&gt;12,AZ93&lt;=13),"12-13",AND(AZ93&gt;13,AZ93&lt;=14),"13-14",AND(AZ93&gt;14,AZ93&lt;=15),"14-15")</f>
        <v>12-13</v>
      </c>
      <c r="BB93" s="7">
        <v>12.995119000000001</v>
      </c>
      <c r="BC93" s="7">
        <v>12.956286</v>
      </c>
      <c r="BD93" s="7">
        <v>7.0557029177718805E-2</v>
      </c>
      <c r="BE93" s="7">
        <v>7.1859416445623303</v>
      </c>
      <c r="BF93" s="7">
        <v>2.747214</v>
      </c>
      <c r="BG93" s="6" t="str" cm="1">
        <f t="array" ref="BG93">_xlfn.IFS(BF93&lt;=0.5,"&lt;=0.5",AND(BF93&gt;0.5,BF93&lt;=1),"0.5-1",AND(BF93&gt;1,BF93&lt;=1.5),"1-1.5",AND(BF93&gt;1.5,BF93&lt;=2),"1.5-2",AND(BF93&gt;2,BF93&lt;=2.5),"2-2.5",AND(BF93&gt;2.5,BF93&lt;=3),"2.5-3")</f>
        <v>2.5-3</v>
      </c>
      <c r="BH93" s="8">
        <v>319</v>
      </c>
      <c r="BI93" s="9">
        <v>377</v>
      </c>
      <c r="BJ93" s="9">
        <v>15.7083333333333</v>
      </c>
      <c r="BK93" s="9">
        <v>15.73</v>
      </c>
      <c r="BL93" s="9">
        <v>377.52</v>
      </c>
      <c r="BM93" s="9">
        <v>3932.4350132626078</v>
      </c>
      <c r="BN93" s="10">
        <f>K93/$BJ93</f>
        <v>16.756074508242051</v>
      </c>
      <c r="BO93" s="10">
        <f>L93/$BJ93</f>
        <v>2.4095490532149122</v>
      </c>
      <c r="BP93" s="10">
        <f>M93/$BJ93</f>
        <v>3.4618567591953111</v>
      </c>
    </row>
    <row r="94" spans="1:68" x14ac:dyDescent="0.25">
      <c r="A94" s="1">
        <v>47368</v>
      </c>
      <c r="B94" s="1">
        <v>268320</v>
      </c>
      <c r="C94" s="1" t="s">
        <v>163</v>
      </c>
      <c r="D94" s="1">
        <v>4694</v>
      </c>
      <c r="E94" s="1" t="s">
        <v>129</v>
      </c>
      <c r="F94" s="1" t="s">
        <v>94</v>
      </c>
      <c r="G94" s="4">
        <v>43222.520833333336</v>
      </c>
      <c r="H94" s="4">
        <v>43239.708333333336</v>
      </c>
      <c r="I94" s="1">
        <v>2</v>
      </c>
      <c r="J94" s="1" t="s">
        <v>66</v>
      </c>
      <c r="K94" s="5">
        <v>276.34000031153403</v>
      </c>
      <c r="L94" s="5">
        <v>3.3109999888887001</v>
      </c>
      <c r="M94" s="5">
        <v>47.789000342289597</v>
      </c>
      <c r="N94" s="6">
        <v>265.56</v>
      </c>
      <c r="O94" s="6">
        <v>10.78</v>
      </c>
      <c r="P94" s="6">
        <v>0</v>
      </c>
      <c r="Q94" s="6">
        <v>0</v>
      </c>
      <c r="R94" s="6">
        <v>44.439</v>
      </c>
      <c r="S94" s="6">
        <v>3.35</v>
      </c>
      <c r="T94" s="6">
        <v>0</v>
      </c>
      <c r="U94" s="6">
        <v>0</v>
      </c>
      <c r="V94" s="6">
        <v>2.6909999999999998</v>
      </c>
      <c r="W94" s="6">
        <v>0.62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5664</v>
      </c>
      <c r="AL94" s="6">
        <v>5750</v>
      </c>
      <c r="AM94" s="6">
        <v>0</v>
      </c>
      <c r="AN94" s="6">
        <v>61490</v>
      </c>
      <c r="AO94" s="6">
        <v>28</v>
      </c>
      <c r="AP94" s="6" t="str" cm="1">
        <f t="array" ref="AP94">_xlfn.IFS(AO94&lt;=15,"&lt;=15",AND(AO94&gt;15,AO94&lt;=20),"15-20",AND(AO94&gt;20,AO94&lt;=25),"20-25",AND(AO94&gt;25,AO94&lt;=30),"25-30",AO94&gt;30,"&gt;30")</f>
        <v>25-30</v>
      </c>
      <c r="AQ94" s="7">
        <v>61.842263198195397</v>
      </c>
      <c r="AR94" s="6">
        <v>3</v>
      </c>
      <c r="AS94" s="6">
        <v>3</v>
      </c>
      <c r="AT94" s="7">
        <v>8.4</v>
      </c>
      <c r="AU94" s="7">
        <v>6.6116222760290597</v>
      </c>
      <c r="AV94" s="7">
        <v>2</v>
      </c>
      <c r="AW94" s="7">
        <v>0</v>
      </c>
      <c r="AX94" s="7">
        <v>0</v>
      </c>
      <c r="AY94" s="7">
        <v>13.044624000000001</v>
      </c>
      <c r="AZ94" s="7">
        <f>AY94</f>
        <v>13.044624000000001</v>
      </c>
      <c r="BA94" s="6" t="str" cm="1">
        <f t="array" ref="BA94">_xlfn.IFS(AZ94&lt;=10,"&lt;=10",AND(AZ94&gt;10,AZ94&lt;=11),"10-11",AND(AZ94&gt;11,AZ94&lt;=12),"11-12",AND(AZ94&gt;12,AZ94&lt;=13),"12-13",AND(AZ94&gt;13,AZ94&lt;=14),"13-14",AND(AZ94&gt;14,AZ94&lt;=15),"14-15")</f>
        <v>13-14</v>
      </c>
      <c r="BB94" s="7">
        <v>13.731234000000001</v>
      </c>
      <c r="BC94" s="7">
        <v>13.892711</v>
      </c>
      <c r="BD94" s="7">
        <v>0</v>
      </c>
      <c r="BE94" s="7">
        <v>7.50581113801453</v>
      </c>
      <c r="BF94" s="7">
        <v>1.7883770000000001</v>
      </c>
      <c r="BG94" s="6" t="str" cm="1">
        <f t="array" ref="BG94">_xlfn.IFS(BF94&lt;=0.5,"&lt;=0.5",AND(BF94&gt;0.5,BF94&lt;=1),"0.5-1",AND(BF94&gt;1,BF94&lt;=1.5),"1-1.5",AND(BF94&gt;1.5,BF94&lt;=2),"1.5-2",AND(BF94&gt;2,BF94&lt;=2.5),"2-2.5",AND(BF94&gt;2.5,BF94&lt;=3),"2.5-3")</f>
        <v>1.5-2</v>
      </c>
      <c r="BH94" s="8">
        <v>0</v>
      </c>
      <c r="BI94" s="9">
        <v>413</v>
      </c>
      <c r="BJ94" s="9">
        <v>17.2083333333333</v>
      </c>
      <c r="BK94" s="9">
        <v>17.190000000000001</v>
      </c>
      <c r="BL94" s="9">
        <v>412.56</v>
      </c>
      <c r="BM94" s="9">
        <v>3573.2687651331789</v>
      </c>
      <c r="BN94" s="10">
        <f>K94/$BJ94</f>
        <v>16.058498807449951</v>
      </c>
      <c r="BO94" s="10">
        <f>L94/$BJ94</f>
        <v>0.19240677901532435</v>
      </c>
      <c r="BP94" s="10">
        <f>M94/$BJ94</f>
        <v>2.7770847656536382</v>
      </c>
    </row>
    <row r="95" spans="1:68" x14ac:dyDescent="0.25">
      <c r="A95" s="1">
        <v>51546</v>
      </c>
      <c r="B95" s="1">
        <v>275381</v>
      </c>
      <c r="C95" s="1" t="s">
        <v>163</v>
      </c>
      <c r="D95" s="1">
        <v>4694</v>
      </c>
      <c r="E95" s="1" t="s">
        <v>65</v>
      </c>
      <c r="F95" s="1" t="s">
        <v>92</v>
      </c>
      <c r="G95" s="4">
        <v>44409.416666666664</v>
      </c>
      <c r="H95" s="4">
        <v>44423.885416666664</v>
      </c>
      <c r="I95" s="1">
        <v>3</v>
      </c>
      <c r="J95" s="1" t="s">
        <v>66</v>
      </c>
      <c r="K95" s="5">
        <v>287.28000466028902</v>
      </c>
      <c r="L95" s="5">
        <v>43.500000188747997</v>
      </c>
      <c r="M95" s="5">
        <v>50.430000265439404</v>
      </c>
      <c r="N95" s="6">
        <v>287.27999999999997</v>
      </c>
      <c r="O95" s="6">
        <v>0</v>
      </c>
      <c r="P95" s="6">
        <v>0</v>
      </c>
      <c r="Q95" s="6">
        <v>0</v>
      </c>
      <c r="R95" s="6">
        <v>50.43</v>
      </c>
      <c r="S95" s="6">
        <v>0</v>
      </c>
      <c r="T95" s="6">
        <v>0</v>
      </c>
      <c r="U95" s="6">
        <v>0</v>
      </c>
      <c r="V95" s="6">
        <v>30.03</v>
      </c>
      <c r="W95" s="6">
        <v>1.1499999999999999</v>
      </c>
      <c r="X95" s="6">
        <v>0</v>
      </c>
      <c r="Y95" s="6">
        <v>0</v>
      </c>
      <c r="Z95" s="6">
        <v>12.32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4628</v>
      </c>
      <c r="AL95" s="6">
        <v>4660</v>
      </c>
      <c r="AM95" s="6">
        <v>36</v>
      </c>
      <c r="AN95" s="6">
        <v>61368</v>
      </c>
      <c r="AO95" s="6">
        <v>25</v>
      </c>
      <c r="AP95" s="6" t="str" cm="1">
        <f t="array" ref="AP95">_xlfn.IFS(AO95&lt;=15,"&lt;=15",AND(AO95&gt;15,AO95&lt;=20),"15-20",AND(AO95&gt;20,AO95&lt;=25),"20-25",AND(AO95&gt;25,AO95&lt;=30),"25-30",AO95&gt;30,"&gt;30")</f>
        <v>20-25</v>
      </c>
      <c r="AQ95" s="7">
        <v>74.895243725214897</v>
      </c>
      <c r="AR95" s="6">
        <v>5</v>
      </c>
      <c r="AS95" s="6">
        <v>5</v>
      </c>
      <c r="AT95" s="7">
        <v>9.4167146974063396</v>
      </c>
      <c r="AU95" s="7">
        <v>5.5953890489913496</v>
      </c>
      <c r="AV95" s="7">
        <v>3</v>
      </c>
      <c r="AW95" s="7">
        <v>2</v>
      </c>
      <c r="AX95" s="7">
        <v>2.5965417867435199</v>
      </c>
      <c r="AY95" s="7">
        <v>13.337291</v>
      </c>
      <c r="AZ95" s="7">
        <f>AY95</f>
        <v>13.337291</v>
      </c>
      <c r="BA95" s="6" t="str" cm="1">
        <f t="array" ref="BA95">_xlfn.IFS(AZ95&lt;=10,"&lt;=10",AND(AZ95&gt;10,AZ95&lt;=11),"10-11",AND(AZ95&gt;11,AZ95&lt;=12),"11-12",AND(AZ95&gt;12,AZ95&lt;=13),"12-13",AND(AZ95&gt;13,AZ95&lt;=14),"13-14",AND(AZ95&gt;14,AZ95&lt;=15),"14-15")</f>
        <v>13-14</v>
      </c>
      <c r="BB95" s="7">
        <v>13.325994</v>
      </c>
      <c r="BC95" s="7">
        <v>13.418559</v>
      </c>
      <c r="BD95" s="7">
        <v>1.30979827089337</v>
      </c>
      <c r="BE95" s="7">
        <v>7.5060518731988504</v>
      </c>
      <c r="BF95" s="7">
        <v>3</v>
      </c>
      <c r="BG95" s="6" t="str" cm="1">
        <f t="array" ref="BG95">_xlfn.IFS(BF95&lt;=0.5,"&lt;=0.5",AND(BF95&gt;0.5,BF95&lt;=1),"0.5-1",AND(BF95&gt;1,BF95&lt;=1.5),"1-1.5",AND(BF95&gt;1.5,BF95&lt;=2),"1.5-2",AND(BF95&gt;2,BF95&lt;=2.5),"2-2.5",AND(BF95&gt;2.5,BF95&lt;=3),"2.5-3")</f>
        <v>2.5-3</v>
      </c>
      <c r="BH95" s="8">
        <v>332</v>
      </c>
      <c r="BI95" s="9">
        <v>347</v>
      </c>
      <c r="BJ95" s="9">
        <v>14.4583333333333</v>
      </c>
      <c r="BK95" s="9">
        <v>15.39</v>
      </c>
      <c r="BL95" s="9">
        <v>369.36</v>
      </c>
      <c r="BM95" s="9">
        <v>4244.4726224783963</v>
      </c>
      <c r="BN95" s="10">
        <f>K95/$BJ95</f>
        <v>19.869510408780844</v>
      </c>
      <c r="BO95" s="10">
        <f>L95/$BJ95</f>
        <v>3.0086455461958339</v>
      </c>
      <c r="BP95" s="10">
        <f>M95/$BJ95</f>
        <v>3.4879539088488429</v>
      </c>
    </row>
    <row r="96" spans="1:68" x14ac:dyDescent="0.25">
      <c r="A96" s="1">
        <v>49971</v>
      </c>
      <c r="B96" s="1">
        <v>281127</v>
      </c>
      <c r="C96" s="1" t="s">
        <v>118</v>
      </c>
      <c r="D96" s="1">
        <v>4690</v>
      </c>
      <c r="E96" s="1" t="s">
        <v>87</v>
      </c>
      <c r="F96" s="1" t="s">
        <v>74</v>
      </c>
      <c r="G96" s="4">
        <v>44039.416666666664</v>
      </c>
      <c r="H96" s="4">
        <v>44051.929166666669</v>
      </c>
      <c r="I96" s="1">
        <v>3</v>
      </c>
      <c r="J96" s="1" t="s">
        <v>66</v>
      </c>
      <c r="K96" s="5">
        <v>262.01999799410498</v>
      </c>
      <c r="L96" s="5">
        <v>0</v>
      </c>
      <c r="M96" s="5">
        <v>28.550000349680602</v>
      </c>
      <c r="N96" s="6">
        <v>0</v>
      </c>
      <c r="O96" s="6">
        <v>0</v>
      </c>
      <c r="P96" s="6">
        <v>262.02</v>
      </c>
      <c r="Q96" s="6">
        <v>0</v>
      </c>
      <c r="R96" s="6">
        <v>0</v>
      </c>
      <c r="S96" s="6">
        <v>0</v>
      </c>
      <c r="T96" s="6">
        <v>28.55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0.02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3589</v>
      </c>
      <c r="AL96" s="6">
        <v>3613</v>
      </c>
      <c r="AM96" s="6">
        <v>102.3</v>
      </c>
      <c r="AN96" s="6">
        <v>61290</v>
      </c>
      <c r="AO96" s="6">
        <v>22</v>
      </c>
      <c r="AP96" s="6" t="str" cm="1">
        <f t="array" ref="AP96">_xlfn.IFS(AO96&lt;=15,"&lt;=15",AND(AO96&gt;15,AO96&lt;=20),"15-20",AND(AO96&gt;20,AO96&lt;=25),"20-25",AND(AO96&gt;25,AO96&lt;=30),"25-30",AO96&gt;30,"&gt;30")</f>
        <v>20-25</v>
      </c>
      <c r="AQ96" s="7">
        <v>80.530792022791999</v>
      </c>
      <c r="AR96" s="6">
        <v>6</v>
      </c>
      <c r="AS96" s="6">
        <v>6</v>
      </c>
      <c r="AT96" s="7">
        <v>10.4</v>
      </c>
      <c r="AU96" s="7">
        <v>10.4</v>
      </c>
      <c r="AV96" s="7">
        <v>4</v>
      </c>
      <c r="AW96" s="7">
        <v>4</v>
      </c>
      <c r="AX96" s="7">
        <v>2.0379999999999998</v>
      </c>
      <c r="AY96" s="7">
        <v>11.9505</v>
      </c>
      <c r="AZ96" s="7">
        <f>AY96</f>
        <v>11.9505</v>
      </c>
      <c r="BA96" s="6" t="str" cm="1">
        <f t="array" ref="BA96">_xlfn.IFS(AZ96&lt;=10,"&lt;=10",AND(AZ96&gt;10,AZ96&lt;=11),"10-11",AND(AZ96&gt;11,AZ96&lt;=12),"11-12",AND(AZ96&gt;12,AZ96&lt;=13),"12-13",AND(AZ96&gt;13,AZ96&lt;=14),"13-14",AND(AZ96&gt;14,AZ96&lt;=15),"14-15")</f>
        <v>11-12</v>
      </c>
      <c r="BB96" s="7">
        <v>11.9505</v>
      </c>
      <c r="BC96" s="7">
        <v>12.029933</v>
      </c>
      <c r="BD96" s="7">
        <v>2.0539999999999998</v>
      </c>
      <c r="BE96" s="7">
        <v>10.4</v>
      </c>
      <c r="BF96" s="7">
        <v>0</v>
      </c>
      <c r="BG96" s="6" t="str" cm="1">
        <f t="array" ref="BG96">_xlfn.IFS(BF96&lt;=0.5,"&lt;=0.5",AND(BF96&gt;0.5,BF96&lt;=1),"0.5-1",AND(BF96&gt;1,BF96&lt;=1.5),"1-1.5",AND(BF96&gt;1.5,BF96&lt;=2),"1.5-2",AND(BF96&gt;2,BF96&lt;=2.5),"2-2.5",AND(BF96&gt;2.5,BF96&lt;=3),"2.5-3")</f>
        <v>&lt;=0.5</v>
      </c>
      <c r="BH96" s="8">
        <v>993</v>
      </c>
      <c r="BI96" s="9">
        <v>300</v>
      </c>
      <c r="BJ96" s="9">
        <v>12.5</v>
      </c>
      <c r="BK96" s="9">
        <v>12.51</v>
      </c>
      <c r="BL96" s="9">
        <v>300.24</v>
      </c>
      <c r="BM96" s="9">
        <v>4903.2</v>
      </c>
      <c r="BN96" s="10">
        <f>K96/$BJ96</f>
        <v>20.9615998395284</v>
      </c>
      <c r="BO96" s="10">
        <f>L96/$BJ96</f>
        <v>0</v>
      </c>
      <c r="BP96" s="10">
        <f>M96/$BJ96</f>
        <v>2.2840000279744483</v>
      </c>
    </row>
    <row r="97" spans="1:68" x14ac:dyDescent="0.25">
      <c r="A97" s="1">
        <v>52122</v>
      </c>
      <c r="B97" s="1">
        <v>276576</v>
      </c>
      <c r="C97" s="1" t="s">
        <v>144</v>
      </c>
      <c r="D97" s="1">
        <v>4689</v>
      </c>
      <c r="E97" s="1" t="s">
        <v>149</v>
      </c>
      <c r="F97" s="1" t="s">
        <v>122</v>
      </c>
      <c r="G97" s="4">
        <v>44540.637499999997</v>
      </c>
      <c r="H97" s="4">
        <v>44556.416666666664</v>
      </c>
      <c r="I97" s="1">
        <v>4</v>
      </c>
      <c r="J97" s="1" t="s">
        <v>66</v>
      </c>
      <c r="K97" s="5">
        <v>254.340000311534</v>
      </c>
      <c r="L97" s="5">
        <v>29.279999941587398</v>
      </c>
      <c r="M97" s="5">
        <v>55.360000183184901</v>
      </c>
      <c r="N97" s="6">
        <v>0</v>
      </c>
      <c r="O97" s="6">
        <v>0</v>
      </c>
      <c r="P97" s="6">
        <v>254.34</v>
      </c>
      <c r="Q97" s="6">
        <v>0</v>
      </c>
      <c r="R97" s="6">
        <v>0</v>
      </c>
      <c r="S97" s="6">
        <v>0</v>
      </c>
      <c r="T97" s="6">
        <v>55.36</v>
      </c>
      <c r="U97" s="6">
        <v>0</v>
      </c>
      <c r="V97" s="6">
        <v>0</v>
      </c>
      <c r="W97" s="6">
        <v>0</v>
      </c>
      <c r="X97" s="6">
        <v>29.28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4838</v>
      </c>
      <c r="AL97" s="6">
        <v>4833</v>
      </c>
      <c r="AM97" s="6">
        <v>0</v>
      </c>
      <c r="AN97" s="6">
        <v>60829</v>
      </c>
      <c r="AO97" s="6">
        <v>27</v>
      </c>
      <c r="AP97" s="6" t="str" cm="1">
        <f t="array" ref="AP97">_xlfn.IFS(AO97&lt;=15,"&lt;=15",AND(AO97&gt;15,AO97&lt;=20),"15-20",AND(AO97&gt;20,AO97&lt;=25),"20-25",AND(AO97&gt;25,AO97&lt;=30),"25-30",AO97&gt;30,"&gt;30")</f>
        <v>25-30</v>
      </c>
      <c r="AQ97" s="7">
        <v>65.051124190965893</v>
      </c>
      <c r="AR97" s="6">
        <v>5</v>
      </c>
      <c r="AS97" s="6">
        <v>5</v>
      </c>
      <c r="AT97" s="7">
        <v>10.2807387862797</v>
      </c>
      <c r="AU97" s="7">
        <v>7.4126649076517097</v>
      </c>
      <c r="AV97" s="7">
        <v>3</v>
      </c>
      <c r="AW97" s="7">
        <v>3</v>
      </c>
      <c r="AX97" s="7">
        <v>1.2459102902374699</v>
      </c>
      <c r="AY97" s="7">
        <v>12.843087000000001</v>
      </c>
      <c r="AZ97" s="7">
        <f>AY97</f>
        <v>12.843087000000001</v>
      </c>
      <c r="BA97" s="6" t="str" cm="1">
        <f t="array" ref="BA97">_xlfn.IFS(AZ97&lt;=10,"&lt;=10",AND(AZ97&gt;10,AZ97&lt;=11),"10-11",AND(AZ97&gt;11,AZ97&lt;=12),"11-12",AND(AZ97&gt;12,AZ97&lt;=13),"12-13",AND(AZ97&gt;13,AZ97&lt;=14),"13-14",AND(AZ97&gt;14,AZ97&lt;=15),"14-15")</f>
        <v>12-13</v>
      </c>
      <c r="BB97" s="7">
        <v>12.853377</v>
      </c>
      <c r="BC97" s="7">
        <v>12.838469</v>
      </c>
      <c r="BD97" s="7">
        <v>1.2459102902374699</v>
      </c>
      <c r="BE97" s="7">
        <v>8.8467018469657006</v>
      </c>
      <c r="BF97" s="7">
        <v>2.8680729999999999</v>
      </c>
      <c r="BG97" s="6" t="str" cm="1">
        <f t="array" ref="BG97">_xlfn.IFS(BF97&lt;=0.5,"&lt;=0.5",AND(BF97&gt;0.5,BF97&lt;=1),"0.5-1",AND(BF97&gt;1,BF97&lt;=1.5),"1-1.5",AND(BF97&gt;1.5,BF97&lt;=2),"1.5-2",AND(BF97&gt;2,BF97&lt;=2.5),"2-2.5",AND(BF97&gt;2.5,BF97&lt;=3),"2.5-3")</f>
        <v>2.5-3</v>
      </c>
      <c r="BH97" s="8">
        <v>0</v>
      </c>
      <c r="BI97" s="9">
        <v>379</v>
      </c>
      <c r="BJ97" s="9">
        <v>15.7916666666667</v>
      </c>
      <c r="BK97" s="9">
        <v>15.78</v>
      </c>
      <c r="BL97" s="9">
        <v>378.72</v>
      </c>
      <c r="BM97" s="9">
        <v>3851.9683377308625</v>
      </c>
      <c r="BN97" s="10">
        <f>K97/$BJ97</f>
        <v>16.10596308041373</v>
      </c>
      <c r="BO97" s="10">
        <f>L97/$BJ97</f>
        <v>1.8541424765121268</v>
      </c>
      <c r="BP97" s="10">
        <f>M97/$BJ97</f>
        <v>3.5056464495948148</v>
      </c>
    </row>
    <row r="98" spans="1:68" x14ac:dyDescent="0.25">
      <c r="A98" s="1">
        <v>50157</v>
      </c>
      <c r="B98" s="1">
        <v>273225</v>
      </c>
      <c r="C98" s="1" t="s">
        <v>144</v>
      </c>
      <c r="D98" s="1">
        <v>4689</v>
      </c>
      <c r="E98" s="1" t="s">
        <v>64</v>
      </c>
      <c r="F98" s="1" t="s">
        <v>130</v>
      </c>
      <c r="G98" s="4">
        <v>44105.979166666664</v>
      </c>
      <c r="H98" s="4">
        <v>44119.541666666664</v>
      </c>
      <c r="I98" s="1">
        <v>4</v>
      </c>
      <c r="J98" s="1" t="s">
        <v>66</v>
      </c>
      <c r="K98" s="5">
        <v>245.500000794729</v>
      </c>
      <c r="L98" s="5">
        <v>32.690000052253403</v>
      </c>
      <c r="M98" s="5">
        <v>39.439999938011198</v>
      </c>
      <c r="N98" s="6">
        <v>0</v>
      </c>
      <c r="O98" s="6">
        <v>0</v>
      </c>
      <c r="P98" s="6">
        <v>245.5</v>
      </c>
      <c r="Q98" s="6">
        <v>0</v>
      </c>
      <c r="R98" s="6">
        <v>0</v>
      </c>
      <c r="S98" s="6">
        <v>0</v>
      </c>
      <c r="T98" s="6">
        <v>39.44</v>
      </c>
      <c r="U98" s="6">
        <v>0</v>
      </c>
      <c r="V98" s="6">
        <v>0</v>
      </c>
      <c r="W98" s="6">
        <v>2.85</v>
      </c>
      <c r="X98" s="6">
        <v>28.07</v>
      </c>
      <c r="Y98" s="6">
        <v>0</v>
      </c>
      <c r="Z98" s="6">
        <v>0</v>
      </c>
      <c r="AA98" s="6">
        <v>0.25</v>
      </c>
      <c r="AB98" s="6">
        <v>1.52</v>
      </c>
      <c r="AC98" s="6">
        <v>0</v>
      </c>
      <c r="AD98" s="6">
        <v>0</v>
      </c>
      <c r="AE98" s="6">
        <v>0.25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4074</v>
      </c>
      <c r="AL98" s="6">
        <v>4185</v>
      </c>
      <c r="AM98" s="6">
        <v>7.5</v>
      </c>
      <c r="AN98" s="6">
        <v>60319</v>
      </c>
      <c r="AO98" s="6">
        <v>21</v>
      </c>
      <c r="AP98" s="6" t="str" cm="1">
        <f t="array" ref="AP98">_xlfn.IFS(AO98&lt;=15,"&lt;=15",AND(AO98&gt;15,AO98&lt;=20),"15-20",AND(AO98&gt;20,AO98&lt;=25),"20-25",AND(AO98&gt;25,AO98&lt;=30),"25-30",AO98&gt;30,"&gt;30")</f>
        <v>20-25</v>
      </c>
      <c r="AQ98" s="7">
        <v>73.666247181584595</v>
      </c>
      <c r="AR98" s="6">
        <v>5</v>
      </c>
      <c r="AS98" s="6">
        <v>5</v>
      </c>
      <c r="AT98" s="7">
        <v>10.6625766871166</v>
      </c>
      <c r="AU98" s="7">
        <v>9.0644171779141107</v>
      </c>
      <c r="AV98" s="7">
        <v>3</v>
      </c>
      <c r="AW98" s="7">
        <v>1</v>
      </c>
      <c r="AX98" s="7">
        <v>1.19171779141104</v>
      </c>
      <c r="AY98" s="7">
        <v>12.514538999999999</v>
      </c>
      <c r="AZ98" s="7">
        <f>AY98</f>
        <v>12.514538999999999</v>
      </c>
      <c r="BA98" s="6" t="str" cm="1">
        <f t="array" ref="BA98">_xlfn.IFS(AZ98&lt;=10,"&lt;=10",AND(AZ98&gt;10,AZ98&lt;=11),"10-11",AND(AZ98&gt;11,AZ98&lt;=12),"11-12",AND(AZ98&gt;12,AZ98&lt;=13),"12-13",AND(AZ98&gt;13,AZ98&lt;=14),"13-14",AND(AZ98&gt;14,AZ98&lt;=15),"14-15")</f>
        <v>12-13</v>
      </c>
      <c r="BB98" s="7">
        <v>12.514538999999999</v>
      </c>
      <c r="BC98" s="7">
        <v>12.858618999999999</v>
      </c>
      <c r="BD98" s="7">
        <v>1.5079754601227</v>
      </c>
      <c r="BE98" s="7">
        <v>9.8634969325153392</v>
      </c>
      <c r="BF98" s="7">
        <v>1.5981590000000001</v>
      </c>
      <c r="BG98" s="6" t="str" cm="1">
        <f t="array" ref="BG98">_xlfn.IFS(BF98&lt;=0.5,"&lt;=0.5",AND(BF98&gt;0.5,BF98&lt;=1),"0.5-1",AND(BF98&gt;1,BF98&lt;=1.5),"1-1.5",AND(BF98&gt;1.5,BF98&lt;=2),"1.5-2",AND(BF98&gt;2,BF98&lt;=2.5),"2-2.5",AND(BF98&gt;2.5,BF98&lt;=3),"2.5-3")</f>
        <v>1.5-2</v>
      </c>
      <c r="BH98" s="8">
        <v>91</v>
      </c>
      <c r="BI98" s="9">
        <v>326</v>
      </c>
      <c r="BJ98" s="9">
        <v>13.5833333333333</v>
      </c>
      <c r="BK98" s="9">
        <v>13.56</v>
      </c>
      <c r="BL98" s="9">
        <v>325.44</v>
      </c>
      <c r="BM98" s="9">
        <v>4440.6625766871275</v>
      </c>
      <c r="BN98" s="10">
        <f>K98/$BJ98</f>
        <v>18.07361969040954</v>
      </c>
      <c r="BO98" s="10">
        <f>L98/$BJ98</f>
        <v>2.4066257707180476</v>
      </c>
      <c r="BP98" s="10">
        <f>M98/$BJ98</f>
        <v>2.9035582776450033</v>
      </c>
    </row>
    <row r="99" spans="1:68" x14ac:dyDescent="0.25">
      <c r="A99" s="1">
        <v>47016</v>
      </c>
      <c r="B99" s="1">
        <v>267260</v>
      </c>
      <c r="C99" s="1" t="s">
        <v>144</v>
      </c>
      <c r="D99" s="1">
        <v>4689</v>
      </c>
      <c r="E99" s="1" t="s">
        <v>92</v>
      </c>
      <c r="F99" s="1" t="s">
        <v>65</v>
      </c>
      <c r="G99" s="4">
        <v>43643</v>
      </c>
      <c r="H99" s="4">
        <v>43658.395833333336</v>
      </c>
      <c r="I99" s="1">
        <v>2</v>
      </c>
      <c r="J99" s="1" t="s">
        <v>66</v>
      </c>
      <c r="K99" s="5">
        <v>247.80999871095</v>
      </c>
      <c r="L99" s="5">
        <v>34.060000003626001</v>
      </c>
      <c r="M99" s="5">
        <v>49.4699999292692</v>
      </c>
      <c r="N99" s="6">
        <v>211.37</v>
      </c>
      <c r="O99" s="6">
        <v>36.44</v>
      </c>
      <c r="P99" s="6">
        <v>0</v>
      </c>
      <c r="Q99" s="6">
        <v>0</v>
      </c>
      <c r="R99" s="6">
        <v>43.28</v>
      </c>
      <c r="S99" s="6">
        <v>6.19</v>
      </c>
      <c r="T99" s="6">
        <v>0</v>
      </c>
      <c r="U99" s="6">
        <v>0</v>
      </c>
      <c r="V99" s="6">
        <v>28.32</v>
      </c>
      <c r="W99" s="6">
        <v>2.2000000000000002</v>
      </c>
      <c r="X99" s="6">
        <v>0</v>
      </c>
      <c r="Y99" s="6">
        <v>0</v>
      </c>
      <c r="Z99" s="6">
        <v>3.54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4704</v>
      </c>
      <c r="AL99" s="6">
        <v>4808</v>
      </c>
      <c r="AM99" s="6">
        <v>36</v>
      </c>
      <c r="AN99" s="6">
        <v>60308</v>
      </c>
      <c r="AO99" s="6">
        <v>22</v>
      </c>
      <c r="AP99" s="6" t="str" cm="1">
        <f t="array" ref="AP99">_xlfn.IFS(AO99&lt;=15,"&lt;=15",AND(AO99&gt;15,AO99&lt;=20),"15-20",AND(AO99&gt;20,AO99&lt;=25),"20-25",AND(AO99&gt;25,AO99&lt;=30),"25-30",AO99&gt;30,"&gt;30")</f>
        <v>20-25</v>
      </c>
      <c r="AQ99" s="7">
        <v>64.419753086419803</v>
      </c>
      <c r="AR99" s="6">
        <v>4</v>
      </c>
      <c r="AS99" s="6">
        <v>4</v>
      </c>
      <c r="AT99" s="7">
        <v>10.4</v>
      </c>
      <c r="AU99" s="7">
        <v>10.3</v>
      </c>
      <c r="AV99" s="7">
        <v>3</v>
      </c>
      <c r="AW99" s="7">
        <v>0</v>
      </c>
      <c r="AX99" s="7">
        <v>0.40650406504065001</v>
      </c>
      <c r="AY99" s="7">
        <v>12.731707</v>
      </c>
      <c r="AZ99" s="7">
        <f>AY99</f>
        <v>12.731707</v>
      </c>
      <c r="BA99" s="6" t="str" cm="1">
        <f t="array" ref="BA99">_xlfn.IFS(AZ99&lt;=10,"&lt;=10",AND(AZ99&gt;10,AZ99&lt;=11),"10-11",AND(AZ99&gt;11,AZ99&lt;=12),"11-12",AND(AZ99&gt;12,AZ99&lt;=13),"12-13",AND(AZ99&gt;13,AZ99&lt;=14),"13-14",AND(AZ99&gt;14,AZ99&lt;=15),"14-15")</f>
        <v>12-13</v>
      </c>
      <c r="BB99" s="7">
        <v>12.731707</v>
      </c>
      <c r="BC99" s="7">
        <v>13.011272999999999</v>
      </c>
      <c r="BD99" s="7">
        <v>0.50135501355013501</v>
      </c>
      <c r="BE99" s="7">
        <v>10.35</v>
      </c>
      <c r="BF99" s="7">
        <v>0.1</v>
      </c>
      <c r="BG99" s="6" t="str" cm="1">
        <f t="array" ref="BG99">_xlfn.IFS(BF99&lt;=0.5,"&lt;=0.5",AND(BF99&gt;0.5,BF99&lt;=1),"0.5-1",AND(BF99&gt;1,BF99&lt;=1.5),"1-1.5",AND(BF99&gt;1.5,BF99&lt;=2),"1.5-2",AND(BF99&gt;2,BF99&lt;=2.5),"2-2.5",AND(BF99&gt;2.5,BF99&lt;=3),"2.5-3")</f>
        <v>&lt;=0.5</v>
      </c>
      <c r="BH99" s="8">
        <v>437</v>
      </c>
      <c r="BI99" s="9">
        <v>369</v>
      </c>
      <c r="BJ99" s="9">
        <v>15.375</v>
      </c>
      <c r="BK99" s="9">
        <v>15.4</v>
      </c>
      <c r="BL99" s="9">
        <v>369.6</v>
      </c>
      <c r="BM99" s="9">
        <v>3922.4715447154472</v>
      </c>
      <c r="BN99" s="10">
        <f>K99/$BJ99</f>
        <v>16.117723493395122</v>
      </c>
      <c r="BO99" s="10">
        <f>L99/$BJ99</f>
        <v>2.2152845530813661</v>
      </c>
      <c r="BP99" s="10">
        <f>M99/$BJ99</f>
        <v>3.2175609710093789</v>
      </c>
    </row>
    <row r="100" spans="1:68" x14ac:dyDescent="0.25">
      <c r="A100" s="1">
        <v>51767</v>
      </c>
      <c r="B100" s="1">
        <v>278860</v>
      </c>
      <c r="C100" s="1" t="s">
        <v>99</v>
      </c>
      <c r="D100" s="1">
        <v>4687</v>
      </c>
      <c r="E100" s="1" t="s">
        <v>69</v>
      </c>
      <c r="F100" s="1" t="s">
        <v>155</v>
      </c>
      <c r="G100" s="4">
        <v>44484.166666666664</v>
      </c>
      <c r="H100" s="4">
        <v>44495.895833333336</v>
      </c>
      <c r="I100" s="1">
        <v>4</v>
      </c>
      <c r="J100" s="1" t="s">
        <v>66</v>
      </c>
      <c r="K100" s="5">
        <v>233.73333160082501</v>
      </c>
      <c r="L100" s="5">
        <v>31.086333329478901</v>
      </c>
      <c r="M100" s="5">
        <v>33.5916668176651</v>
      </c>
      <c r="N100" s="6">
        <v>0</v>
      </c>
      <c r="O100" s="6">
        <v>130.80000000000001</v>
      </c>
      <c r="P100" s="6">
        <v>103.6</v>
      </c>
      <c r="Q100" s="6">
        <v>0</v>
      </c>
      <c r="R100" s="6">
        <v>0</v>
      </c>
      <c r="S100" s="6">
        <v>19.45</v>
      </c>
      <c r="T100" s="6">
        <v>14.8</v>
      </c>
      <c r="U100" s="6">
        <v>0</v>
      </c>
      <c r="V100" s="6">
        <v>0</v>
      </c>
      <c r="W100" s="6">
        <v>16.3</v>
      </c>
      <c r="X100" s="6">
        <v>14.803000000000001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3280</v>
      </c>
      <c r="AL100" s="6">
        <v>3225</v>
      </c>
      <c r="AM100" s="6">
        <v>93</v>
      </c>
      <c r="AN100" s="6">
        <v>60228</v>
      </c>
      <c r="AO100" s="6">
        <v>20</v>
      </c>
      <c r="AP100" s="6" t="str" cm="1">
        <f t="array" ref="AP100">_xlfn.IFS(AO100&lt;=15,"&lt;=15",AND(AO100&gt;15,AO100&lt;=20),"15-20",AND(AO100&gt;20,AO100&lt;=25),"20-25",AND(AO100&gt;25,AO100&lt;=30),"25-30",AO100&gt;30,"&gt;30")</f>
        <v>15-20</v>
      </c>
      <c r="AQ100" s="7">
        <v>79.8123916415731</v>
      </c>
      <c r="AR100" s="6">
        <v>5</v>
      </c>
      <c r="AS100" s="6">
        <v>5</v>
      </c>
      <c r="AT100" s="7">
        <v>10.1544483985765</v>
      </c>
      <c r="AU100" s="7">
        <v>9.7843416370106802</v>
      </c>
      <c r="AV100" s="7">
        <v>4</v>
      </c>
      <c r="AW100" s="7">
        <v>1</v>
      </c>
      <c r="AX100" s="7">
        <v>0.43772241992882599</v>
      </c>
      <c r="AY100" s="7">
        <v>10.7379</v>
      </c>
      <c r="AZ100" s="7">
        <f>AY100</f>
        <v>10.7379</v>
      </c>
      <c r="BA100" s="6" t="str" cm="1">
        <f t="array" ref="BA100">_xlfn.IFS(AZ100&lt;=10,"&lt;=10",AND(AZ100&gt;10,AZ100&lt;=11),"10-11",AND(AZ100&gt;11,AZ100&lt;=12),"11-12",AND(AZ100&gt;12,AZ100&lt;=13),"12-13",AND(AZ100&gt;13,AZ100&lt;=14),"13-14",AND(AZ100&gt;14,AZ100&lt;=15),"14-15")</f>
        <v>10-11</v>
      </c>
      <c r="BB100" s="7">
        <v>11.669395</v>
      </c>
      <c r="BC100" s="7">
        <v>11.471814</v>
      </c>
      <c r="BD100" s="7">
        <v>0.45195729537366502</v>
      </c>
      <c r="BE100" s="7">
        <v>9.9693950177935893</v>
      </c>
      <c r="BF100" s="7">
        <v>0.37010599999999999</v>
      </c>
      <c r="BG100" s="6" t="str" cm="1">
        <f t="array" ref="BG100">_xlfn.IFS(BF100&lt;=0.5,"&lt;=0.5",AND(BF100&gt;0.5,BF100&lt;=1),"0.5-1",AND(BF100&gt;1,BF100&lt;=1.5),"1-1.5",AND(BF100&gt;1.5,BF100&lt;=2),"1.5-2",AND(BF100&gt;2,BF100&lt;=2.5),"2-2.5",AND(BF100&gt;2.5,BF100&lt;=3),"2.5-3")</f>
        <v>&lt;=0.5</v>
      </c>
      <c r="BH100" s="8">
        <v>1066</v>
      </c>
      <c r="BI100" s="9">
        <v>281</v>
      </c>
      <c r="BJ100" s="9">
        <v>11.7083333333333</v>
      </c>
      <c r="BK100" s="9">
        <v>11.73</v>
      </c>
      <c r="BL100" s="9">
        <v>281.52</v>
      </c>
      <c r="BM100" s="9">
        <v>5144.0284697509042</v>
      </c>
      <c r="BN100" s="10">
        <f>K100/$BJ100</f>
        <v>19.962989175871233</v>
      </c>
      <c r="BO100" s="10">
        <f>L100/$BJ100</f>
        <v>2.6550604978914438</v>
      </c>
      <c r="BP100" s="10">
        <f>M100/$BJ100</f>
        <v>2.8690391588041448</v>
      </c>
    </row>
    <row r="101" spans="1:68" x14ac:dyDescent="0.25">
      <c r="A101" s="1">
        <v>47073</v>
      </c>
      <c r="B101" s="1">
        <v>266288</v>
      </c>
      <c r="C101" s="1" t="s">
        <v>153</v>
      </c>
      <c r="D101" s="1">
        <v>4693</v>
      </c>
      <c r="E101" s="1" t="s">
        <v>68</v>
      </c>
      <c r="F101" s="1" t="s">
        <v>92</v>
      </c>
      <c r="G101" s="4">
        <v>43592.458333333336</v>
      </c>
      <c r="H101" s="4">
        <v>43607.875</v>
      </c>
      <c r="I101" s="1">
        <v>2</v>
      </c>
      <c r="J101" s="1" t="s">
        <v>66</v>
      </c>
      <c r="K101" s="5">
        <v>263.16999820868199</v>
      </c>
      <c r="L101" s="5">
        <v>24.977000286181799</v>
      </c>
      <c r="M101" s="5">
        <v>61.250000218550397</v>
      </c>
      <c r="N101" s="6">
        <v>249.05</v>
      </c>
      <c r="O101" s="6">
        <v>14.12</v>
      </c>
      <c r="P101" s="6">
        <v>0</v>
      </c>
      <c r="Q101" s="6">
        <v>0</v>
      </c>
      <c r="R101" s="6">
        <v>58.58</v>
      </c>
      <c r="S101" s="6">
        <v>2.67</v>
      </c>
      <c r="T101" s="6">
        <v>0</v>
      </c>
      <c r="U101" s="6">
        <v>0</v>
      </c>
      <c r="V101" s="6">
        <v>22.327000000000002</v>
      </c>
      <c r="W101" s="6">
        <v>0.55000000000000004</v>
      </c>
      <c r="X101" s="6">
        <v>0</v>
      </c>
      <c r="Y101" s="6">
        <v>0</v>
      </c>
      <c r="Z101" s="6">
        <v>2</v>
      </c>
      <c r="AA101" s="6">
        <v>0.1</v>
      </c>
      <c r="AB101" s="6">
        <v>0</v>
      </c>
      <c r="AC101" s="6">
        <v>0</v>
      </c>
      <c r="AD101" s="6">
        <v>0</v>
      </c>
      <c r="AE101" s="6">
        <v>1.5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4525</v>
      </c>
      <c r="AL101" s="6">
        <v>4485</v>
      </c>
      <c r="AM101" s="6">
        <v>106</v>
      </c>
      <c r="AN101" s="6">
        <v>60091</v>
      </c>
      <c r="AO101" s="6">
        <v>21</v>
      </c>
      <c r="AP101" s="6" t="str" cm="1">
        <f t="array" ref="AP101">_xlfn.IFS(AO101&lt;=15,"&lt;=15",AND(AO101&gt;15,AO101&lt;=20),"15-20",AND(AO101&gt;20,AO101&lt;=25),"20-25",AND(AO101&gt;25,AO101&lt;=30),"25-30",AO101&gt;30,"&gt;30")</f>
        <v>20-25</v>
      </c>
      <c r="AQ101" s="7">
        <v>68.468237468237504</v>
      </c>
      <c r="AR101" s="6">
        <v>5</v>
      </c>
      <c r="AS101" s="6">
        <v>5</v>
      </c>
      <c r="AT101" s="7">
        <v>8.5867567567567598</v>
      </c>
      <c r="AU101" s="7">
        <v>7.8224324324324304</v>
      </c>
      <c r="AV101" s="7">
        <v>4</v>
      </c>
      <c r="AW101" s="7">
        <v>3</v>
      </c>
      <c r="AX101" s="7">
        <v>2.8256756756756798</v>
      </c>
      <c r="AY101" s="7">
        <v>12.229729000000001</v>
      </c>
      <c r="AZ101" s="7">
        <f>AY101</f>
        <v>12.229729000000001</v>
      </c>
      <c r="BA101" s="6" t="str" cm="1">
        <f t="array" ref="BA101">_xlfn.IFS(AZ101&lt;=10,"&lt;=10",AND(AZ101&gt;10,AZ101&lt;=11),"10-11",AND(AZ101&gt;11,AZ101&lt;=12),"11-12",AND(AZ101&gt;12,AZ101&lt;=13),"12-13",AND(AZ101&gt;13,AZ101&lt;=14),"13-14",AND(AZ101&gt;14,AZ101&lt;=15),"14-15")</f>
        <v>12-13</v>
      </c>
      <c r="BB101" s="7">
        <v>12.229729000000001</v>
      </c>
      <c r="BC101" s="7">
        <v>12.12227</v>
      </c>
      <c r="BD101" s="7">
        <v>2.8810810810810801</v>
      </c>
      <c r="BE101" s="7">
        <v>8.2045945945945995</v>
      </c>
      <c r="BF101" s="7">
        <v>0.764324</v>
      </c>
      <c r="BG101" s="6" t="str" cm="1">
        <f t="array" ref="BG101">_xlfn.IFS(BF101&lt;=0.5,"&lt;=0.5",AND(BF101&gt;0.5,BF101&lt;=1),"0.5-1",AND(BF101&gt;1,BF101&lt;=1.5),"1-1.5",AND(BF101&gt;1.5,BF101&lt;=2),"1.5-2",AND(BF101&gt;2,BF101&lt;=2.5),"2-2.5",AND(BF101&gt;2.5,BF101&lt;=3),"2.5-3")</f>
        <v>0.5-1</v>
      </c>
      <c r="BH101" s="8">
        <v>1034</v>
      </c>
      <c r="BI101" s="9">
        <v>370</v>
      </c>
      <c r="BJ101" s="9">
        <v>15.4166666666667</v>
      </c>
      <c r="BK101" s="9">
        <v>16.559999999999999</v>
      </c>
      <c r="BL101" s="9">
        <v>397.44</v>
      </c>
      <c r="BM101" s="9">
        <v>3897.7945945945862</v>
      </c>
      <c r="BN101" s="10">
        <f>K101/$BJ101</f>
        <v>17.070486370292848</v>
      </c>
      <c r="BO101" s="10">
        <f>L101/$BJ101</f>
        <v>1.62012974829287</v>
      </c>
      <c r="BP101" s="10">
        <f>M101/$BJ101</f>
        <v>3.9729729871492063</v>
      </c>
    </row>
    <row r="102" spans="1:68" x14ac:dyDescent="0.25">
      <c r="A102" s="1">
        <v>45937</v>
      </c>
      <c r="B102" s="1">
        <v>264190</v>
      </c>
      <c r="C102" s="1" t="s">
        <v>128</v>
      </c>
      <c r="D102" s="1">
        <v>4692</v>
      </c>
      <c r="E102" s="1" t="s">
        <v>87</v>
      </c>
      <c r="F102" s="1" t="s">
        <v>74</v>
      </c>
      <c r="G102" s="4">
        <v>43636.458333333336</v>
      </c>
      <c r="H102" s="4">
        <v>43648.3125</v>
      </c>
      <c r="I102" s="1">
        <v>2</v>
      </c>
      <c r="J102" s="1" t="s">
        <v>66</v>
      </c>
      <c r="K102" s="5">
        <v>252.65999992688501</v>
      </c>
      <c r="L102" s="5">
        <v>9.0899998396635109</v>
      </c>
      <c r="M102" s="5">
        <v>45.770000338554397</v>
      </c>
      <c r="N102" s="6">
        <v>252.66</v>
      </c>
      <c r="O102" s="6">
        <v>0</v>
      </c>
      <c r="P102" s="6">
        <v>0</v>
      </c>
      <c r="Q102" s="6">
        <v>0</v>
      </c>
      <c r="R102" s="6">
        <v>45.77</v>
      </c>
      <c r="S102" s="6">
        <v>0</v>
      </c>
      <c r="T102" s="6">
        <v>0</v>
      </c>
      <c r="U102" s="6">
        <v>0</v>
      </c>
      <c r="V102" s="6">
        <v>8.99</v>
      </c>
      <c r="W102" s="6">
        <v>0.1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3930</v>
      </c>
      <c r="AL102" s="6">
        <v>3574</v>
      </c>
      <c r="AM102" s="6">
        <v>37.5</v>
      </c>
      <c r="AN102" s="6">
        <v>60066</v>
      </c>
      <c r="AO102" s="6">
        <v>21</v>
      </c>
      <c r="AP102" s="6" t="str" cm="1">
        <f t="array" ref="AP102">_xlfn.IFS(AO102&lt;=15,"&lt;=15",AND(AO102&gt;15,AO102&lt;=20),"15-20",AND(AO102&gt;20,AO102&lt;=25),"20-25",AND(AO102&gt;25,AO102&lt;=30),"25-30",AO102&gt;30,"&gt;30")</f>
        <v>20-25</v>
      </c>
      <c r="AQ102" s="7">
        <v>85.535752979414994</v>
      </c>
      <c r="AR102" s="6">
        <v>4</v>
      </c>
      <c r="AS102" s="6">
        <v>4</v>
      </c>
      <c r="AT102" s="7">
        <v>10.357746478873199</v>
      </c>
      <c r="AU102" s="7">
        <v>10.3</v>
      </c>
      <c r="AV102" s="7">
        <v>4</v>
      </c>
      <c r="AW102" s="7">
        <v>4</v>
      </c>
      <c r="AX102" s="7">
        <v>0.47535211267605598</v>
      </c>
      <c r="AY102" s="7">
        <v>13.815528</v>
      </c>
      <c r="AZ102" s="7">
        <f>AY102</f>
        <v>13.815528</v>
      </c>
      <c r="BA102" s="6" t="str" cm="1">
        <f t="array" ref="BA102">_xlfn.IFS(AZ102&lt;=10,"&lt;=10",AND(AZ102&gt;10,AZ102&lt;=11),"10-11",AND(AZ102&gt;11,AZ102&lt;=12),"11-12",AND(AZ102&gt;12,AZ102&lt;=13),"12-13",AND(AZ102&gt;13,AZ102&lt;=14),"13-14",AND(AZ102&gt;14,AZ102&lt;=15),"14-15")</f>
        <v>13-14</v>
      </c>
      <c r="BB102" s="7">
        <v>13.815528</v>
      </c>
      <c r="BC102" s="7">
        <v>12.562569999999999</v>
      </c>
      <c r="BD102" s="7">
        <v>0.47535211267605598</v>
      </c>
      <c r="BE102" s="7">
        <v>10.3288732394366</v>
      </c>
      <c r="BF102" s="7">
        <v>5.7745999999999999E-2</v>
      </c>
      <c r="BG102" s="6" t="str" cm="1">
        <f t="array" ref="BG102">_xlfn.IFS(BF102&lt;=0.5,"&lt;=0.5",AND(BF102&gt;0.5,BF102&lt;=1),"0.5-1",AND(BF102&gt;1,BF102&lt;=1.5),"1-1.5",AND(BF102&gt;1.5,BF102&lt;=2),"1.5-2",AND(BF102&gt;2,BF102&lt;=2.5),"2-2.5",AND(BF102&gt;2.5,BF102&lt;=3),"2.5-3")</f>
        <v>&lt;=0.5</v>
      </c>
      <c r="BH102" s="8">
        <v>464</v>
      </c>
      <c r="BI102" s="9">
        <v>284</v>
      </c>
      <c r="BJ102" s="9">
        <v>11.8333333333333</v>
      </c>
      <c r="BK102" s="9">
        <v>11.85</v>
      </c>
      <c r="BL102" s="9">
        <v>284.39999999999998</v>
      </c>
      <c r="BM102" s="9">
        <v>5076.0000000000146</v>
      </c>
      <c r="BN102" s="10">
        <f>K102/$BJ102</f>
        <v>21.351549289595976</v>
      </c>
      <c r="BO102" s="10">
        <f>L102/$BJ102</f>
        <v>0.76816900053494674</v>
      </c>
      <c r="BP102" s="10">
        <f>M102/$BJ102</f>
        <v>3.8678873525539035</v>
      </c>
    </row>
    <row r="103" spans="1:68" x14ac:dyDescent="0.25">
      <c r="A103" s="1">
        <v>51572</v>
      </c>
      <c r="B103" s="1">
        <v>276701</v>
      </c>
      <c r="C103" s="1" t="s">
        <v>144</v>
      </c>
      <c r="D103" s="1">
        <v>4689</v>
      </c>
      <c r="E103" s="1" t="s">
        <v>64</v>
      </c>
      <c r="F103" s="1" t="s">
        <v>130</v>
      </c>
      <c r="G103" s="4">
        <v>44415.333333333336</v>
      </c>
      <c r="H103" s="4">
        <v>44429.520833333336</v>
      </c>
      <c r="I103" s="1">
        <v>3</v>
      </c>
      <c r="J103" s="1" t="s">
        <v>66</v>
      </c>
      <c r="K103" s="5">
        <v>247.150000810623</v>
      </c>
      <c r="L103" s="5">
        <v>23.840000043312699</v>
      </c>
      <c r="M103" s="5">
        <v>42.399999966224001</v>
      </c>
      <c r="N103" s="6">
        <v>0</v>
      </c>
      <c r="O103" s="6">
        <v>0</v>
      </c>
      <c r="P103" s="6">
        <v>247.15</v>
      </c>
      <c r="Q103" s="6">
        <v>0</v>
      </c>
      <c r="R103" s="6">
        <v>0</v>
      </c>
      <c r="S103" s="6">
        <v>0</v>
      </c>
      <c r="T103" s="6">
        <v>42.4</v>
      </c>
      <c r="U103" s="6">
        <v>0</v>
      </c>
      <c r="V103" s="6">
        <v>0</v>
      </c>
      <c r="W103" s="6">
        <v>0</v>
      </c>
      <c r="X103" s="6">
        <v>23.84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4103</v>
      </c>
      <c r="AL103" s="6">
        <v>4238</v>
      </c>
      <c r="AM103" s="6">
        <v>122</v>
      </c>
      <c r="AN103" s="6">
        <v>59743</v>
      </c>
      <c r="AO103" s="6">
        <v>19</v>
      </c>
      <c r="AP103" s="6" t="str" cm="1">
        <f t="array" ref="AP103">_xlfn.IFS(AO103&lt;=15,"&lt;=15",AND(AO103&gt;15,AO103&lt;=20),"15-20",AND(AO103&gt;20,AO103&lt;=25),"20-25",AND(AO103&gt;25,AO103&lt;=30),"25-30",AO103&gt;30,"&gt;30")</f>
        <v>15-20</v>
      </c>
      <c r="AQ103" s="7">
        <v>72.930769230769201</v>
      </c>
      <c r="AR103" s="6">
        <v>5</v>
      </c>
      <c r="AS103" s="6">
        <v>5</v>
      </c>
      <c r="AT103" s="7">
        <v>9.6061764705882293</v>
      </c>
      <c r="AU103" s="7">
        <v>8.9567647058823496</v>
      </c>
      <c r="AV103" s="7">
        <v>3</v>
      </c>
      <c r="AW103" s="7">
        <v>4</v>
      </c>
      <c r="AX103" s="7">
        <v>2.3258823529411798</v>
      </c>
      <c r="AY103" s="7">
        <v>12.049735</v>
      </c>
      <c r="AZ103" s="7">
        <f>AY103</f>
        <v>12.049735</v>
      </c>
      <c r="BA103" s="6" t="str" cm="1">
        <f t="array" ref="BA103">_xlfn.IFS(AZ103&lt;=10,"&lt;=10",AND(AZ103&gt;10,AZ103&lt;=11),"10-11",AND(AZ103&gt;11,AZ103&lt;=12),"11-12",AND(AZ103&gt;12,AZ103&lt;=13),"12-13",AND(AZ103&gt;13,AZ103&lt;=14),"13-14",AND(AZ103&gt;14,AZ103&lt;=15),"14-15")</f>
        <v>12-13</v>
      </c>
      <c r="BB103" s="7">
        <v>12.049735</v>
      </c>
      <c r="BC103" s="7">
        <v>12.446588</v>
      </c>
      <c r="BD103" s="7">
        <v>2.7602941176470601</v>
      </c>
      <c r="BE103" s="7">
        <v>9.2814705882352904</v>
      </c>
      <c r="BF103" s="7">
        <v>0.64941099999999996</v>
      </c>
      <c r="BG103" s="6" t="str" cm="1">
        <f t="array" ref="BG103">_xlfn.IFS(BF103&lt;=0.5,"&lt;=0.5",AND(BF103&gt;0.5,BF103&lt;=1),"0.5-1",AND(BF103&gt;1,BF103&lt;=1.5),"1-1.5",AND(BF103&gt;1.5,BF103&lt;=2),"1.5-2",AND(BF103&gt;2,BF103&lt;=2.5),"2-2.5",AND(BF103&gt;2.5,BF103&lt;=3),"2.5-3")</f>
        <v>0.5-1</v>
      </c>
      <c r="BH103" s="8">
        <v>1448</v>
      </c>
      <c r="BI103" s="9">
        <v>340</v>
      </c>
      <c r="BJ103" s="9">
        <v>14.1666666666667</v>
      </c>
      <c r="BK103" s="9">
        <v>14.19</v>
      </c>
      <c r="BL103" s="9">
        <v>340.56</v>
      </c>
      <c r="BM103" s="9">
        <v>4217.1529411764604</v>
      </c>
      <c r="BN103" s="10">
        <f>K103/$BJ103</f>
        <v>17.445882410161584</v>
      </c>
      <c r="BO103" s="10">
        <f>L103/$BJ103</f>
        <v>1.6828235324691279</v>
      </c>
      <c r="BP103" s="10">
        <f>M103/$BJ103</f>
        <v>2.9929411740863929</v>
      </c>
    </row>
    <row r="104" spans="1:68" x14ac:dyDescent="0.25">
      <c r="A104" s="1">
        <v>50554</v>
      </c>
      <c r="B104" s="1">
        <v>273765</v>
      </c>
      <c r="C104" s="1" t="s">
        <v>63</v>
      </c>
      <c r="D104" s="1">
        <v>4688</v>
      </c>
      <c r="E104" s="1" t="s">
        <v>87</v>
      </c>
      <c r="F104" s="1" t="s">
        <v>74</v>
      </c>
      <c r="G104" s="4">
        <v>44159.479166666664</v>
      </c>
      <c r="H104" s="4">
        <v>44172.083333333336</v>
      </c>
      <c r="I104" s="1">
        <v>4</v>
      </c>
      <c r="J104" s="1" t="s">
        <v>66</v>
      </c>
      <c r="K104" s="5">
        <v>248.28999710082999</v>
      </c>
      <c r="L104" s="5">
        <v>11.919999986266101</v>
      </c>
      <c r="M104" s="5">
        <v>45.1200000047684</v>
      </c>
      <c r="N104" s="6">
        <v>0</v>
      </c>
      <c r="O104" s="6">
        <v>0</v>
      </c>
      <c r="P104" s="6">
        <v>248.29</v>
      </c>
      <c r="Q104" s="6">
        <v>0</v>
      </c>
      <c r="R104" s="6">
        <v>0</v>
      </c>
      <c r="S104" s="6">
        <v>0</v>
      </c>
      <c r="T104" s="6">
        <v>45.12</v>
      </c>
      <c r="U104" s="6">
        <v>0</v>
      </c>
      <c r="V104" s="6">
        <v>0</v>
      </c>
      <c r="W104" s="6">
        <v>0</v>
      </c>
      <c r="X104" s="6">
        <v>11.92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3608</v>
      </c>
      <c r="AL104" s="6">
        <v>3588</v>
      </c>
      <c r="AM104" s="6">
        <v>96</v>
      </c>
      <c r="AN104" s="6">
        <v>59672</v>
      </c>
      <c r="AO104" s="6">
        <v>22</v>
      </c>
      <c r="AP104" s="6" t="str" cm="1">
        <f t="array" ref="AP104">_xlfn.IFS(AO104&lt;=15,"&lt;=15",AND(AO104&gt;15,AO104&lt;=20),"15-20",AND(AO104&gt;20,AO104&lt;=25),"20-25",AND(AO104&gt;25,AO104&lt;=30),"25-30",AO104&gt;30,"&gt;30")</f>
        <v>20-25</v>
      </c>
      <c r="AQ104" s="7">
        <v>78.518010775436494</v>
      </c>
      <c r="AR104" s="6">
        <v>5</v>
      </c>
      <c r="AS104" s="6">
        <v>5</v>
      </c>
      <c r="AT104" s="7">
        <v>10.494719471947199</v>
      </c>
      <c r="AU104" s="7">
        <v>10.305280528052799</v>
      </c>
      <c r="AV104" s="7">
        <v>4</v>
      </c>
      <c r="AW104" s="7">
        <v>4</v>
      </c>
      <c r="AX104" s="7">
        <v>2.7561056105610602</v>
      </c>
      <c r="AY104" s="7">
        <v>11.930429</v>
      </c>
      <c r="AZ104" s="7">
        <f>AY104</f>
        <v>11.930429</v>
      </c>
      <c r="BA104" s="6" t="str" cm="1">
        <f t="array" ref="BA104">_xlfn.IFS(AZ104&lt;=10,"&lt;=10",AND(AZ104&gt;10,AZ104&lt;=11),"10-11",AND(AZ104&gt;11,AZ104&lt;=12),"11-12",AND(AZ104&gt;12,AZ104&lt;=13),"12-13",AND(AZ104&gt;13,AZ104&lt;=14),"13-14",AND(AZ104&gt;14,AZ104&lt;=15),"14-15")</f>
        <v>11-12</v>
      </c>
      <c r="BB104" s="7">
        <v>11.930429</v>
      </c>
      <c r="BC104" s="7">
        <v>11.863564</v>
      </c>
      <c r="BD104" s="7">
        <v>2.4805280528052802</v>
      </c>
      <c r="BE104" s="7">
        <v>10.4</v>
      </c>
      <c r="BF104" s="7">
        <v>0.189438</v>
      </c>
      <c r="BG104" s="6" t="str" cm="1">
        <f t="array" ref="BG104">_xlfn.IFS(BF104&lt;=0.5,"&lt;=0.5",AND(BF104&gt;0.5,BF104&lt;=1),"0.5-1",AND(BF104&gt;1,BF104&lt;=1.5),"1-1.5",AND(BF104&gt;1.5,BF104&lt;=2),"1.5-2",AND(BF104&gt;2,BF104&lt;=2.5),"2-2.5",AND(BF104&gt;2.5,BF104&lt;=3),"2.5-3")</f>
        <v>&lt;=0.5</v>
      </c>
      <c r="BH104" s="8">
        <v>781</v>
      </c>
      <c r="BI104" s="9">
        <v>303</v>
      </c>
      <c r="BJ104" s="9">
        <v>12.625</v>
      </c>
      <c r="BK104" s="9">
        <v>12.6</v>
      </c>
      <c r="BL104" s="9">
        <v>302.39999999999998</v>
      </c>
      <c r="BM104" s="9">
        <v>4726.4950495049507</v>
      </c>
      <c r="BN104" s="10">
        <f>K104/$BJ104</f>
        <v>19.666534423828118</v>
      </c>
      <c r="BO104" s="10">
        <f>L104/$BJ104</f>
        <v>0.94415841475375051</v>
      </c>
      <c r="BP104" s="10">
        <f>M104/$BJ104</f>
        <v>3.5738613865163087</v>
      </c>
    </row>
    <row r="105" spans="1:68" x14ac:dyDescent="0.25">
      <c r="A105" s="1">
        <v>51238</v>
      </c>
      <c r="B105" s="1">
        <v>275658</v>
      </c>
      <c r="C105" s="1" t="s">
        <v>118</v>
      </c>
      <c r="D105" s="1">
        <v>4690</v>
      </c>
      <c r="E105" s="1" t="s">
        <v>78</v>
      </c>
      <c r="F105" s="1" t="s">
        <v>65</v>
      </c>
      <c r="G105" s="4">
        <v>44296.9375</v>
      </c>
      <c r="H105" s="4">
        <v>44307.958333333336</v>
      </c>
      <c r="I105" s="1">
        <v>2</v>
      </c>
      <c r="J105" s="1" t="s">
        <v>70</v>
      </c>
      <c r="K105" s="5">
        <v>234.07999952634199</v>
      </c>
      <c r="L105" s="5">
        <v>19.029999807477001</v>
      </c>
      <c r="M105" s="5">
        <v>27.9500001569589</v>
      </c>
      <c r="N105" s="6">
        <v>0</v>
      </c>
      <c r="O105" s="6">
        <v>26.83</v>
      </c>
      <c r="P105" s="6">
        <v>207.25</v>
      </c>
      <c r="Q105" s="6">
        <v>0</v>
      </c>
      <c r="R105" s="6">
        <v>0</v>
      </c>
      <c r="S105" s="6">
        <v>3.17</v>
      </c>
      <c r="T105" s="6">
        <v>24.78</v>
      </c>
      <c r="U105" s="6">
        <v>0</v>
      </c>
      <c r="V105" s="6">
        <v>0</v>
      </c>
      <c r="W105" s="6">
        <v>2.31</v>
      </c>
      <c r="X105" s="6">
        <v>16.72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0.81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3258</v>
      </c>
      <c r="AL105" s="6">
        <v>3248</v>
      </c>
      <c r="AM105" s="6">
        <v>56</v>
      </c>
      <c r="AN105" s="6">
        <v>59524.800000000003</v>
      </c>
      <c r="AO105" s="6">
        <v>14</v>
      </c>
      <c r="AP105" s="6" t="str" cm="1">
        <f t="array" ref="AP105">_xlfn.IFS(AO105&lt;=15,"&lt;=15",AND(AO105&gt;15,AO105&lt;=20),"15-20",AND(AO105&gt;20,AO105&lt;=25),"20-25",AND(AO105&gt;25,AO105&lt;=30),"25-30",AO105&gt;30,"&gt;30")</f>
        <v>&lt;=15</v>
      </c>
      <c r="AQ105" s="7">
        <v>84.814952427027904</v>
      </c>
      <c r="AR105" s="6">
        <v>4</v>
      </c>
      <c r="AS105" s="6">
        <v>4</v>
      </c>
      <c r="AT105" s="7">
        <v>10.654339622641499</v>
      </c>
      <c r="AU105" s="7">
        <v>9.8788679245283006</v>
      </c>
      <c r="AV105" s="7">
        <v>3</v>
      </c>
      <c r="AW105" s="7">
        <v>2</v>
      </c>
      <c r="AX105" s="7">
        <v>1.3562264150943399</v>
      </c>
      <c r="AY105" s="7">
        <v>12.314943</v>
      </c>
      <c r="AZ105" s="7">
        <f>AY105</f>
        <v>12.314943</v>
      </c>
      <c r="BA105" s="6" t="str" cm="1">
        <f t="array" ref="BA105">_xlfn.IFS(AZ105&lt;=10,"&lt;=10",AND(AZ105&gt;10,AZ105&lt;=11),"10-11",AND(AZ105&gt;11,AZ105&lt;=12),"11-12",AND(AZ105&gt;12,AZ105&lt;=13),"12-13",AND(AZ105&gt;13,AZ105&lt;=14),"13-14",AND(AZ105&gt;14,AZ105&lt;=15),"14-15")</f>
        <v>12-13</v>
      </c>
      <c r="BB105" s="7">
        <v>12.314943</v>
      </c>
      <c r="BC105" s="7">
        <v>12.277811</v>
      </c>
      <c r="BD105" s="7">
        <v>1.0735849056603799</v>
      </c>
      <c r="BE105" s="7">
        <v>10.266603773584899</v>
      </c>
      <c r="BF105" s="7">
        <v>0.77547100000000002</v>
      </c>
      <c r="BG105" s="6" t="str" cm="1">
        <f t="array" ref="BG105">_xlfn.IFS(BF105&lt;=0.5,"&lt;=0.5",AND(BF105&gt;0.5,BF105&lt;=1),"0.5-1",AND(BF105&gt;1,BF105&lt;=1.5),"1-1.5",AND(BF105&gt;1.5,BF105&lt;=2),"1.5-2",AND(BF105&gt;2,BF105&lt;=2.5),"2-2.5",AND(BF105&gt;2.5,BF105&lt;=3),"2.5-3")</f>
        <v>0.5-1</v>
      </c>
      <c r="BH105" s="8">
        <v>645</v>
      </c>
      <c r="BI105" s="9">
        <v>265</v>
      </c>
      <c r="BJ105" s="9">
        <v>11.0416666666667</v>
      </c>
      <c r="BK105" s="9">
        <v>11.02</v>
      </c>
      <c r="BL105" s="9">
        <v>264.48</v>
      </c>
      <c r="BM105" s="9">
        <v>5390.9252830188516</v>
      </c>
      <c r="BN105" s="10">
        <f>K105/$BJ105</f>
        <v>21.199698070310156</v>
      </c>
      <c r="BO105" s="10">
        <f>L105/$BJ105</f>
        <v>1.7234716806771573</v>
      </c>
      <c r="BP105" s="10">
        <f>M105/$BJ105</f>
        <v>2.5313207689321193</v>
      </c>
    </row>
    <row r="106" spans="1:68" x14ac:dyDescent="0.25">
      <c r="A106" s="1">
        <v>50374</v>
      </c>
      <c r="B106" s="1">
        <v>281238</v>
      </c>
      <c r="C106" s="1" t="s">
        <v>163</v>
      </c>
      <c r="D106" s="1">
        <v>4694</v>
      </c>
      <c r="E106" s="1" t="s">
        <v>64</v>
      </c>
      <c r="F106" s="1" t="s">
        <v>130</v>
      </c>
      <c r="G106" s="4">
        <v>44165.527777777781</v>
      </c>
      <c r="H106" s="4">
        <v>44179.611111111109</v>
      </c>
      <c r="I106" s="1">
        <v>4</v>
      </c>
      <c r="J106" s="1" t="s">
        <v>66</v>
      </c>
      <c r="K106" s="5">
        <v>264.53999940554303</v>
      </c>
      <c r="L106" s="5">
        <v>50.049999962250403</v>
      </c>
      <c r="M106" s="5">
        <v>51.380000243584298</v>
      </c>
      <c r="N106" s="6">
        <v>264.54000000000002</v>
      </c>
      <c r="O106" s="6">
        <v>0</v>
      </c>
      <c r="P106" s="6">
        <v>0</v>
      </c>
      <c r="Q106" s="6">
        <v>0</v>
      </c>
      <c r="R106" s="6">
        <v>48.63</v>
      </c>
      <c r="S106" s="6">
        <v>2.75</v>
      </c>
      <c r="T106" s="6">
        <v>0</v>
      </c>
      <c r="U106" s="6">
        <v>0</v>
      </c>
      <c r="V106" s="6">
        <v>50.05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0.2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4103</v>
      </c>
      <c r="AL106" s="6">
        <v>4258</v>
      </c>
      <c r="AM106" s="6">
        <v>93.3</v>
      </c>
      <c r="AN106" s="6">
        <v>59522</v>
      </c>
      <c r="AO106" s="6">
        <v>23</v>
      </c>
      <c r="AP106" s="6" t="str" cm="1">
        <f t="array" ref="AP106">_xlfn.IFS(AO106&lt;=15,"&lt;=15",AND(AO106&gt;15,AO106&lt;=20),"15-20",AND(AO106&gt;20,AO106&lt;=25),"20-25",AND(AO106&gt;25,AO106&lt;=30),"25-30",AO106&gt;30,"&gt;30")</f>
        <v>20-25</v>
      </c>
      <c r="AQ106" s="7">
        <v>72.709958023567495</v>
      </c>
      <c r="AR106" s="6">
        <v>5</v>
      </c>
      <c r="AS106" s="6">
        <v>5</v>
      </c>
      <c r="AT106" s="7">
        <v>10.578698224852101</v>
      </c>
      <c r="AU106" s="7">
        <v>8.6461538461538492</v>
      </c>
      <c r="AV106" s="7">
        <v>4</v>
      </c>
      <c r="AW106" s="7">
        <v>3</v>
      </c>
      <c r="AX106" s="7">
        <v>1.3985207100591699</v>
      </c>
      <c r="AY106" s="7">
        <v>12.13852</v>
      </c>
      <c r="AZ106" s="7">
        <f>AY106</f>
        <v>12.13852</v>
      </c>
      <c r="BA106" s="6" t="str" cm="1">
        <f t="array" ref="BA106">_xlfn.IFS(AZ106&lt;=10,"&lt;=10",AND(AZ106&gt;10,AZ106&lt;=11),"10-11",AND(AZ106&gt;11,AZ106&lt;=12),"11-12",AND(AZ106&gt;12,AZ106&lt;=13),"12-13",AND(AZ106&gt;13,AZ106&lt;=14),"13-14",AND(AZ106&gt;14,AZ106&lt;=15),"14-15")</f>
        <v>12-13</v>
      </c>
      <c r="BB106" s="7">
        <v>12.13852</v>
      </c>
      <c r="BC106" s="7">
        <v>12.598106</v>
      </c>
      <c r="BD106" s="7">
        <v>1.17278106508876</v>
      </c>
      <c r="BE106" s="7">
        <v>9.6124260355029598</v>
      </c>
      <c r="BF106" s="7">
        <v>1.932544</v>
      </c>
      <c r="BG106" s="6" t="str" cm="1">
        <f t="array" ref="BG106">_xlfn.IFS(BF106&lt;=0.5,"&lt;=0.5",AND(BF106&gt;0.5,BF106&lt;=1),"0.5-1",AND(BF106&gt;1,BF106&lt;=1.5),"1-1.5",AND(BF106&gt;1.5,BF106&lt;=2),"1.5-2",AND(BF106&gt;2,BF106&lt;=2.5),"2-2.5",AND(BF106&gt;2.5,BF106&lt;=3),"2.5-3")</f>
        <v>1.5-2</v>
      </c>
      <c r="BH106" s="8">
        <v>1074</v>
      </c>
      <c r="BI106" s="9">
        <v>338</v>
      </c>
      <c r="BJ106" s="9">
        <v>14.0833333333333</v>
      </c>
      <c r="BK106" s="9">
        <v>14.08</v>
      </c>
      <c r="BL106" s="9">
        <v>337.92</v>
      </c>
      <c r="BM106" s="9">
        <v>4226.4142011834419</v>
      </c>
      <c r="BN106" s="10">
        <f>K106/$BJ106</f>
        <v>18.783905283233867</v>
      </c>
      <c r="BO106" s="10">
        <f>L106/$BJ106</f>
        <v>3.5538461511657173</v>
      </c>
      <c r="BP106" s="10">
        <f>M106/$BJ106</f>
        <v>3.6482840409645743</v>
      </c>
    </row>
    <row r="107" spans="1:68" x14ac:dyDescent="0.25">
      <c r="A107" s="1">
        <v>51031</v>
      </c>
      <c r="B107" s="1">
        <v>278653</v>
      </c>
      <c r="C107" s="1" t="s">
        <v>153</v>
      </c>
      <c r="D107" s="1">
        <v>4693</v>
      </c>
      <c r="E107" s="1" t="s">
        <v>87</v>
      </c>
      <c r="F107" s="1" t="s">
        <v>78</v>
      </c>
      <c r="G107" s="4">
        <v>44225.5625</v>
      </c>
      <c r="H107" s="4">
        <v>44236.741666666669</v>
      </c>
      <c r="I107" s="1">
        <v>1</v>
      </c>
      <c r="J107" s="1" t="s">
        <v>70</v>
      </c>
      <c r="K107" s="5">
        <v>243.790000518163</v>
      </c>
      <c r="L107" s="5">
        <v>0</v>
      </c>
      <c r="M107" s="5">
        <v>29.489999969800301</v>
      </c>
      <c r="N107" s="6">
        <v>243.79</v>
      </c>
      <c r="O107" s="6">
        <v>0</v>
      </c>
      <c r="P107" s="6">
        <v>0</v>
      </c>
      <c r="Q107" s="6">
        <v>0</v>
      </c>
      <c r="R107" s="6">
        <v>29.49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3.43</v>
      </c>
      <c r="AE107" s="6">
        <v>0.4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3370</v>
      </c>
      <c r="AL107" s="6">
        <v>3413</v>
      </c>
      <c r="AM107" s="6">
        <v>58</v>
      </c>
      <c r="AN107" s="6">
        <v>59061</v>
      </c>
      <c r="AO107" s="6">
        <v>19</v>
      </c>
      <c r="AP107" s="6" t="str" cm="1">
        <f t="array" ref="AP107">_xlfn.IFS(AO107&lt;=15,"&lt;=15",AND(AO107&gt;15,AO107&lt;=20),"15-20",AND(AO107&gt;20,AO107&lt;=25),"20-25",AND(AO107&gt;25,AO107&lt;=30),"25-30",AO107&gt;30,"&gt;30")</f>
        <v>15-20</v>
      </c>
      <c r="AQ107" s="7">
        <v>84.110409491006493</v>
      </c>
      <c r="AR107" s="6">
        <v>4</v>
      </c>
      <c r="AS107" s="6">
        <v>4</v>
      </c>
      <c r="AT107" s="7">
        <v>10.4179104477612</v>
      </c>
      <c r="AU107" s="7">
        <v>10.3884328358209</v>
      </c>
      <c r="AV107" s="7">
        <v>3</v>
      </c>
      <c r="AW107" s="7">
        <v>2</v>
      </c>
      <c r="AX107" s="7">
        <v>1.2929104477611899</v>
      </c>
      <c r="AY107" s="7">
        <v>12.558282999999999</v>
      </c>
      <c r="AZ107" s="7">
        <f>AY107</f>
        <v>12.558282999999999</v>
      </c>
      <c r="BA107" s="6" t="str" cm="1">
        <f t="array" ref="BA107">_xlfn.IFS(AZ107&lt;=10,"&lt;=10",AND(AZ107&gt;10,AZ107&lt;=11),"10-11",AND(AZ107&gt;11,AZ107&lt;=12),"11-12",AND(AZ107&gt;12,AZ107&lt;=13),"12-13",AND(AZ107&gt;13,AZ107&lt;=14),"13-14",AND(AZ107&gt;14,AZ107&lt;=15),"14-15")</f>
        <v>12-13</v>
      </c>
      <c r="BB107" s="7">
        <v>12.558282999999999</v>
      </c>
      <c r="BC107" s="7">
        <v>12.719104</v>
      </c>
      <c r="BD107" s="7">
        <v>1.32276119402985</v>
      </c>
      <c r="BE107" s="7">
        <v>10.403171641790999</v>
      </c>
      <c r="BF107" s="7">
        <v>2.9477E-2</v>
      </c>
      <c r="BG107" s="6" t="str" cm="1">
        <f t="array" ref="BG107">_xlfn.IFS(BF107&lt;=0.5,"&lt;=0.5",AND(BF107&gt;0.5,BF107&lt;=1),"0.5-1",AND(BF107&gt;1,BF107&lt;=1.5),"1-1.5",AND(BF107&gt;1.5,BF107&lt;=2),"1.5-2",AND(BF107&gt;2,BF107&lt;=2.5),"2-2.5",AND(BF107&gt;2.5,BF107&lt;=3),"2.5-3")</f>
        <v>&lt;=0.5</v>
      </c>
      <c r="BH107" s="8">
        <v>690</v>
      </c>
      <c r="BI107" s="9">
        <v>268</v>
      </c>
      <c r="BJ107" s="9">
        <v>11.1666666666667</v>
      </c>
      <c r="BK107" s="9">
        <v>11.18</v>
      </c>
      <c r="BL107" s="9">
        <v>268.32</v>
      </c>
      <c r="BM107" s="9">
        <v>5289.0447761193873</v>
      </c>
      <c r="BN107" s="10">
        <f>K107/$BJ107</f>
        <v>21.831940344910056</v>
      </c>
      <c r="BO107" s="10">
        <f>L107/$BJ107</f>
        <v>0</v>
      </c>
      <c r="BP107" s="10">
        <f>M107/$BJ107</f>
        <v>2.640895519683601</v>
      </c>
    </row>
    <row r="108" spans="1:68" x14ac:dyDescent="0.25">
      <c r="A108" s="1">
        <v>48926</v>
      </c>
      <c r="B108" s="1">
        <v>270797</v>
      </c>
      <c r="C108" s="1" t="s">
        <v>140</v>
      </c>
      <c r="D108" s="1">
        <v>4691</v>
      </c>
      <c r="E108" s="1" t="s">
        <v>72</v>
      </c>
      <c r="F108" s="1" t="s">
        <v>155</v>
      </c>
      <c r="G108" s="4">
        <v>43863.5</v>
      </c>
      <c r="H108" s="4">
        <v>43875.958333333336</v>
      </c>
      <c r="I108" s="1">
        <v>1</v>
      </c>
      <c r="J108" s="1" t="s">
        <v>66</v>
      </c>
      <c r="K108" s="5">
        <v>239.099998076757</v>
      </c>
      <c r="L108" s="5">
        <v>63.916666865348802</v>
      </c>
      <c r="M108" s="5">
        <v>62.241666714350401</v>
      </c>
      <c r="N108" s="6">
        <v>0</v>
      </c>
      <c r="O108" s="6">
        <v>29.7</v>
      </c>
      <c r="P108" s="6">
        <v>209.4</v>
      </c>
      <c r="Q108" s="6">
        <v>0</v>
      </c>
      <c r="R108" s="6">
        <v>0</v>
      </c>
      <c r="S108" s="6">
        <v>10.6</v>
      </c>
      <c r="T108" s="6">
        <v>72.8</v>
      </c>
      <c r="U108" s="6">
        <v>0</v>
      </c>
      <c r="V108" s="6">
        <v>0</v>
      </c>
      <c r="W108" s="6">
        <v>9.4</v>
      </c>
      <c r="X108" s="6">
        <v>34.6</v>
      </c>
      <c r="Y108" s="6">
        <v>0</v>
      </c>
      <c r="Z108" s="6">
        <v>0</v>
      </c>
      <c r="AA108" s="6">
        <v>2.5</v>
      </c>
      <c r="AB108" s="6">
        <v>20.899000000000001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3031</v>
      </c>
      <c r="AL108" s="6">
        <v>3342</v>
      </c>
      <c r="AM108" s="6">
        <v>60</v>
      </c>
      <c r="AN108" s="6">
        <v>58868</v>
      </c>
      <c r="AO108" s="6">
        <v>16</v>
      </c>
      <c r="AP108" s="6" t="str" cm="1">
        <f t="array" ref="AP108">_xlfn.IFS(AO108&lt;=15,"&lt;=15",AND(AO108&gt;15,AO108&lt;=20),"15-20",AND(AO108&gt;20,AO108&lt;=25),"20-25",AND(AO108&gt;25,AO108&lt;=30),"25-30",AO108&gt;30,"&gt;30")</f>
        <v>15-20</v>
      </c>
      <c r="AQ108" s="7">
        <v>79.427035988908898</v>
      </c>
      <c r="AR108" s="6">
        <v>5</v>
      </c>
      <c r="AS108" s="6">
        <v>5</v>
      </c>
      <c r="AT108" s="7">
        <v>9.3254180602006702</v>
      </c>
      <c r="AU108" s="7">
        <v>8.7454849498327807</v>
      </c>
      <c r="AV108" s="7">
        <v>4</v>
      </c>
      <c r="AW108" s="7">
        <v>4</v>
      </c>
      <c r="AX108" s="7">
        <v>3.1391304347826101</v>
      </c>
      <c r="AY108" s="7">
        <v>10.137859000000001</v>
      </c>
      <c r="AZ108" s="7">
        <f>AY108</f>
        <v>10.137859000000001</v>
      </c>
      <c r="BA108" s="6" t="str" cm="1">
        <f t="array" ref="BA108">_xlfn.IFS(AZ108&lt;=10,"&lt;=10",AND(AZ108&gt;10,AZ108&lt;=11),"10-11",AND(AZ108&gt;11,AZ108&lt;=12),"11-12",AND(AZ108&gt;12,AZ108&lt;=13),"12-13",AND(AZ108&gt;13,AZ108&lt;=14),"13-14",AND(AZ108&gt;14,AZ108&lt;=15),"14-15")</f>
        <v>10-11</v>
      </c>
      <c r="BB108" s="7">
        <v>10.137859000000001</v>
      </c>
      <c r="BC108" s="7">
        <v>10.230936</v>
      </c>
      <c r="BD108" s="7">
        <v>2.9030100334448199</v>
      </c>
      <c r="BE108" s="7">
        <v>9.0354515050167201</v>
      </c>
      <c r="BF108" s="7">
        <v>0.57993300000000003</v>
      </c>
      <c r="BG108" s="6" t="str" cm="1">
        <f t="array" ref="BG108">_xlfn.IFS(BF108&lt;=0.5,"&lt;=0.5",AND(BF108&gt;0.5,BF108&lt;=1),"0.5-1",AND(BF108&gt;1,BF108&lt;=1.5),"1-1.5",AND(BF108&gt;1.5,BF108&lt;=2),"1.5-2",AND(BF108&gt;2,BF108&lt;=2.5),"2-2.5",AND(BF108&gt;2.5,BF108&lt;=3),"2.5-3")</f>
        <v>0.5-1</v>
      </c>
      <c r="BH108" s="8">
        <v>682</v>
      </c>
      <c r="BI108" s="9">
        <v>299</v>
      </c>
      <c r="BJ108" s="9">
        <v>12.4583333333333</v>
      </c>
      <c r="BK108" s="9">
        <v>13.02</v>
      </c>
      <c r="BL108" s="9">
        <v>312.48</v>
      </c>
      <c r="BM108" s="9">
        <v>4725.1906354515177</v>
      </c>
      <c r="BN108" s="10">
        <f>K108/$BJ108</f>
        <v>19.191973089773189</v>
      </c>
      <c r="BO108" s="10">
        <f>L108/$BJ108</f>
        <v>5.1304347985564389</v>
      </c>
      <c r="BP108" s="10">
        <f>M108/$BJ108</f>
        <v>4.9959866259010486</v>
      </c>
    </row>
    <row r="109" spans="1:68" x14ac:dyDescent="0.25">
      <c r="A109" s="1">
        <v>51161</v>
      </c>
      <c r="B109" s="1">
        <v>281497</v>
      </c>
      <c r="C109" s="1" t="s">
        <v>140</v>
      </c>
      <c r="D109" s="1">
        <v>4691</v>
      </c>
      <c r="E109" s="1" t="s">
        <v>64</v>
      </c>
      <c r="F109" s="1" t="s">
        <v>171</v>
      </c>
      <c r="G109" s="4">
        <v>44290.333333333336</v>
      </c>
      <c r="H109" s="4">
        <v>44304</v>
      </c>
      <c r="I109" s="1">
        <v>2</v>
      </c>
      <c r="J109" s="1" t="s">
        <v>66</v>
      </c>
      <c r="K109" s="5">
        <v>264.540002584457</v>
      </c>
      <c r="L109" s="5">
        <v>3.42000001405055</v>
      </c>
      <c r="M109" s="5">
        <v>43.820000181595503</v>
      </c>
      <c r="N109" s="6">
        <v>0</v>
      </c>
      <c r="O109" s="6">
        <v>0</v>
      </c>
      <c r="P109" s="6">
        <v>264.54000000000002</v>
      </c>
      <c r="Q109" s="6">
        <v>0</v>
      </c>
      <c r="R109" s="6">
        <v>0</v>
      </c>
      <c r="S109" s="6">
        <v>0</v>
      </c>
      <c r="T109" s="6">
        <v>43.82</v>
      </c>
      <c r="U109" s="6">
        <v>0</v>
      </c>
      <c r="V109" s="6">
        <v>0</v>
      </c>
      <c r="W109" s="6">
        <v>0</v>
      </c>
      <c r="X109" s="6">
        <v>1.03</v>
      </c>
      <c r="Y109" s="6">
        <v>0</v>
      </c>
      <c r="Z109" s="6">
        <v>0</v>
      </c>
      <c r="AA109" s="6">
        <v>0</v>
      </c>
      <c r="AB109" s="6">
        <v>2.39</v>
      </c>
      <c r="AC109" s="6">
        <v>0</v>
      </c>
      <c r="AD109" s="6">
        <v>0</v>
      </c>
      <c r="AE109" s="6">
        <v>0.04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4197</v>
      </c>
      <c r="AL109" s="6">
        <v>4305</v>
      </c>
      <c r="AM109" s="6">
        <v>4</v>
      </c>
      <c r="AN109" s="6">
        <v>58506</v>
      </c>
      <c r="AO109" s="6">
        <v>30</v>
      </c>
      <c r="AP109" s="6" t="str" cm="1">
        <f t="array" ref="AP109">_xlfn.IFS(AO109&lt;=15,"&lt;=15",AND(AO109&gt;15,AO109&lt;=20),"15-20",AND(AO109&gt;20,AO109&lt;=25),"20-25",AND(AO109&gt;25,AO109&lt;=30),"25-30",AO109&gt;30,"&gt;30")</f>
        <v>25-30</v>
      </c>
      <c r="AQ109" s="7">
        <v>71.465655618094601</v>
      </c>
      <c r="AR109" s="6">
        <v>3</v>
      </c>
      <c r="AS109" s="6">
        <v>3</v>
      </c>
      <c r="AT109" s="7">
        <v>10.3</v>
      </c>
      <c r="AU109" s="7">
        <v>9.0054878048780491</v>
      </c>
      <c r="AV109" s="7">
        <v>2</v>
      </c>
      <c r="AW109" s="7">
        <v>2</v>
      </c>
      <c r="AX109" s="7">
        <v>0.71646341463414598</v>
      </c>
      <c r="AY109" s="7">
        <v>12.795823</v>
      </c>
      <c r="AZ109" s="7">
        <f>AY109</f>
        <v>12.795823</v>
      </c>
      <c r="BA109" s="6" t="str" cm="1">
        <f t="array" ref="BA109">_xlfn.IFS(AZ109&lt;=10,"&lt;=10",AND(AZ109&gt;10,AZ109&lt;=11),"10-11",AND(AZ109&gt;11,AZ109&lt;=12),"11-12",AND(AZ109&gt;12,AZ109&lt;=13),"12-13",AND(AZ109&gt;13,AZ109&lt;=14),"13-14",AND(AZ109&gt;14,AZ109&lt;=15),"14-15")</f>
        <v>12-13</v>
      </c>
      <c r="BB109" s="7">
        <v>12.795823</v>
      </c>
      <c r="BC109" s="7">
        <v>13.123018</v>
      </c>
      <c r="BD109" s="7">
        <v>0.71646341463414598</v>
      </c>
      <c r="BE109" s="7">
        <v>9.6527439024390205</v>
      </c>
      <c r="BF109" s="7">
        <v>1.2945120000000001</v>
      </c>
      <c r="BG109" s="6" t="str" cm="1">
        <f t="array" ref="BG109">_xlfn.IFS(BF109&lt;=0.5,"&lt;=0.5",AND(BF109&gt;0.5,BF109&lt;=1),"0.5-1",AND(BF109&gt;1,BF109&lt;=1.5),"1-1.5",AND(BF109&gt;1.5,BF109&lt;=2),"1.5-2",AND(BF109&gt;2,BF109&lt;=2.5),"2-2.5",AND(BF109&gt;2.5,BF109&lt;=3),"2.5-3")</f>
        <v>1-1.5</v>
      </c>
      <c r="BH109" s="8">
        <v>52</v>
      </c>
      <c r="BI109" s="9">
        <v>328</v>
      </c>
      <c r="BJ109" s="9">
        <v>13.6666666666667</v>
      </c>
      <c r="BK109" s="9">
        <v>13.67</v>
      </c>
      <c r="BL109" s="9">
        <v>328.08</v>
      </c>
      <c r="BM109" s="9">
        <v>4280.9268292682827</v>
      </c>
      <c r="BN109" s="10">
        <f>K109/$BJ109</f>
        <v>19.356585554960223</v>
      </c>
      <c r="BO109" s="10">
        <f>L109/$BJ109</f>
        <v>0.25024390346711278</v>
      </c>
      <c r="BP109" s="10">
        <f>M109/$BJ109</f>
        <v>3.2063414767021023</v>
      </c>
    </row>
    <row r="110" spans="1:68" x14ac:dyDescent="0.25">
      <c r="A110" s="1">
        <v>51804</v>
      </c>
      <c r="B110" s="1">
        <v>275942</v>
      </c>
      <c r="C110" s="1" t="s">
        <v>140</v>
      </c>
      <c r="D110" s="1">
        <v>4691</v>
      </c>
      <c r="E110" s="1" t="s">
        <v>87</v>
      </c>
      <c r="F110" s="1" t="s">
        <v>78</v>
      </c>
      <c r="G110" s="4">
        <v>44387.904166666667</v>
      </c>
      <c r="H110" s="4">
        <v>44399.604166666664</v>
      </c>
      <c r="I110" s="1">
        <v>3</v>
      </c>
      <c r="J110" s="1" t="s">
        <v>70</v>
      </c>
      <c r="K110" s="5">
        <v>230.48000009854599</v>
      </c>
      <c r="L110" s="5">
        <v>1.1499999966472401</v>
      </c>
      <c r="M110" s="5">
        <v>30.609999914964</v>
      </c>
      <c r="N110" s="6">
        <v>0</v>
      </c>
      <c r="O110" s="6">
        <v>0</v>
      </c>
      <c r="P110" s="6">
        <v>230.48</v>
      </c>
      <c r="Q110" s="6">
        <v>0</v>
      </c>
      <c r="R110" s="6">
        <v>0</v>
      </c>
      <c r="S110" s="6">
        <v>0</v>
      </c>
      <c r="T110" s="6">
        <v>30.61</v>
      </c>
      <c r="U110" s="6">
        <v>0</v>
      </c>
      <c r="V110" s="6">
        <v>0</v>
      </c>
      <c r="W110" s="6">
        <v>0</v>
      </c>
      <c r="X110" s="6">
        <v>0.16</v>
      </c>
      <c r="Y110" s="6">
        <v>0</v>
      </c>
      <c r="Z110" s="6">
        <v>0</v>
      </c>
      <c r="AA110" s="6">
        <v>0</v>
      </c>
      <c r="AB110" s="6">
        <v>0.99</v>
      </c>
      <c r="AC110" s="6">
        <v>0</v>
      </c>
      <c r="AD110" s="6">
        <v>0</v>
      </c>
      <c r="AE110" s="6">
        <v>0.08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3421</v>
      </c>
      <c r="AL110" s="6">
        <v>3463</v>
      </c>
      <c r="AM110" s="6">
        <v>14</v>
      </c>
      <c r="AN110" s="6">
        <v>58374</v>
      </c>
      <c r="AO110" s="6">
        <v>28</v>
      </c>
      <c r="AP110" s="6" t="str" cm="1">
        <f t="array" ref="AP110">_xlfn.IFS(AO110&lt;=15,"&lt;=15",AND(AO110&gt;15,AO110&lt;=20),"15-20",AND(AO110&gt;20,AO110&lt;=25),"20-25",AND(AO110&gt;25,AO110&lt;=30),"25-30",AO110&gt;30,"&gt;30")</f>
        <v>25-30</v>
      </c>
      <c r="AQ110" s="7">
        <v>76.945037564254605</v>
      </c>
      <c r="AR110" s="6">
        <v>4</v>
      </c>
      <c r="AS110" s="6">
        <v>4</v>
      </c>
      <c r="AT110" s="7">
        <v>10.574377224199299</v>
      </c>
      <c r="AU110" s="7">
        <v>10.325622775800699</v>
      </c>
      <c r="AV110" s="7">
        <v>3</v>
      </c>
      <c r="AW110" s="7">
        <v>2</v>
      </c>
      <c r="AX110" s="7">
        <v>1.3683274021352301</v>
      </c>
      <c r="AY110" s="7">
        <v>12.318647</v>
      </c>
      <c r="AZ110" s="7">
        <f>AY110</f>
        <v>12.318647</v>
      </c>
      <c r="BA110" s="6" t="str" cm="1">
        <f t="array" ref="BA110">_xlfn.IFS(AZ110&lt;=10,"&lt;=10",AND(AZ110&gt;10,AZ110&lt;=11),"10-11",AND(AZ110&gt;11,AZ110&lt;=12),"11-12",AND(AZ110&gt;12,AZ110&lt;=13),"12-13",AND(AZ110&gt;13,AZ110&lt;=14),"13-14",AND(AZ110&gt;14,AZ110&lt;=15),"14-15")</f>
        <v>12-13</v>
      </c>
      <c r="BB110" s="7">
        <v>12.183665</v>
      </c>
      <c r="BC110" s="7">
        <v>12.332419</v>
      </c>
      <c r="BD110" s="7">
        <v>1.41779359430605</v>
      </c>
      <c r="BE110" s="7">
        <v>10.45</v>
      </c>
      <c r="BF110" s="7">
        <v>0.248754</v>
      </c>
      <c r="BG110" s="6" t="str" cm="1">
        <f t="array" ref="BG110">_xlfn.IFS(BF110&lt;=0.5,"&lt;=0.5",AND(BF110&gt;0.5,BF110&lt;=1),"0.5-1",AND(BF110&gt;1,BF110&lt;=1.5),"1-1.5",AND(BF110&gt;1.5,BF110&lt;=2),"1.5-2",AND(BF110&gt;2,BF110&lt;=2.5),"2-2.5",AND(BF110&gt;2.5,BF110&lt;=3),"2.5-3")</f>
        <v>&lt;=0.5</v>
      </c>
      <c r="BH110" s="8">
        <v>153</v>
      </c>
      <c r="BI110" s="9">
        <v>281</v>
      </c>
      <c r="BJ110" s="9">
        <v>11.7083333333333</v>
      </c>
      <c r="BK110" s="9">
        <v>11.7</v>
      </c>
      <c r="BL110" s="9">
        <v>280.8</v>
      </c>
      <c r="BM110" s="9">
        <v>4985.6797153025054</v>
      </c>
      <c r="BN110" s="10">
        <f>K110/$BJ110</f>
        <v>19.685124563576938</v>
      </c>
      <c r="BO110" s="10">
        <f>L110/$BJ110</f>
        <v>9.8220640283038577E-2</v>
      </c>
      <c r="BP110" s="10">
        <f>M110/$BJ110</f>
        <v>2.6143772169364343</v>
      </c>
    </row>
    <row r="111" spans="1:68" x14ac:dyDescent="0.25">
      <c r="A111" s="1">
        <v>49447</v>
      </c>
      <c r="B111" s="1">
        <v>273148</v>
      </c>
      <c r="C111" s="1" t="s">
        <v>118</v>
      </c>
      <c r="D111" s="1">
        <v>4690</v>
      </c>
      <c r="E111" s="1" t="s">
        <v>87</v>
      </c>
      <c r="F111" s="1" t="s">
        <v>78</v>
      </c>
      <c r="G111" s="4">
        <v>43932.512499999997</v>
      </c>
      <c r="H111" s="4">
        <v>43943.875</v>
      </c>
      <c r="I111" s="1">
        <v>2</v>
      </c>
      <c r="J111" s="1" t="s">
        <v>70</v>
      </c>
      <c r="K111" s="5">
        <v>235.310002406438</v>
      </c>
      <c r="L111" s="5">
        <v>1.9000000168258899</v>
      </c>
      <c r="M111" s="5">
        <v>26.620000034570701</v>
      </c>
      <c r="N111" s="6">
        <v>0</v>
      </c>
      <c r="O111" s="6">
        <v>0</v>
      </c>
      <c r="P111" s="6">
        <v>235.31</v>
      </c>
      <c r="Q111" s="6">
        <v>0</v>
      </c>
      <c r="R111" s="6">
        <v>0</v>
      </c>
      <c r="S111" s="6">
        <v>0</v>
      </c>
      <c r="T111" s="6">
        <v>26.62</v>
      </c>
      <c r="U111" s="6">
        <v>0</v>
      </c>
      <c r="V111" s="6">
        <v>0</v>
      </c>
      <c r="W111" s="6">
        <v>0</v>
      </c>
      <c r="X111" s="6">
        <v>1.9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0.65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3447</v>
      </c>
      <c r="AL111" s="6">
        <v>3467</v>
      </c>
      <c r="AM111" s="6">
        <v>31</v>
      </c>
      <c r="AN111" s="6">
        <v>58231.8</v>
      </c>
      <c r="AO111" s="6">
        <v>19</v>
      </c>
      <c r="AP111" s="6" t="str" cm="1">
        <f t="array" ref="AP111">_xlfn.IFS(AO111&lt;=15,"&lt;=15",AND(AO111&gt;15,AO111&lt;=20),"15-20",AND(AO111&gt;20,AO111&lt;=25),"20-25",AND(AO111&gt;25,AO111&lt;=30),"25-30",AO111&gt;30,"&gt;30")</f>
        <v>15-20</v>
      </c>
      <c r="AQ111" s="7">
        <v>82.8980557903635</v>
      </c>
      <c r="AR111" s="6">
        <v>4</v>
      </c>
      <c r="AS111" s="6">
        <v>4</v>
      </c>
      <c r="AT111" s="7">
        <v>10.5391941391941</v>
      </c>
      <c r="AU111" s="7">
        <v>10.405494505494501</v>
      </c>
      <c r="AV111" s="7">
        <v>3</v>
      </c>
      <c r="AW111" s="7">
        <v>1</v>
      </c>
      <c r="AX111" s="7">
        <v>1.1996336996337</v>
      </c>
      <c r="AY111" s="7">
        <v>12.758680999999999</v>
      </c>
      <c r="AZ111" s="7">
        <f>AY111</f>
        <v>12.758680999999999</v>
      </c>
      <c r="BA111" s="6" t="str" cm="1">
        <f t="array" ref="BA111">_xlfn.IFS(AZ111&lt;=10,"&lt;=10",AND(AZ111&gt;10,AZ111&lt;=11),"10-11",AND(AZ111&gt;11,AZ111&lt;=12),"11-12",AND(AZ111&gt;12,AZ111&lt;=13),"12-13",AND(AZ111&gt;13,AZ111&lt;=14),"13-14",AND(AZ111&gt;14,AZ111&lt;=15),"14-15")</f>
        <v>12-13</v>
      </c>
      <c r="BB111" s="7">
        <v>12.758680999999999</v>
      </c>
      <c r="BC111" s="7">
        <v>12.832929999999999</v>
      </c>
      <c r="BD111" s="7">
        <v>0.87545787545787501</v>
      </c>
      <c r="BE111" s="7">
        <v>10.4723443223443</v>
      </c>
      <c r="BF111" s="7">
        <v>0.13369900000000001</v>
      </c>
      <c r="BG111" s="6" t="str" cm="1">
        <f t="array" ref="BG111">_xlfn.IFS(BF111&lt;=0.5,"&lt;=0.5",AND(BF111&gt;0.5,BF111&lt;=1),"0.5-1",AND(BF111&gt;1,BF111&lt;=1.5),"1-1.5",AND(BF111&gt;1.5,BF111&lt;=2),"1.5-2",AND(BF111&gt;2,BF111&lt;=2.5),"2-2.5",AND(BF111&gt;2.5,BF111&lt;=3),"2.5-3")</f>
        <v>&lt;=0.5</v>
      </c>
      <c r="BH111" s="8">
        <v>386</v>
      </c>
      <c r="BI111" s="9">
        <v>273</v>
      </c>
      <c r="BJ111" s="9">
        <v>11.375</v>
      </c>
      <c r="BK111" s="9">
        <v>11.36</v>
      </c>
      <c r="BL111" s="9">
        <v>272.64</v>
      </c>
      <c r="BM111" s="9">
        <v>5119.2791208791214</v>
      </c>
      <c r="BN111" s="10">
        <f>K111/$BJ111</f>
        <v>20.686593618148397</v>
      </c>
      <c r="BO111" s="10">
        <f>L111/$BJ111</f>
        <v>0.16703296851216615</v>
      </c>
      <c r="BP111" s="10">
        <f>M111/$BJ111</f>
        <v>2.3402197832589628</v>
      </c>
    </row>
    <row r="112" spans="1:68" x14ac:dyDescent="0.25">
      <c r="A112" s="1">
        <v>46997</v>
      </c>
      <c r="B112" s="1">
        <v>266561</v>
      </c>
      <c r="C112" s="1" t="s">
        <v>140</v>
      </c>
      <c r="D112" s="1">
        <v>4691</v>
      </c>
      <c r="E112" s="1" t="s">
        <v>65</v>
      </c>
      <c r="F112" s="1" t="s">
        <v>110</v>
      </c>
      <c r="G112" s="4">
        <v>43777.458333333336</v>
      </c>
      <c r="H112" s="4">
        <v>43789.541666666664</v>
      </c>
      <c r="I112" s="1">
        <v>4</v>
      </c>
      <c r="J112" s="1" t="s">
        <v>66</v>
      </c>
      <c r="K112" s="5">
        <v>253.10593406359399</v>
      </c>
      <c r="L112" s="5">
        <v>21.079231694340699</v>
      </c>
      <c r="M112" s="5">
        <v>33.918694138526902</v>
      </c>
      <c r="N112" s="6">
        <v>227.5</v>
      </c>
      <c r="O112" s="6">
        <v>25.605934718100901</v>
      </c>
      <c r="P112" s="6">
        <v>0</v>
      </c>
      <c r="Q112" s="6">
        <v>0</v>
      </c>
      <c r="R112" s="6">
        <v>28.2</v>
      </c>
      <c r="S112" s="6">
        <v>5.7186943620177999</v>
      </c>
      <c r="T112" s="6">
        <v>0</v>
      </c>
      <c r="U112" s="6">
        <v>0</v>
      </c>
      <c r="V112" s="6">
        <v>18.172999999999998</v>
      </c>
      <c r="W112" s="6">
        <v>2.90623145400594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3563</v>
      </c>
      <c r="AL112" s="6">
        <v>3576</v>
      </c>
      <c r="AM112" s="6">
        <v>86</v>
      </c>
      <c r="AN112" s="6">
        <v>57878</v>
      </c>
      <c r="AO112" s="6">
        <v>19</v>
      </c>
      <c r="AP112" s="6" t="str" cm="1">
        <f t="array" ref="AP112">_xlfn.IFS(AO112&lt;=15,"&lt;=15",AND(AO112&gt;15,AO112&lt;=20),"15-20",AND(AO112&gt;20,AO112&lt;=25),"20-25",AND(AO112&gt;25,AO112&lt;=30),"25-30",AO112&gt;30,"&gt;30")</f>
        <v>15-20</v>
      </c>
      <c r="AQ112" s="7">
        <v>82.619333922782204</v>
      </c>
      <c r="AR112" s="6">
        <v>5</v>
      </c>
      <c r="AS112" s="6">
        <v>5</v>
      </c>
      <c r="AT112" s="7">
        <v>9.7634482758620695</v>
      </c>
      <c r="AU112" s="7">
        <v>9.5089655172413803</v>
      </c>
      <c r="AV112" s="7">
        <v>4</v>
      </c>
      <c r="AW112" s="7">
        <v>3</v>
      </c>
      <c r="AX112" s="7">
        <v>2.5965517241379299</v>
      </c>
      <c r="AY112" s="7">
        <v>12.286068</v>
      </c>
      <c r="AZ112" s="7">
        <f>AY112</f>
        <v>12.286068</v>
      </c>
      <c r="BA112" s="6" t="str" cm="1">
        <f t="array" ref="BA112">_xlfn.IFS(AZ112&lt;=10,"&lt;=10",AND(AZ112&gt;10,AZ112&lt;=11),"10-11",AND(AZ112&gt;11,AZ112&lt;=12),"11-12",AND(AZ112&gt;12,AZ112&lt;=13),"12-13",AND(AZ112&gt;13,AZ112&lt;=14),"13-14",AND(AZ112&gt;14,AZ112&lt;=15),"14-15")</f>
        <v>12-13</v>
      </c>
      <c r="BB112" s="7">
        <v>12.286068</v>
      </c>
      <c r="BC112" s="7">
        <v>12.33131</v>
      </c>
      <c r="BD112" s="7">
        <v>2.2655172413793099</v>
      </c>
      <c r="BE112" s="7">
        <v>9.6362068965517196</v>
      </c>
      <c r="BF112" s="7">
        <v>0.25448199999999999</v>
      </c>
      <c r="BG112" s="6" t="str" cm="1">
        <f t="array" ref="BG112">_xlfn.IFS(BF112&lt;=0.5,"&lt;=0.5",AND(BF112&gt;0.5,BF112&lt;=1),"0.5-1",AND(BF112&gt;1,BF112&lt;=1.5),"1-1.5",AND(BF112&gt;1.5,BF112&lt;=2),"1.5-2",AND(BF112&gt;2,BF112&lt;=2.5),"2-2.5",AND(BF112&gt;2.5,BF112&lt;=3),"2.5-3")</f>
        <v>&lt;=0.5</v>
      </c>
      <c r="BH112" s="8">
        <v>1025</v>
      </c>
      <c r="BI112" s="9">
        <v>290</v>
      </c>
      <c r="BJ112" s="9">
        <v>12.0833333333333</v>
      </c>
      <c r="BK112" s="9">
        <v>13.27</v>
      </c>
      <c r="BL112" s="9">
        <v>318.48</v>
      </c>
      <c r="BM112" s="9">
        <v>4789.9034482758752</v>
      </c>
      <c r="BN112" s="10">
        <f>K112/$BJ112</f>
        <v>20.946697991469904</v>
      </c>
      <c r="BO112" s="10">
        <f>L112/$BJ112</f>
        <v>1.7444881402213039</v>
      </c>
      <c r="BP112" s="10">
        <f>M112/$BJ112</f>
        <v>2.8070643424987858</v>
      </c>
    </row>
    <row r="113" spans="1:68" x14ac:dyDescent="0.25">
      <c r="A113" s="1">
        <v>49153</v>
      </c>
      <c r="B113" s="1">
        <v>270616</v>
      </c>
      <c r="C113" s="1" t="s">
        <v>153</v>
      </c>
      <c r="D113" s="1">
        <v>4693</v>
      </c>
      <c r="E113" s="1" t="s">
        <v>71</v>
      </c>
      <c r="F113" s="1" t="s">
        <v>84</v>
      </c>
      <c r="G113" s="4">
        <v>43898.554166666669</v>
      </c>
      <c r="H113" s="4">
        <v>43911.429166666669</v>
      </c>
      <c r="I113" s="1">
        <v>1</v>
      </c>
      <c r="J113" s="1" t="s">
        <v>66</v>
      </c>
      <c r="K113" s="5">
        <v>257.47000296910602</v>
      </c>
      <c r="L113" s="5">
        <v>14.2999999981063</v>
      </c>
      <c r="M113" s="5">
        <v>51.110000650087997</v>
      </c>
      <c r="N113" s="6">
        <v>257.47000000000003</v>
      </c>
      <c r="O113" s="6">
        <v>0</v>
      </c>
      <c r="P113" s="6">
        <v>0</v>
      </c>
      <c r="Q113" s="6">
        <v>0</v>
      </c>
      <c r="R113" s="6">
        <v>51.48</v>
      </c>
      <c r="S113" s="6">
        <v>0</v>
      </c>
      <c r="T113" s="6">
        <v>0</v>
      </c>
      <c r="U113" s="6">
        <v>0</v>
      </c>
      <c r="V113" s="6">
        <v>10.95</v>
      </c>
      <c r="W113" s="6">
        <v>0.35</v>
      </c>
      <c r="X113" s="6">
        <v>0</v>
      </c>
      <c r="Y113" s="6">
        <v>0</v>
      </c>
      <c r="Z113" s="6">
        <v>0</v>
      </c>
      <c r="AA113" s="6">
        <v>3</v>
      </c>
      <c r="AB113" s="6">
        <v>0</v>
      </c>
      <c r="AC113" s="6">
        <v>0</v>
      </c>
      <c r="AD113" s="6">
        <v>0</v>
      </c>
      <c r="AE113" s="6">
        <v>0.35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3966</v>
      </c>
      <c r="AL113" s="6">
        <v>4017</v>
      </c>
      <c r="AM113" s="6">
        <v>10</v>
      </c>
      <c r="AN113" s="6">
        <v>57626</v>
      </c>
      <c r="AO113" s="6">
        <v>27</v>
      </c>
      <c r="AP113" s="6" t="str" cm="1">
        <f t="array" ref="AP113">_xlfn.IFS(AO113&lt;=15,"&lt;=15",AND(AO113&gt;15,AO113&lt;=20),"15-20",AND(AO113&gt;20,AO113&lt;=25),"20-25",AND(AO113&gt;25,AO113&lt;=30),"25-30",AO113&gt;30,"&gt;30")</f>
        <v>25-30</v>
      </c>
      <c r="AQ113" s="7">
        <v>75.693414101181105</v>
      </c>
      <c r="AR113" s="6">
        <v>4</v>
      </c>
      <c r="AS113" s="6">
        <v>4</v>
      </c>
      <c r="AT113" s="7">
        <v>9.8912621359223305</v>
      </c>
      <c r="AU113" s="7">
        <v>8.6912621359223294</v>
      </c>
      <c r="AV113" s="7">
        <v>3</v>
      </c>
      <c r="AW113" s="7">
        <v>2</v>
      </c>
      <c r="AX113" s="7">
        <v>1.82847896440129</v>
      </c>
      <c r="AY113" s="7">
        <v>12.834757</v>
      </c>
      <c r="AZ113" s="7">
        <f>AY113</f>
        <v>12.834757</v>
      </c>
      <c r="BA113" s="6" t="str" cm="1">
        <f t="array" ref="BA113">_xlfn.IFS(AZ113&lt;=10,"&lt;=10",AND(AZ113&gt;10,AZ113&lt;=11),"10-11",AND(AZ113&gt;11,AZ113&lt;=12),"11-12",AND(AZ113&gt;12,AZ113&lt;=13),"12-13",AND(AZ113&gt;13,AZ113&lt;=14),"13-14",AND(AZ113&gt;14,AZ113&lt;=15),"14-15")</f>
        <v>12-13</v>
      </c>
      <c r="BB113" s="7">
        <v>12.834757</v>
      </c>
      <c r="BC113" s="7">
        <v>12.996343</v>
      </c>
      <c r="BD113" s="7">
        <v>1.50161812297735</v>
      </c>
      <c r="BE113" s="7">
        <v>9.2912621359223309</v>
      </c>
      <c r="BF113" s="7">
        <v>1.2</v>
      </c>
      <c r="BG113" s="6" t="str" cm="1">
        <f t="array" ref="BG113">_xlfn.IFS(BF113&lt;=0.5,"&lt;=0.5",AND(BF113&gt;0.5,BF113&lt;=1),"0.5-1",AND(BF113&gt;1,BF113&lt;=1.5),"1-1.5",AND(BF113&gt;1.5,BF113&lt;=2),"1.5-2",AND(BF113&gt;2,BF113&lt;=2.5),"2-2.5",AND(BF113&gt;2.5,BF113&lt;=3),"2.5-3")</f>
        <v>1-1.5</v>
      </c>
      <c r="BH113" s="8">
        <v>103</v>
      </c>
      <c r="BI113" s="9">
        <v>309</v>
      </c>
      <c r="BJ113" s="9">
        <v>12.875</v>
      </c>
      <c r="BK113" s="9">
        <v>12.88</v>
      </c>
      <c r="BL113" s="9">
        <v>309.12</v>
      </c>
      <c r="BM113" s="9">
        <v>4475.8058252427181</v>
      </c>
      <c r="BN113" s="10">
        <f>K113/$BJ113</f>
        <v>19.997670133522799</v>
      </c>
      <c r="BO113" s="10">
        <f>L113/$BJ113</f>
        <v>1.1106796115034019</v>
      </c>
      <c r="BP113" s="10">
        <f>M113/$BJ113</f>
        <v>3.9697087883563493</v>
      </c>
    </row>
    <row r="114" spans="1:68" x14ac:dyDescent="0.25">
      <c r="A114" s="1">
        <v>52341</v>
      </c>
      <c r="B114" s="1">
        <v>277331</v>
      </c>
      <c r="C114" s="1" t="s">
        <v>163</v>
      </c>
      <c r="D114" s="1">
        <v>4694</v>
      </c>
      <c r="E114" s="1" t="s">
        <v>129</v>
      </c>
      <c r="F114" s="1" t="s">
        <v>94</v>
      </c>
      <c r="G114" s="4">
        <v>44485.833333333336</v>
      </c>
      <c r="H114" s="4">
        <v>44503.854166666664</v>
      </c>
      <c r="I114" s="1">
        <v>4</v>
      </c>
      <c r="J114" s="1" t="s">
        <v>66</v>
      </c>
      <c r="K114" s="5">
        <v>270.40999726454402</v>
      </c>
      <c r="L114" s="5">
        <v>30.690000233550901</v>
      </c>
      <c r="M114" s="5">
        <v>58.029999872048698</v>
      </c>
      <c r="N114" s="6">
        <v>124.85</v>
      </c>
      <c r="O114" s="6">
        <v>0</v>
      </c>
      <c r="P114" s="6">
        <v>145.56</v>
      </c>
      <c r="Q114" s="6">
        <v>0</v>
      </c>
      <c r="R114" s="6">
        <v>28.01</v>
      </c>
      <c r="S114" s="6">
        <v>1.4</v>
      </c>
      <c r="T114" s="6">
        <v>29.49</v>
      </c>
      <c r="U114" s="6">
        <v>0</v>
      </c>
      <c r="V114" s="6">
        <v>5.86</v>
      </c>
      <c r="W114" s="6">
        <v>0</v>
      </c>
      <c r="X114" s="6">
        <v>0.3</v>
      </c>
      <c r="Y114" s="6">
        <v>0</v>
      </c>
      <c r="Z114" s="6">
        <v>28.81</v>
      </c>
      <c r="AA114" s="6">
        <v>0</v>
      </c>
      <c r="AB114" s="6">
        <v>0</v>
      </c>
      <c r="AC114" s="6">
        <v>0</v>
      </c>
      <c r="AD114" s="6">
        <v>0</v>
      </c>
      <c r="AE114" s="6">
        <v>1.45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5357</v>
      </c>
      <c r="AL114" s="6">
        <v>5524</v>
      </c>
      <c r="AM114" s="6">
        <v>0</v>
      </c>
      <c r="AN114" s="6">
        <v>57100</v>
      </c>
      <c r="AO114" s="6">
        <v>28</v>
      </c>
      <c r="AP114" s="6" t="str" cm="1">
        <f t="array" ref="AP114">_xlfn.IFS(AO114&lt;=15,"&lt;=15",AND(AO114&gt;15,AO114&lt;=20),"15-20",AND(AO114&gt;20,AO114&lt;=25),"20-25",AND(AO114&gt;25,AO114&lt;=30),"25-30",AO114&gt;30,"&gt;30")</f>
        <v>25-30</v>
      </c>
      <c r="AQ114" s="7">
        <v>54.070473251028801</v>
      </c>
      <c r="AR114" s="6">
        <v>4</v>
      </c>
      <c r="AS114" s="6">
        <v>4</v>
      </c>
      <c r="AT114" s="7">
        <v>8.4835648148148106</v>
      </c>
      <c r="AU114" s="7">
        <v>6.9773148148148101</v>
      </c>
      <c r="AV114" s="7">
        <v>3</v>
      </c>
      <c r="AW114" s="7">
        <v>3</v>
      </c>
      <c r="AX114" s="7">
        <v>0.93125000000000002</v>
      </c>
      <c r="AY114" s="7">
        <v>11.556457999999999</v>
      </c>
      <c r="AZ114" s="7">
        <f>AY114</f>
        <v>11.556457999999999</v>
      </c>
      <c r="BA114" s="6" t="str" cm="1">
        <f t="array" ref="BA114">_xlfn.IFS(AZ114&lt;=10,"&lt;=10",AND(AZ114&gt;10,AZ114&lt;=11),"10-11",AND(AZ114&gt;11,AZ114&lt;=12),"11-12",AND(AZ114&gt;12,AZ114&lt;=13),"12-13",AND(AZ114&gt;13,AZ114&lt;=14),"13-14",AND(AZ114&gt;14,AZ114&lt;=15),"14-15")</f>
        <v>11-12</v>
      </c>
      <c r="BB114" s="7">
        <v>12.385833</v>
      </c>
      <c r="BC114" s="7">
        <v>12.772684999999999</v>
      </c>
      <c r="BD114" s="7">
        <v>0.93125000000000002</v>
      </c>
      <c r="BE114" s="7">
        <v>7.7304398148148099</v>
      </c>
      <c r="BF114" s="7">
        <v>1.5062500000000001</v>
      </c>
      <c r="BG114" s="6" t="str" cm="1">
        <f t="array" ref="BG114">_xlfn.IFS(BF114&lt;=0.5,"&lt;=0.5",AND(BF114&gt;0.5,BF114&lt;=1),"0.5-1",AND(BF114&gt;1,BF114&lt;=1.5),"1-1.5",AND(BF114&gt;1.5,BF114&lt;=2),"1.5-2",AND(BF114&gt;2,BF114&lt;=2.5),"2-2.5",AND(BF114&gt;2.5,BF114&lt;=3),"2.5-3")</f>
        <v>1.5-2</v>
      </c>
      <c r="BH114" s="8">
        <v>0</v>
      </c>
      <c r="BI114" s="9">
        <v>432</v>
      </c>
      <c r="BJ114" s="9">
        <v>18</v>
      </c>
      <c r="BK114" s="9">
        <v>18.02</v>
      </c>
      <c r="BL114" s="9">
        <v>432.48</v>
      </c>
      <c r="BM114" s="9">
        <v>3172.2222222222222</v>
      </c>
      <c r="BN114" s="10">
        <f>K114/$BJ114</f>
        <v>15.022777625808001</v>
      </c>
      <c r="BO114" s="10">
        <f>L114/$BJ114</f>
        <v>1.70500001297505</v>
      </c>
      <c r="BP114" s="10">
        <f>M114/$BJ114</f>
        <v>3.2238888817804834</v>
      </c>
    </row>
    <row r="115" spans="1:68" x14ac:dyDescent="0.25">
      <c r="A115" s="1">
        <v>47374</v>
      </c>
      <c r="B115" s="1">
        <v>266800</v>
      </c>
      <c r="C115" s="1" t="s">
        <v>163</v>
      </c>
      <c r="D115" s="1">
        <v>4694</v>
      </c>
      <c r="E115" s="1" t="s">
        <v>71</v>
      </c>
      <c r="F115" s="1" t="s">
        <v>168</v>
      </c>
      <c r="G115" s="4">
        <v>43550.020833333336</v>
      </c>
      <c r="H115" s="4">
        <v>43562.28125</v>
      </c>
      <c r="I115" s="1">
        <v>1</v>
      </c>
      <c r="J115" s="1" t="s">
        <v>66</v>
      </c>
      <c r="K115" s="5">
        <v>235.63999931017599</v>
      </c>
      <c r="L115" s="5">
        <v>9.9299998730421102</v>
      </c>
      <c r="M115" s="5">
        <v>33.299999982118599</v>
      </c>
      <c r="N115" s="6">
        <v>235.64</v>
      </c>
      <c r="O115" s="6">
        <v>0</v>
      </c>
      <c r="P115" s="6">
        <v>0</v>
      </c>
      <c r="Q115" s="6">
        <v>0</v>
      </c>
      <c r="R115" s="6">
        <v>33.299999999999997</v>
      </c>
      <c r="S115" s="6">
        <v>0</v>
      </c>
      <c r="T115" s="6">
        <v>0</v>
      </c>
      <c r="U115" s="6">
        <v>0</v>
      </c>
      <c r="V115" s="6">
        <v>9.93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3716</v>
      </c>
      <c r="AL115" s="6">
        <v>3687</v>
      </c>
      <c r="AM115" s="6">
        <v>76</v>
      </c>
      <c r="AN115" s="6">
        <v>56910</v>
      </c>
      <c r="AO115" s="6">
        <v>28</v>
      </c>
      <c r="AP115" s="6" t="str" cm="1">
        <f t="array" ref="AP115">_xlfn.IFS(AO115&lt;=15,"&lt;=15",AND(AO115&gt;15,AO115&lt;=20),"15-20",AND(AO115&gt;20,AO115&lt;=25),"20-25",AND(AO115&gt;25,AO115&lt;=30),"25-30",AO115&gt;30,"&gt;30")</f>
        <v>25-30</v>
      </c>
      <c r="AQ115" s="7">
        <v>74.891040176754501</v>
      </c>
      <c r="AR115" s="6">
        <v>4</v>
      </c>
      <c r="AS115" s="6">
        <v>4</v>
      </c>
      <c r="AT115" s="7">
        <v>9.7673469387755105</v>
      </c>
      <c r="AU115" s="7">
        <v>9</v>
      </c>
      <c r="AV115" s="7">
        <v>3</v>
      </c>
      <c r="AW115" s="7">
        <v>3</v>
      </c>
      <c r="AX115" s="7">
        <v>1.52721088435374</v>
      </c>
      <c r="AY115" s="7">
        <v>12.626632000000001</v>
      </c>
      <c r="AZ115" s="7">
        <f>AY115</f>
        <v>12.626632000000001</v>
      </c>
      <c r="BA115" s="6" t="str" cm="1">
        <f t="array" ref="BA115">_xlfn.IFS(AZ115&lt;=10,"&lt;=10",AND(AZ115&gt;10,AZ115&lt;=11),"10-11",AND(AZ115&gt;11,AZ115&lt;=12),"11-12",AND(AZ115&gt;12,AZ115&lt;=13),"12-13",AND(AZ115&gt;13,AZ115&lt;=14),"13-14",AND(AZ115&gt;14,AZ115&lt;=15),"14-15")</f>
        <v>12-13</v>
      </c>
      <c r="BB115" s="7">
        <v>12.626632000000001</v>
      </c>
      <c r="BC115" s="7">
        <v>12.52704</v>
      </c>
      <c r="BD115" s="7">
        <v>1.5608843537415</v>
      </c>
      <c r="BE115" s="7">
        <v>9.3836734693877499</v>
      </c>
      <c r="BF115" s="7">
        <v>0.76734599999999997</v>
      </c>
      <c r="BG115" s="6" t="str" cm="1">
        <f t="array" ref="BG115">_xlfn.IFS(BF115&lt;=0.5,"&lt;=0.5",AND(BF115&gt;0.5,BF115&lt;=1),"0.5-1",AND(BF115&gt;1,BF115&lt;=1.5),"1-1.5",AND(BF115&gt;1.5,BF115&lt;=2),"1.5-2",AND(BF115&gt;2,BF115&lt;=2.5),"2-2.5",AND(BF115&gt;2.5,BF115&lt;=3),"2.5-3")</f>
        <v>0.5-1</v>
      </c>
      <c r="BH115" s="8">
        <v>860</v>
      </c>
      <c r="BI115" s="9">
        <v>294</v>
      </c>
      <c r="BJ115" s="9">
        <v>12.25</v>
      </c>
      <c r="BK115" s="9">
        <v>12.26</v>
      </c>
      <c r="BL115" s="9">
        <v>294.24</v>
      </c>
      <c r="BM115" s="9">
        <v>4645.7142857142853</v>
      </c>
      <c r="BN115" s="10">
        <f>K115/$BJ115</f>
        <v>19.235918311034776</v>
      </c>
      <c r="BO115" s="10">
        <f>L115/$BJ115</f>
        <v>0.81061223453404985</v>
      </c>
      <c r="BP115" s="10">
        <f>M115/$BJ115</f>
        <v>2.7183673454790696</v>
      </c>
    </row>
    <row r="116" spans="1:68" x14ac:dyDescent="0.25">
      <c r="A116" s="1">
        <v>45494</v>
      </c>
      <c r="B116" s="1">
        <v>263420</v>
      </c>
      <c r="C116" s="1" t="s">
        <v>118</v>
      </c>
      <c r="D116" s="1">
        <v>4690</v>
      </c>
      <c r="E116" s="1" t="s">
        <v>87</v>
      </c>
      <c r="F116" s="1" t="s">
        <v>78</v>
      </c>
      <c r="G116" s="4">
        <v>43545.416666666664</v>
      </c>
      <c r="H116" s="4">
        <v>43557.675000000003</v>
      </c>
      <c r="I116" s="1">
        <v>1</v>
      </c>
      <c r="J116" s="1" t="s">
        <v>70</v>
      </c>
      <c r="K116" s="5">
        <v>230.24002063274401</v>
      </c>
      <c r="L116" s="5">
        <v>25.9425918410222</v>
      </c>
      <c r="M116" s="5">
        <v>37.280276313424103</v>
      </c>
      <c r="N116" s="6">
        <v>230.24001966034899</v>
      </c>
      <c r="O116" s="6">
        <v>0</v>
      </c>
      <c r="P116" s="6">
        <v>0</v>
      </c>
      <c r="Q116" s="6">
        <v>0</v>
      </c>
      <c r="R116" s="6">
        <v>37.2802766741924</v>
      </c>
      <c r="S116" s="6">
        <v>0</v>
      </c>
      <c r="T116" s="6">
        <v>0</v>
      </c>
      <c r="U116" s="6">
        <v>0</v>
      </c>
      <c r="V116" s="6">
        <v>25.942591869833301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0.9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3413</v>
      </c>
      <c r="AL116" s="6">
        <v>3441</v>
      </c>
      <c r="AM116" s="6">
        <v>120</v>
      </c>
      <c r="AN116" s="6">
        <v>56786</v>
      </c>
      <c r="AO116" s="6">
        <v>20</v>
      </c>
      <c r="AP116" s="6" t="str" cm="1">
        <f t="array" ref="AP116">_xlfn.IFS(AO116&lt;=15,"&lt;=15",AND(AO116&gt;15,AO116&lt;=20),"15-20",AND(AO116&gt;20,AO116&lt;=25),"20-25",AND(AO116&gt;25,AO116&lt;=30),"25-30",AO116&gt;30,"&gt;30")</f>
        <v>15-20</v>
      </c>
      <c r="AQ116" s="7">
        <v>76.245595674167106</v>
      </c>
      <c r="AR116" s="6">
        <v>5</v>
      </c>
      <c r="AS116" s="6">
        <v>5</v>
      </c>
      <c r="AT116" s="7">
        <v>10.591836734693899</v>
      </c>
      <c r="AU116" s="7">
        <v>10.1979591836735</v>
      </c>
      <c r="AV116" s="7">
        <v>4</v>
      </c>
      <c r="AW116" s="7">
        <v>2</v>
      </c>
      <c r="AX116" s="7">
        <v>2.0438775510204099</v>
      </c>
      <c r="AY116" s="7">
        <v>11.572278000000001</v>
      </c>
      <c r="AZ116" s="7">
        <f>AY116</f>
        <v>11.572278000000001</v>
      </c>
      <c r="BA116" s="6" t="str" cm="1">
        <f t="array" ref="BA116">_xlfn.IFS(AZ116&lt;=10,"&lt;=10",AND(AZ116&gt;10,AZ116&lt;=11),"10-11",AND(AZ116&gt;11,AZ116&lt;=12),"11-12",AND(AZ116&gt;12,AZ116&lt;=13),"12-13",AND(AZ116&gt;13,AZ116&lt;=14),"13-14",AND(AZ116&gt;14,AZ116&lt;=15),"14-15")</f>
        <v>11-12</v>
      </c>
      <c r="BB116" s="7">
        <v>11.600849999999999</v>
      </c>
      <c r="BC116" s="7">
        <v>11.696020000000001</v>
      </c>
      <c r="BD116" s="7">
        <v>1.6731292517006799</v>
      </c>
      <c r="BE116" s="7">
        <v>10.3948979591837</v>
      </c>
      <c r="BF116" s="7">
        <v>0.39387699999999998</v>
      </c>
      <c r="BG116" s="6" t="str" cm="1">
        <f t="array" ref="BG116">_xlfn.IFS(BF116&lt;=0.5,"&lt;=0.5",AND(BF116&gt;0.5,BF116&lt;=1),"0.5-1",AND(BF116&gt;1,BF116&lt;=1.5),"1-1.5",AND(BF116&gt;1.5,BF116&lt;=2),"1.5-2",AND(BF116&gt;2,BF116&lt;=2.5),"2-2.5",AND(BF116&gt;2.5,BF116&lt;=3),"2.5-3")</f>
        <v>&lt;=0.5</v>
      </c>
      <c r="BH116" s="8">
        <v>1272</v>
      </c>
      <c r="BI116" s="9">
        <v>294</v>
      </c>
      <c r="BJ116" s="9">
        <v>12.25</v>
      </c>
      <c r="BK116" s="9">
        <v>12.26</v>
      </c>
      <c r="BL116" s="9">
        <v>294.24</v>
      </c>
      <c r="BM116" s="9">
        <v>4635.591836734694</v>
      </c>
      <c r="BN116" s="10">
        <f>K116/$BJ116</f>
        <v>18.795103725121958</v>
      </c>
      <c r="BO116" s="10">
        <f>L116/$BJ116</f>
        <v>2.1177625992671185</v>
      </c>
      <c r="BP116" s="10">
        <f>M116/$BJ116</f>
        <v>3.043287862320335</v>
      </c>
    </row>
    <row r="117" spans="1:68" x14ac:dyDescent="0.25">
      <c r="A117" s="1">
        <v>45211</v>
      </c>
      <c r="B117" s="1">
        <v>262158</v>
      </c>
      <c r="C117" s="1" t="s">
        <v>99</v>
      </c>
      <c r="D117" s="1">
        <v>4687</v>
      </c>
      <c r="E117" s="1" t="s">
        <v>87</v>
      </c>
      <c r="F117" s="1" t="s">
        <v>78</v>
      </c>
      <c r="G117" s="4">
        <v>43380.416666666664</v>
      </c>
      <c r="H117" s="4">
        <v>43391.658333333333</v>
      </c>
      <c r="I117" s="1">
        <v>4</v>
      </c>
      <c r="J117" s="1" t="s">
        <v>70</v>
      </c>
      <c r="K117" s="5">
        <v>263.70000026623399</v>
      </c>
      <c r="L117" s="5">
        <v>23.699999958276699</v>
      </c>
      <c r="M117" s="5">
        <v>34.400000135103902</v>
      </c>
      <c r="N117" s="6">
        <v>263.7</v>
      </c>
      <c r="O117" s="6">
        <v>0</v>
      </c>
      <c r="P117" s="6">
        <v>0</v>
      </c>
      <c r="Q117" s="6">
        <v>0</v>
      </c>
      <c r="R117" s="6">
        <v>34.4</v>
      </c>
      <c r="S117" s="6">
        <v>0</v>
      </c>
      <c r="T117" s="6">
        <v>0</v>
      </c>
      <c r="U117" s="6">
        <v>0</v>
      </c>
      <c r="V117" s="6">
        <v>15.3</v>
      </c>
      <c r="W117" s="6">
        <v>0.2</v>
      </c>
      <c r="X117" s="6">
        <v>0</v>
      </c>
      <c r="Y117" s="6">
        <v>0</v>
      </c>
      <c r="Z117" s="6">
        <v>8.1999999999999993</v>
      </c>
      <c r="AA117" s="6">
        <v>0</v>
      </c>
      <c r="AB117" s="6">
        <v>0</v>
      </c>
      <c r="AC117" s="6">
        <v>0</v>
      </c>
      <c r="AD117" s="6">
        <v>0</v>
      </c>
      <c r="AE117" s="6">
        <v>0.2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3393</v>
      </c>
      <c r="AL117" s="6">
        <v>3432</v>
      </c>
      <c r="AM117" s="6">
        <v>0</v>
      </c>
      <c r="AN117" s="6">
        <v>56491</v>
      </c>
      <c r="AO117" s="6">
        <v>23</v>
      </c>
      <c r="AP117" s="6" t="str" cm="1">
        <f t="array" ref="AP117">_xlfn.IFS(AO117&lt;=15,"&lt;=15",AND(AO117&gt;15,AO117&lt;=20),"15-20",AND(AO117&gt;20,AO117&lt;=25),"20-25",AND(AO117&gt;25,AO117&lt;=30),"25-30",AO117&gt;30,"&gt;30")</f>
        <v>20-25</v>
      </c>
      <c r="AQ117" s="7">
        <v>85.398913354303701</v>
      </c>
      <c r="AR117" s="6">
        <v>4</v>
      </c>
      <c r="AS117" s="6">
        <v>4</v>
      </c>
      <c r="AT117" s="7">
        <v>10.6</v>
      </c>
      <c r="AU117" s="7">
        <v>10.5018587360595</v>
      </c>
      <c r="AV117" s="7">
        <v>2</v>
      </c>
      <c r="AW117" s="7">
        <v>1</v>
      </c>
      <c r="AX117" s="7">
        <v>1.3724907063197</v>
      </c>
      <c r="AY117" s="7">
        <v>11.527732</v>
      </c>
      <c r="AZ117" s="7">
        <f>AY117</f>
        <v>11.527732</v>
      </c>
      <c r="BA117" s="6" t="str" cm="1">
        <f t="array" ref="BA117">_xlfn.IFS(AZ117&lt;=10,"&lt;=10",AND(AZ117&gt;10,AZ117&lt;=11),"10-11",AND(AZ117&gt;11,AZ117&lt;=12),"11-12",AND(AZ117&gt;12,AZ117&lt;=13),"12-13",AND(AZ117&gt;13,AZ117&lt;=14),"13-14",AND(AZ117&gt;14,AZ117&lt;=15),"14-15")</f>
        <v>11-12</v>
      </c>
      <c r="BB117" s="7">
        <v>12.605687</v>
      </c>
      <c r="BC117" s="7">
        <v>12.750966</v>
      </c>
      <c r="BD117" s="7">
        <v>0.49568773234200703</v>
      </c>
      <c r="BE117" s="7">
        <v>10.550929368029699</v>
      </c>
      <c r="BF117" s="7">
        <v>9.8141000000000006E-2</v>
      </c>
      <c r="BG117" s="6" t="str" cm="1">
        <f t="array" ref="BG117">_xlfn.IFS(BF117&lt;=0.5,"&lt;=0.5",AND(BF117&gt;0.5,BF117&lt;=1),"0.5-1",AND(BF117&gt;1,BF117&lt;=1.5),"1-1.5",AND(BF117&gt;1.5,BF117&lt;=2),"1.5-2",AND(BF117&gt;2,BF117&lt;=2.5),"2-2.5",AND(BF117&gt;2.5,BF117&lt;=3),"2.5-3")</f>
        <v>&lt;=0.5</v>
      </c>
      <c r="BH117" s="8">
        <v>0</v>
      </c>
      <c r="BI117" s="9">
        <v>269</v>
      </c>
      <c r="BJ117" s="9">
        <v>11.2083333333333</v>
      </c>
      <c r="BK117" s="9">
        <v>11.24</v>
      </c>
      <c r="BL117" s="9">
        <v>269.76</v>
      </c>
      <c r="BM117" s="9">
        <v>5040.08921933087</v>
      </c>
      <c r="BN117" s="10">
        <f>K117/$BJ117</f>
        <v>23.52713757022169</v>
      </c>
      <c r="BO117" s="10">
        <f>L117/$BJ117</f>
        <v>2.1144981375414216</v>
      </c>
      <c r="BP117" s="10">
        <f>M117/$BJ117</f>
        <v>3.0691449934665282</v>
      </c>
    </row>
    <row r="118" spans="1:68" x14ac:dyDescent="0.25">
      <c r="A118" s="1">
        <v>49943</v>
      </c>
      <c r="B118" s="1">
        <v>273622</v>
      </c>
      <c r="C118" s="1" t="s">
        <v>63</v>
      </c>
      <c r="D118" s="1">
        <v>4688</v>
      </c>
      <c r="E118" s="1" t="s">
        <v>83</v>
      </c>
      <c r="F118" s="1" t="s">
        <v>78</v>
      </c>
      <c r="G118" s="4">
        <v>44010.966666666667</v>
      </c>
      <c r="H118" s="4">
        <v>44021.8125</v>
      </c>
      <c r="I118" s="1">
        <v>2</v>
      </c>
      <c r="J118" s="1" t="s">
        <v>70</v>
      </c>
      <c r="K118" s="5">
        <v>216.43000070254001</v>
      </c>
      <c r="L118" s="5">
        <v>14.3200001642108</v>
      </c>
      <c r="M118" s="5">
        <v>32.520000060399397</v>
      </c>
      <c r="N118" s="6">
        <v>0</v>
      </c>
      <c r="O118" s="6">
        <v>0</v>
      </c>
      <c r="P118" s="6">
        <v>216.43</v>
      </c>
      <c r="Q118" s="6">
        <v>0</v>
      </c>
      <c r="R118" s="6">
        <v>0</v>
      </c>
      <c r="S118" s="6">
        <v>0</v>
      </c>
      <c r="T118" s="6">
        <v>32.520000000000003</v>
      </c>
      <c r="U118" s="6">
        <v>0</v>
      </c>
      <c r="V118" s="6">
        <v>0</v>
      </c>
      <c r="W118" s="6">
        <v>0</v>
      </c>
      <c r="X118" s="6">
        <v>14.32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3224</v>
      </c>
      <c r="AL118" s="6">
        <v>3192</v>
      </c>
      <c r="AM118" s="6">
        <v>112</v>
      </c>
      <c r="AN118" s="6">
        <v>56264</v>
      </c>
      <c r="AO118" s="6">
        <v>30</v>
      </c>
      <c r="AP118" s="6" t="str" cm="1">
        <f t="array" ref="AP118">_xlfn.IFS(AO118&lt;=15,"&lt;=15",AND(AO118&gt;15,AO118&lt;=20),"15-20",AND(AO118&gt;20,AO118&lt;=25),"20-25",AND(AO118&gt;25,AO118&lt;=30),"25-30",AO118&gt;30,"&gt;30")</f>
        <v>25-30</v>
      </c>
      <c r="AQ118" s="7">
        <v>79.947666009204497</v>
      </c>
      <c r="AR118" s="6">
        <v>5</v>
      </c>
      <c r="AS118" s="6">
        <v>5</v>
      </c>
      <c r="AT118" s="7">
        <v>10.3034615384615</v>
      </c>
      <c r="AU118" s="7">
        <v>9.5</v>
      </c>
      <c r="AV118" s="7">
        <v>4</v>
      </c>
      <c r="AW118" s="7">
        <v>4</v>
      </c>
      <c r="AX118" s="7">
        <v>2.2999999999999998</v>
      </c>
      <c r="AY118" s="7">
        <v>12.436538000000001</v>
      </c>
      <c r="AZ118" s="7">
        <f>AY118</f>
        <v>12.436538000000001</v>
      </c>
      <c r="BA118" s="6" t="str" cm="1">
        <f t="array" ref="BA118">_xlfn.IFS(AZ118&lt;=10,"&lt;=10",AND(AZ118&gt;10,AZ118&lt;=11),"10-11",AND(AZ118&gt;11,AZ118&lt;=12),"11-12",AND(AZ118&gt;12,AZ118&lt;=13),"12-13",AND(AZ118&gt;13,AZ118&lt;=14),"13-14",AND(AZ118&gt;14,AZ118&lt;=15),"14-15")</f>
        <v>12-13</v>
      </c>
      <c r="BB118" s="7">
        <v>12.385769</v>
      </c>
      <c r="BC118" s="7">
        <v>12.262923000000001</v>
      </c>
      <c r="BD118" s="7">
        <v>2.2999999999999998</v>
      </c>
      <c r="BE118" s="7">
        <v>9.9017307692307703</v>
      </c>
      <c r="BF118" s="7">
        <v>0.80346099999999998</v>
      </c>
      <c r="BG118" s="6" t="str" cm="1">
        <f t="array" ref="BG118">_xlfn.IFS(BF118&lt;=0.5,"&lt;=0.5",AND(BF118&gt;0.5,BF118&lt;=1),"0.5-1",AND(BF118&gt;1,BF118&lt;=1.5),"1-1.5",AND(BF118&gt;1.5,BF118&lt;=2),"1.5-2",AND(BF118&gt;2,BF118&lt;=2.5),"2-2.5",AND(BF118&gt;2.5,BF118&lt;=3),"2.5-3")</f>
        <v>0.5-1</v>
      </c>
      <c r="BH118" s="8">
        <v>1269</v>
      </c>
      <c r="BI118" s="9">
        <v>260</v>
      </c>
      <c r="BJ118" s="9">
        <v>10.8333333333333</v>
      </c>
      <c r="BK118" s="9">
        <v>10.85</v>
      </c>
      <c r="BL118" s="9">
        <v>260.39999999999998</v>
      </c>
      <c r="BM118" s="9">
        <v>5193.6000000000158</v>
      </c>
      <c r="BN118" s="10">
        <f>K118/$BJ118</f>
        <v>19.978153911003755</v>
      </c>
      <c r="BO118" s="10">
        <f>L118/$BJ118</f>
        <v>1.3218461690040779</v>
      </c>
      <c r="BP118" s="10">
        <f>M118/$BJ118</f>
        <v>3.001846159421492</v>
      </c>
    </row>
    <row r="119" spans="1:68" x14ac:dyDescent="0.25">
      <c r="A119" s="1">
        <v>47366</v>
      </c>
      <c r="B119" s="1">
        <v>268005</v>
      </c>
      <c r="C119" s="1" t="s">
        <v>163</v>
      </c>
      <c r="D119" s="1">
        <v>4694</v>
      </c>
      <c r="E119" s="1" t="s">
        <v>150</v>
      </c>
      <c r="F119" s="1" t="s">
        <v>78</v>
      </c>
      <c r="G119" s="4">
        <v>43143.895833333336</v>
      </c>
      <c r="H119" s="4">
        <v>43155.333333333336</v>
      </c>
      <c r="I119" s="1">
        <v>1</v>
      </c>
      <c r="J119" s="1" t="s">
        <v>66</v>
      </c>
      <c r="K119" s="5">
        <v>192.699995915095</v>
      </c>
      <c r="L119" s="5">
        <v>4.4000000767409801</v>
      </c>
      <c r="M119" s="5">
        <v>17.900000140070901</v>
      </c>
      <c r="N119" s="6">
        <v>192.7</v>
      </c>
      <c r="O119" s="6">
        <v>0</v>
      </c>
      <c r="P119" s="6">
        <v>0</v>
      </c>
      <c r="Q119" s="6">
        <v>0</v>
      </c>
      <c r="R119" s="6">
        <v>17.899999999999999</v>
      </c>
      <c r="S119" s="6">
        <v>0</v>
      </c>
      <c r="T119" s="6">
        <v>0</v>
      </c>
      <c r="U119" s="6">
        <v>0</v>
      </c>
      <c r="V119" s="6">
        <v>4.4000000000000004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3566</v>
      </c>
      <c r="AL119" s="6">
        <v>3497</v>
      </c>
      <c r="AM119" s="6">
        <v>0</v>
      </c>
      <c r="AN119" s="6">
        <v>56031</v>
      </c>
      <c r="AO119" s="6">
        <v>28</v>
      </c>
      <c r="AP119" s="6" t="str" cm="1">
        <f t="array" ref="AP119">_xlfn.IFS(AO119&lt;=15,"&lt;=15",AND(AO119&gt;15,AO119&lt;=20),"15-20",AND(AO119&gt;20,AO119&lt;=25),"20-25",AND(AO119&gt;25,AO119&lt;=30),"25-30",AO119&gt;30,"&gt;30")</f>
        <v>25-30</v>
      </c>
      <c r="AQ119" s="7">
        <v>80.024304584304602</v>
      </c>
      <c r="AR119" s="6">
        <v>3</v>
      </c>
      <c r="AS119" s="6">
        <v>3</v>
      </c>
      <c r="AT119" s="7">
        <v>10.992000000000001</v>
      </c>
      <c r="AU119" s="7">
        <v>9.8000000000000007</v>
      </c>
      <c r="AV119" s="7">
        <v>2</v>
      </c>
      <c r="AW119" s="7">
        <v>0</v>
      </c>
      <c r="AX119" s="7">
        <v>0</v>
      </c>
      <c r="AY119" s="7" t="s">
        <v>67</v>
      </c>
      <c r="AZ119" s="7">
        <f>AL119/BI119</f>
        <v>12.716363636363637</v>
      </c>
      <c r="BA119" s="6" t="str" cm="1">
        <f t="array" ref="BA119">_xlfn.IFS(AZ119&lt;=10,"&lt;=10",AND(AZ119&gt;10,AZ119&lt;=11),"10-11",AND(AZ119&gt;11,AZ119&lt;=12),"11-12",AND(AZ119&gt;12,AZ119&lt;=13),"12-13",AND(AZ119&gt;13,AZ119&lt;=14),"13-14",AND(AZ119&gt;14,AZ119&lt;=15),"14-15")</f>
        <v>12-13</v>
      </c>
      <c r="BB119" s="7">
        <v>12.992181</v>
      </c>
      <c r="BC119" s="7">
        <v>12.740072</v>
      </c>
      <c r="BD119" s="7">
        <v>0</v>
      </c>
      <c r="BE119" s="7">
        <v>10.396000000000001</v>
      </c>
      <c r="BF119" s="7">
        <v>1.1919999999999999</v>
      </c>
      <c r="BG119" s="6" t="str" cm="1">
        <f t="array" ref="BG119">_xlfn.IFS(BF119&lt;=0.5,"&lt;=0.5",AND(BF119&gt;0.5,BF119&lt;=1),"0.5-1",AND(BF119&gt;1,BF119&lt;=1.5),"1-1.5",AND(BF119&gt;1.5,BF119&lt;=2),"1.5-2",AND(BF119&gt;2,BF119&lt;=2.5),"2-2.5",AND(BF119&gt;2.5,BF119&lt;=3),"2.5-3")</f>
        <v>1-1.5</v>
      </c>
      <c r="BH119" s="8">
        <v>0</v>
      </c>
      <c r="BI119" s="9">
        <v>275</v>
      </c>
      <c r="BJ119" s="9">
        <v>11.4583333333333</v>
      </c>
      <c r="BK119" s="9">
        <v>11.44</v>
      </c>
      <c r="BL119" s="9">
        <v>274.56</v>
      </c>
      <c r="BM119" s="9">
        <v>4889.9781818181964</v>
      </c>
      <c r="BN119" s="10">
        <f>K119/$BJ119</f>
        <v>16.817454188953793</v>
      </c>
      <c r="BO119" s="10">
        <f>L119/$BJ119</f>
        <v>0.38400000669739576</v>
      </c>
      <c r="BP119" s="10">
        <f>M119/$BJ119</f>
        <v>1.5621818304061923</v>
      </c>
    </row>
    <row r="120" spans="1:68" x14ac:dyDescent="0.25">
      <c r="A120" s="1">
        <v>50566</v>
      </c>
      <c r="B120" s="1">
        <v>281298</v>
      </c>
      <c r="C120" s="1" t="s">
        <v>140</v>
      </c>
      <c r="D120" s="1">
        <v>4691</v>
      </c>
      <c r="E120" s="1" t="s">
        <v>150</v>
      </c>
      <c r="F120" s="1" t="s">
        <v>78</v>
      </c>
      <c r="G120" s="4">
        <v>44217.125</v>
      </c>
      <c r="H120" s="4">
        <v>44229.25</v>
      </c>
      <c r="I120" s="1">
        <v>1</v>
      </c>
      <c r="J120" s="1" t="s">
        <v>66</v>
      </c>
      <c r="K120" s="5">
        <v>223.65000057220499</v>
      </c>
      <c r="L120" s="5">
        <v>7.7400000706935899</v>
      </c>
      <c r="M120" s="5">
        <v>29.670000026623399</v>
      </c>
      <c r="N120" s="6">
        <v>0</v>
      </c>
      <c r="O120" s="6">
        <v>0</v>
      </c>
      <c r="P120" s="6">
        <v>223.65</v>
      </c>
      <c r="Q120" s="6">
        <v>0</v>
      </c>
      <c r="R120" s="6">
        <v>0</v>
      </c>
      <c r="S120" s="6">
        <v>0</v>
      </c>
      <c r="T120" s="6">
        <v>29.67</v>
      </c>
      <c r="U120" s="6">
        <v>0</v>
      </c>
      <c r="V120" s="6">
        <v>0</v>
      </c>
      <c r="W120" s="6">
        <v>0</v>
      </c>
      <c r="X120" s="6">
        <v>7.74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0.08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3382</v>
      </c>
      <c r="AL120" s="6">
        <v>3507</v>
      </c>
      <c r="AM120" s="6">
        <v>93</v>
      </c>
      <c r="AN120" s="6">
        <v>55984</v>
      </c>
      <c r="AO120" s="6">
        <v>27</v>
      </c>
      <c r="AP120" s="6" t="str" cm="1">
        <f t="array" ref="AP120">_xlfn.IFS(AO120&lt;=15,"&lt;=15",AND(AO120&gt;15,AO120&lt;=20),"15-20",AND(AO120&gt;20,AO120&lt;=25),"20-25",AND(AO120&gt;25,AO120&lt;=30),"25-30",AO120&gt;30,"&gt;30")</f>
        <v>25-30</v>
      </c>
      <c r="AQ120" s="7">
        <v>79.894968719711002</v>
      </c>
      <c r="AR120" s="6">
        <v>4</v>
      </c>
      <c r="AS120" s="6">
        <v>4</v>
      </c>
      <c r="AT120" s="7">
        <v>10.883161512027501</v>
      </c>
      <c r="AU120" s="7">
        <v>9.7281786941580801</v>
      </c>
      <c r="AV120" s="7">
        <v>3</v>
      </c>
      <c r="AW120" s="7">
        <v>2</v>
      </c>
      <c r="AX120" s="7">
        <v>1.38831615120275</v>
      </c>
      <c r="AY120" s="7">
        <v>12.447559999999999</v>
      </c>
      <c r="AZ120" s="7">
        <f>AY120</f>
        <v>12.447559999999999</v>
      </c>
      <c r="BA120" s="6" t="str" cm="1">
        <f t="array" ref="BA120">_xlfn.IFS(AZ120&lt;=10,"&lt;=10",AND(AZ120&gt;10,AZ120&lt;=11),"10-11",AND(AZ120&gt;11,AZ120&lt;=12),"11-12",AND(AZ120&gt;12,AZ120&lt;=13),"12-13",AND(AZ120&gt;13,AZ120&lt;=14),"13-14",AND(AZ120&gt;14,AZ120&lt;=15),"14-15")</f>
        <v>12-13</v>
      </c>
      <c r="BB120" s="7">
        <v>12.111065</v>
      </c>
      <c r="BC120" s="7">
        <v>12.534706999999999</v>
      </c>
      <c r="BD120" s="7">
        <v>0.74089347079037804</v>
      </c>
      <c r="BE120" s="7">
        <v>10.305670103092799</v>
      </c>
      <c r="BF120" s="7">
        <v>1.154982</v>
      </c>
      <c r="BG120" s="6" t="str" cm="1">
        <f t="array" ref="BG120">_xlfn.IFS(BF120&lt;=0.5,"&lt;=0.5",AND(BF120&gt;0.5,BF120&lt;=1),"0.5-1",AND(BF120&gt;1,BF120&lt;=1.5),"1-1.5",AND(BF120&gt;1.5,BF120&lt;=2),"1.5-2",AND(BF120&gt;2,BF120&lt;=2.5),"2-2.5",AND(BF120&gt;2.5,BF120&lt;=3),"2.5-3")</f>
        <v>1-1.5</v>
      </c>
      <c r="BH120" s="8">
        <v>1144</v>
      </c>
      <c r="BI120" s="9">
        <v>291</v>
      </c>
      <c r="BJ120" s="9">
        <v>12.125</v>
      </c>
      <c r="BK120" s="9">
        <v>12.13</v>
      </c>
      <c r="BL120" s="9">
        <v>291.12</v>
      </c>
      <c r="BM120" s="9">
        <v>4617.2371134020623</v>
      </c>
      <c r="BN120" s="10">
        <f>K120/$BJ120</f>
        <v>18.445360871934433</v>
      </c>
      <c r="BO120" s="10">
        <f>L120/$BJ120</f>
        <v>0.63835052129431669</v>
      </c>
      <c r="BP120" s="10">
        <f>M120/$BJ120</f>
        <v>2.4470103114740946</v>
      </c>
    </row>
    <row r="121" spans="1:68" x14ac:dyDescent="0.25">
      <c r="A121" s="1">
        <v>45930</v>
      </c>
      <c r="B121" s="1">
        <v>264077</v>
      </c>
      <c r="C121" s="1" t="s">
        <v>128</v>
      </c>
      <c r="D121" s="1">
        <v>4692</v>
      </c>
      <c r="E121" s="1" t="s">
        <v>64</v>
      </c>
      <c r="F121" s="1" t="s">
        <v>104</v>
      </c>
      <c r="G121" s="4">
        <v>43310.529166666667</v>
      </c>
      <c r="H121" s="4">
        <v>43322.6875</v>
      </c>
      <c r="I121" s="1">
        <v>3</v>
      </c>
      <c r="J121" s="1" t="s">
        <v>66</v>
      </c>
      <c r="K121" s="5">
        <v>231.26999974250799</v>
      </c>
      <c r="L121" s="5">
        <v>11.0799999137719</v>
      </c>
      <c r="M121" s="5">
        <v>44.850000003973598</v>
      </c>
      <c r="N121" s="6">
        <v>231.27</v>
      </c>
      <c r="O121" s="6">
        <v>0</v>
      </c>
      <c r="P121" s="6">
        <v>0</v>
      </c>
      <c r="Q121" s="6">
        <v>0</v>
      </c>
      <c r="R121" s="6">
        <v>44.85</v>
      </c>
      <c r="S121" s="6">
        <v>0</v>
      </c>
      <c r="T121" s="6">
        <v>0</v>
      </c>
      <c r="U121" s="6">
        <v>0</v>
      </c>
      <c r="V121" s="6">
        <v>6.7</v>
      </c>
      <c r="W121" s="6">
        <v>0</v>
      </c>
      <c r="X121" s="6">
        <v>0</v>
      </c>
      <c r="Y121" s="6">
        <v>0</v>
      </c>
      <c r="Z121" s="6">
        <v>4.38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3962</v>
      </c>
      <c r="AL121" s="6">
        <v>3813</v>
      </c>
      <c r="AM121" s="6">
        <v>103.5</v>
      </c>
      <c r="AN121" s="6">
        <v>55971.95</v>
      </c>
      <c r="AO121" s="6">
        <v>27</v>
      </c>
      <c r="AP121" s="6" t="str" cm="1">
        <f t="array" ref="AP121">_xlfn.IFS(AO121&lt;=15,"&lt;=15",AND(AO121&gt;15,AO121&lt;=20),"15-20",AND(AO121&gt;20,AO121&lt;=25),"20-25",AND(AO121&gt;25,AO121&lt;=30),"25-30",AO121&gt;30,"&gt;30")</f>
        <v>25-30</v>
      </c>
      <c r="AQ121" s="7">
        <v>73.9359220231823</v>
      </c>
      <c r="AR121" s="6">
        <v>4</v>
      </c>
      <c r="AS121" s="6">
        <v>4</v>
      </c>
      <c r="AT121" s="7">
        <v>10.633493150684901</v>
      </c>
      <c r="AU121" s="7">
        <v>10.1665068493151</v>
      </c>
      <c r="AV121" s="7">
        <v>3</v>
      </c>
      <c r="AW121" s="7">
        <v>3</v>
      </c>
      <c r="AX121" s="7">
        <v>1.35958904109589</v>
      </c>
      <c r="AY121" s="7">
        <v>13.576404</v>
      </c>
      <c r="AZ121" s="7">
        <f>AY121</f>
        <v>13.576404</v>
      </c>
      <c r="BA121" s="6" t="str" cm="1">
        <f t="array" ref="BA121">_xlfn.IFS(AZ121&lt;=10,"&lt;=10",AND(AZ121&gt;10,AZ121&lt;=11),"10-11",AND(AZ121&gt;11,AZ121&lt;=12),"11-12",AND(AZ121&gt;12,AZ121&lt;=13),"12-13",AND(AZ121&gt;13,AZ121&lt;=14),"13-14",AND(AZ121&gt;14,AZ121&lt;=15),"14-15")</f>
        <v>13-14</v>
      </c>
      <c r="BB121" s="7">
        <v>13.576404</v>
      </c>
      <c r="BC121" s="7">
        <v>13.067019999999999</v>
      </c>
      <c r="BD121" s="7">
        <v>1.52397260273973</v>
      </c>
      <c r="BE121" s="7">
        <v>10.4</v>
      </c>
      <c r="BF121" s="7">
        <v>0.46698600000000001</v>
      </c>
      <c r="BG121" s="6" t="str" cm="1">
        <f t="array" ref="BG121">_xlfn.IFS(BF121&lt;=0.5,"&lt;=0.5",AND(BF121&gt;0.5,BF121&lt;=1),"0.5-1",AND(BF121&gt;1,BF121&lt;=1.5),"1-1.5",AND(BF121&gt;1.5,BF121&lt;=2),"1.5-2",AND(BF121&gt;2,BF121&lt;=2.5),"2-2.5",AND(BF121&gt;2.5,BF121&lt;=3),"2.5-3")</f>
        <v>&lt;=0.5</v>
      </c>
      <c r="BH121" s="8">
        <v>1275</v>
      </c>
      <c r="BI121" s="9">
        <v>292</v>
      </c>
      <c r="BJ121" s="9">
        <v>12.1666666666667</v>
      </c>
      <c r="BK121" s="9">
        <v>12.16</v>
      </c>
      <c r="BL121" s="9">
        <v>291.83999999999997</v>
      </c>
      <c r="BM121" s="9">
        <v>4600.4342465753298</v>
      </c>
      <c r="BN121" s="10">
        <f>K121/$BJ121</f>
        <v>19.008493129521153</v>
      </c>
      <c r="BO121" s="10">
        <f>L121/$BJ121</f>
        <v>0.91068492441960569</v>
      </c>
      <c r="BP121" s="10">
        <f>M121/$BJ121</f>
        <v>3.6863013701896006</v>
      </c>
    </row>
    <row r="122" spans="1:68" x14ac:dyDescent="0.25">
      <c r="A122" s="1">
        <v>50449</v>
      </c>
      <c r="B122" s="1">
        <v>273206</v>
      </c>
      <c r="C122" s="1" t="s">
        <v>140</v>
      </c>
      <c r="D122" s="1">
        <v>4691</v>
      </c>
      <c r="E122" s="1" t="s">
        <v>78</v>
      </c>
      <c r="F122" s="1" t="s">
        <v>150</v>
      </c>
      <c r="G122" s="4">
        <v>44138.770833333336</v>
      </c>
      <c r="H122" s="4">
        <v>44150.3125</v>
      </c>
      <c r="I122" s="1">
        <v>4</v>
      </c>
      <c r="J122" s="1" t="s">
        <v>66</v>
      </c>
      <c r="K122" s="5">
        <v>230.12000226974499</v>
      </c>
      <c r="L122" s="5">
        <v>25.469999904433902</v>
      </c>
      <c r="M122" s="5">
        <v>33.489999572435998</v>
      </c>
      <c r="N122" s="6">
        <v>0</v>
      </c>
      <c r="O122" s="6">
        <v>0</v>
      </c>
      <c r="P122" s="6">
        <v>230.12</v>
      </c>
      <c r="Q122" s="6">
        <v>0</v>
      </c>
      <c r="R122" s="6">
        <v>0</v>
      </c>
      <c r="S122" s="6">
        <v>0</v>
      </c>
      <c r="T122" s="6">
        <v>33.49</v>
      </c>
      <c r="U122" s="6">
        <v>0</v>
      </c>
      <c r="V122" s="6">
        <v>0</v>
      </c>
      <c r="W122" s="6">
        <v>0</v>
      </c>
      <c r="X122" s="6">
        <v>25.47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0.79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3599</v>
      </c>
      <c r="AL122" s="6">
        <v>3549</v>
      </c>
      <c r="AM122" s="6">
        <v>84</v>
      </c>
      <c r="AN122" s="6">
        <v>55902</v>
      </c>
      <c r="AO122" s="6">
        <v>30</v>
      </c>
      <c r="AP122" s="6" t="str" cm="1">
        <f t="array" ref="AP122">_xlfn.IFS(AO122&lt;=15,"&lt;=15",AND(AO122&gt;15,AO122&lt;=20),"15-20",AND(AO122&gt;20,AO122&lt;=25),"20-25",AND(AO122&gt;25,AO122&lt;=30),"25-30",AO122&gt;30,"&gt;30")</f>
        <v>25-30</v>
      </c>
      <c r="AQ122" s="7">
        <v>79.700206732697694</v>
      </c>
      <c r="AR122" s="6">
        <v>4</v>
      </c>
      <c r="AS122" s="6">
        <v>4</v>
      </c>
      <c r="AT122" s="7">
        <v>10.0090252707581</v>
      </c>
      <c r="AU122" s="7">
        <v>9.19097472924188</v>
      </c>
      <c r="AV122" s="7">
        <v>4</v>
      </c>
      <c r="AW122" s="7">
        <v>2</v>
      </c>
      <c r="AX122" s="7">
        <v>1.64837545126354</v>
      </c>
      <c r="AY122" s="7">
        <v>13.062274</v>
      </c>
      <c r="AZ122" s="7">
        <f>AY122</f>
        <v>13.062274</v>
      </c>
      <c r="BA122" s="6" t="str" cm="1">
        <f t="array" ref="BA122">_xlfn.IFS(AZ122&lt;=10,"&lt;=10",AND(AZ122&gt;10,AZ122&lt;=11),"10-11",AND(AZ122&gt;11,AZ122&lt;=12),"11-12",AND(AZ122&gt;12,AZ122&lt;=13),"12-13",AND(AZ122&gt;13,AZ122&lt;=14),"13-14",AND(AZ122&gt;14,AZ122&lt;=15),"14-15")</f>
        <v>13-14</v>
      </c>
      <c r="BB122" s="7">
        <v>13.062274</v>
      </c>
      <c r="BC122" s="7">
        <v>12.875631</v>
      </c>
      <c r="BD122" s="7">
        <v>0.69891696750902499</v>
      </c>
      <c r="BE122" s="7">
        <v>9.6</v>
      </c>
      <c r="BF122" s="7">
        <v>0.81805000000000005</v>
      </c>
      <c r="BG122" s="6" t="str" cm="1">
        <f t="array" ref="BG122">_xlfn.IFS(BF122&lt;=0.5,"&lt;=0.5",AND(BF122&gt;0.5,BF122&lt;=1),"0.5-1",AND(BF122&gt;1,BF122&lt;=1.5),"1-1.5",AND(BF122&gt;1.5,BF122&lt;=2),"1.5-2",AND(BF122&gt;2,BF122&lt;=2.5),"2-2.5",AND(BF122&gt;2.5,BF122&lt;=3),"2.5-3")</f>
        <v>0.5-1</v>
      </c>
      <c r="BH122" s="8">
        <v>1023</v>
      </c>
      <c r="BI122" s="9">
        <v>277</v>
      </c>
      <c r="BJ122" s="9">
        <v>11.5416666666667</v>
      </c>
      <c r="BK122" s="9">
        <v>11.54</v>
      </c>
      <c r="BL122" s="9">
        <v>276.95999999999998</v>
      </c>
      <c r="BM122" s="9">
        <v>4843.494584837531</v>
      </c>
      <c r="BN122" s="10">
        <f>K122/$BJ122</f>
        <v>19.938195142504924</v>
      </c>
      <c r="BO122" s="10">
        <f>L122/$BJ122</f>
        <v>2.206786995330007</v>
      </c>
      <c r="BP122" s="10">
        <f>M122/$BJ122</f>
        <v>2.9016606127742297</v>
      </c>
    </row>
    <row r="123" spans="1:68" x14ac:dyDescent="0.25">
      <c r="A123" s="1">
        <v>45492</v>
      </c>
      <c r="B123" s="1">
        <v>261749</v>
      </c>
      <c r="C123" s="1" t="s">
        <v>118</v>
      </c>
      <c r="D123" s="1">
        <v>4690</v>
      </c>
      <c r="E123" s="1" t="s">
        <v>71</v>
      </c>
      <c r="F123" s="1" t="s">
        <v>123</v>
      </c>
      <c r="G123" s="4">
        <v>43463.375</v>
      </c>
      <c r="H123" s="4">
        <v>43476.166666666664</v>
      </c>
      <c r="I123" s="1">
        <v>4</v>
      </c>
      <c r="J123" s="1" t="s">
        <v>66</v>
      </c>
      <c r="K123" s="5">
        <v>243.53999821344999</v>
      </c>
      <c r="L123" s="5">
        <v>20.290000100930499</v>
      </c>
      <c r="M123" s="5">
        <v>40.610000044107402</v>
      </c>
      <c r="N123" s="6">
        <v>243.54</v>
      </c>
      <c r="O123" s="6">
        <v>0</v>
      </c>
      <c r="P123" s="6">
        <v>0</v>
      </c>
      <c r="Q123" s="6">
        <v>0</v>
      </c>
      <c r="R123" s="6">
        <v>40.61</v>
      </c>
      <c r="S123" s="6">
        <v>0</v>
      </c>
      <c r="T123" s="6">
        <v>0</v>
      </c>
      <c r="U123" s="6">
        <v>0</v>
      </c>
      <c r="V123" s="6">
        <v>17.690000000000001</v>
      </c>
      <c r="W123" s="6">
        <v>0</v>
      </c>
      <c r="X123" s="6">
        <v>0</v>
      </c>
      <c r="Y123" s="6">
        <v>0</v>
      </c>
      <c r="Z123" s="6">
        <v>2.6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3924</v>
      </c>
      <c r="AL123" s="6">
        <v>3843</v>
      </c>
      <c r="AM123" s="6">
        <v>149.5</v>
      </c>
      <c r="AN123" s="6">
        <v>55832.01</v>
      </c>
      <c r="AO123" s="6">
        <v>28</v>
      </c>
      <c r="AP123" s="6" t="str" cm="1">
        <f t="array" ref="AP123">_xlfn.IFS(AO123&lt;=15,"&lt;=15",AND(AO123&gt;15,AO123&lt;=20),"15-20",AND(AO123&gt;20,AO123&lt;=25),"20-25",AND(AO123&gt;25,AO123&lt;=30),"25-30",AO123&gt;30,"&gt;30")</f>
        <v>25-30</v>
      </c>
      <c r="AQ123" s="7">
        <v>73.431825496255499</v>
      </c>
      <c r="AR123" s="6">
        <v>5</v>
      </c>
      <c r="AS123" s="6">
        <v>5</v>
      </c>
      <c r="AT123" s="7">
        <v>10.1071661237785</v>
      </c>
      <c r="AU123" s="7">
        <v>9.9214983713355007</v>
      </c>
      <c r="AV123" s="7">
        <v>3</v>
      </c>
      <c r="AW123" s="7">
        <v>3</v>
      </c>
      <c r="AX123" s="7">
        <v>0.96091205211726405</v>
      </c>
      <c r="AY123" s="7">
        <v>12.823517000000001</v>
      </c>
      <c r="AZ123" s="7">
        <f>AY123</f>
        <v>12.823517000000001</v>
      </c>
      <c r="BA123" s="6" t="str" cm="1">
        <f t="array" ref="BA123">_xlfn.IFS(AZ123&lt;=10,"&lt;=10",AND(AZ123&gt;10,AZ123&lt;=11),"10-11",AND(AZ123&gt;11,AZ123&lt;=12),"11-12",AND(AZ123&gt;12,AZ123&lt;=13),"12-13",AND(AZ123&gt;13,AZ123&lt;=14),"13-14",AND(AZ123&gt;14,AZ123&lt;=15),"14-15")</f>
        <v>12-13</v>
      </c>
      <c r="BB123" s="7">
        <v>12.780521</v>
      </c>
      <c r="BC123" s="7">
        <v>12.516384</v>
      </c>
      <c r="BD123" s="7">
        <v>1.2328990228012999</v>
      </c>
      <c r="BE123" s="7">
        <v>10.014332247557</v>
      </c>
      <c r="BF123" s="7">
        <v>0.185667</v>
      </c>
      <c r="BG123" s="6" t="str" cm="1">
        <f t="array" ref="BG123">_xlfn.IFS(BF123&lt;=0.5,"&lt;=0.5",AND(BF123&gt;0.5,BF123&lt;=1),"0.5-1",AND(BF123&gt;1,BF123&lt;=1.5),"1-1.5",AND(BF123&gt;1.5,BF123&lt;=2),"1.5-2",AND(BF123&gt;2,BF123&lt;=2.5),"2-2.5",AND(BF123&gt;2.5,BF123&lt;=3),"2.5-3")</f>
        <v>&lt;=0.5</v>
      </c>
      <c r="BH123" s="8">
        <v>1840</v>
      </c>
      <c r="BI123" s="9">
        <v>307</v>
      </c>
      <c r="BJ123" s="9">
        <v>12.7916666666667</v>
      </c>
      <c r="BK123" s="9">
        <v>12.79</v>
      </c>
      <c r="BL123" s="9">
        <v>306.95999999999998</v>
      </c>
      <c r="BM123" s="9">
        <v>4364.7173941367964</v>
      </c>
      <c r="BN123" s="10">
        <f>K123/$BJ123</f>
        <v>19.03895751505793</v>
      </c>
      <c r="BO123" s="10">
        <f>L123/$BJ123</f>
        <v>1.5861889329717613</v>
      </c>
      <c r="BP123" s="10">
        <f>M123/$BJ123</f>
        <v>3.174723130483958</v>
      </c>
    </row>
    <row r="124" spans="1:68" x14ac:dyDescent="0.25">
      <c r="A124" s="1">
        <v>51425</v>
      </c>
      <c r="B124" s="1">
        <v>275153</v>
      </c>
      <c r="C124" s="1" t="s">
        <v>63</v>
      </c>
      <c r="D124" s="1">
        <v>4688</v>
      </c>
      <c r="E124" s="1" t="s">
        <v>78</v>
      </c>
      <c r="F124" s="1" t="s">
        <v>65</v>
      </c>
      <c r="G124" s="4">
        <v>44337.695833333331</v>
      </c>
      <c r="H124" s="4">
        <v>44348.55</v>
      </c>
      <c r="I124" s="1">
        <v>2</v>
      </c>
      <c r="J124" s="1" t="s">
        <v>70</v>
      </c>
      <c r="K124" s="5">
        <v>194.59999871254001</v>
      </c>
      <c r="L124" s="5">
        <v>34.569999396801002</v>
      </c>
      <c r="M124" s="5">
        <v>30.709999740123699</v>
      </c>
      <c r="N124" s="6">
        <v>0</v>
      </c>
      <c r="O124" s="6">
        <v>24.48</v>
      </c>
      <c r="P124" s="6">
        <v>170.12</v>
      </c>
      <c r="Q124" s="6">
        <v>0</v>
      </c>
      <c r="R124" s="6">
        <v>0</v>
      </c>
      <c r="S124" s="6">
        <v>4.63</v>
      </c>
      <c r="T124" s="6">
        <v>26.08</v>
      </c>
      <c r="U124" s="6">
        <v>0</v>
      </c>
      <c r="V124" s="6">
        <v>0</v>
      </c>
      <c r="W124" s="6">
        <v>6.39</v>
      </c>
      <c r="X124" s="6">
        <v>28.18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3271</v>
      </c>
      <c r="AL124" s="6">
        <v>3255</v>
      </c>
      <c r="AM124" s="6">
        <v>71.5</v>
      </c>
      <c r="AN124" s="6">
        <v>55557</v>
      </c>
      <c r="AO124" s="6">
        <v>19</v>
      </c>
      <c r="AP124" s="6" t="str" cm="1">
        <f t="array" ref="AP124">_xlfn.IFS(AO124&lt;=15,"&lt;=15",AND(AO124&gt;15,AO124&lt;=20),"15-20",AND(AO124&gt;20,AO124&lt;=25),"20-25",AND(AO124&gt;25,AO124&lt;=30),"25-30",AO124&gt;30,"&gt;30")</f>
        <v>15-20</v>
      </c>
      <c r="AQ124" s="7">
        <v>79.233323509185595</v>
      </c>
      <c r="AR124" s="6">
        <v>5</v>
      </c>
      <c r="AS124" s="6">
        <v>5</v>
      </c>
      <c r="AT124" s="7">
        <v>9.7827586206896608</v>
      </c>
      <c r="AU124" s="7">
        <v>8.6689655172413804</v>
      </c>
      <c r="AV124" s="7">
        <v>3</v>
      </c>
      <c r="AW124" s="7">
        <v>3</v>
      </c>
      <c r="AX124" s="7">
        <v>1.9735632183908001</v>
      </c>
      <c r="AY124" s="7">
        <v>11.720689</v>
      </c>
      <c r="AZ124" s="7">
        <f>AY124</f>
        <v>11.720689</v>
      </c>
      <c r="BA124" s="6" t="str" cm="1">
        <f t="array" ref="BA124">_xlfn.IFS(AZ124&lt;=10,"&lt;=10",AND(AZ124&gt;10,AZ124&lt;=11),"10-11",AND(AZ124&gt;11,AZ124&lt;=12),"11-12",AND(AZ124&gt;12,AZ124&lt;=13),"12-13",AND(AZ124&gt;13,AZ124&lt;=14),"13-14",AND(AZ124&gt;14,AZ124&lt;=15),"14-15")</f>
        <v>11-12</v>
      </c>
      <c r="BB124" s="7">
        <v>12.557240999999999</v>
      </c>
      <c r="BC124" s="7">
        <v>12.495517</v>
      </c>
      <c r="BD124" s="7">
        <v>1.9735632183908001</v>
      </c>
      <c r="BE124" s="7">
        <v>9.2258620689655206</v>
      </c>
      <c r="BF124" s="7">
        <v>1.113793</v>
      </c>
      <c r="BG124" s="6" t="str" cm="1">
        <f t="array" ref="BG124">_xlfn.IFS(BF124&lt;=0.5,"&lt;=0.5",AND(BF124&gt;0.5,BF124&lt;=1),"0.5-1",AND(BF124&gt;1,BF124&lt;=1.5),"1-1.5",AND(BF124&gt;1.5,BF124&lt;=2),"1.5-2",AND(BF124&gt;2,BF124&lt;=2.5),"2-2.5",AND(BF124&gt;2.5,BF124&lt;=3),"2.5-3")</f>
        <v>1-1.5</v>
      </c>
      <c r="BH124" s="8">
        <v>831</v>
      </c>
      <c r="BI124" s="9">
        <v>261</v>
      </c>
      <c r="BJ124" s="9">
        <v>10.875</v>
      </c>
      <c r="BK124" s="9">
        <v>10.85</v>
      </c>
      <c r="BL124" s="9">
        <v>260.39999999999998</v>
      </c>
      <c r="BM124" s="9">
        <v>5108.6896551724139</v>
      </c>
      <c r="BN124" s="10">
        <f>K124/$BJ124</f>
        <v>17.894252755176094</v>
      </c>
      <c r="BO124" s="10">
        <f>L124/$BJ124</f>
        <v>3.178850519246069</v>
      </c>
      <c r="BP124" s="10">
        <f>M124/$BJ124</f>
        <v>2.8239080220803401</v>
      </c>
    </row>
    <row r="125" spans="1:68" x14ac:dyDescent="0.25">
      <c r="A125" s="1">
        <v>50960</v>
      </c>
      <c r="B125" s="1">
        <v>274111</v>
      </c>
      <c r="C125" s="1" t="s">
        <v>144</v>
      </c>
      <c r="D125" s="1">
        <v>4689</v>
      </c>
      <c r="E125" s="1" t="s">
        <v>64</v>
      </c>
      <c r="F125" s="1" t="s">
        <v>130</v>
      </c>
      <c r="G125" s="4">
        <v>44283.404166666667</v>
      </c>
      <c r="H125" s="4">
        <v>44297.45</v>
      </c>
      <c r="I125" s="1">
        <v>1</v>
      </c>
      <c r="J125" s="1" t="s">
        <v>66</v>
      </c>
      <c r="K125" s="5">
        <v>215.220000306765</v>
      </c>
      <c r="L125" s="5">
        <v>28.039999571939301</v>
      </c>
      <c r="M125" s="5">
        <v>39.099999884764401</v>
      </c>
      <c r="N125" s="6">
        <v>0</v>
      </c>
      <c r="O125" s="6">
        <v>0</v>
      </c>
      <c r="P125" s="6">
        <v>215.22</v>
      </c>
      <c r="Q125" s="6">
        <v>0</v>
      </c>
      <c r="R125" s="6">
        <v>0</v>
      </c>
      <c r="S125" s="6">
        <v>0</v>
      </c>
      <c r="T125" s="6">
        <v>39.1</v>
      </c>
      <c r="U125" s="6">
        <v>0</v>
      </c>
      <c r="V125" s="6">
        <v>0</v>
      </c>
      <c r="W125" s="6">
        <v>0.57999999999999996</v>
      </c>
      <c r="X125" s="6">
        <v>22.7</v>
      </c>
      <c r="Y125" s="6">
        <v>0</v>
      </c>
      <c r="Z125" s="6">
        <v>0</v>
      </c>
      <c r="AA125" s="6">
        <v>0</v>
      </c>
      <c r="AB125" s="6">
        <v>4.76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4098</v>
      </c>
      <c r="AL125" s="6">
        <v>4202</v>
      </c>
      <c r="AM125" s="6">
        <v>0</v>
      </c>
      <c r="AN125" s="6">
        <v>55333</v>
      </c>
      <c r="AO125" s="6">
        <v>24</v>
      </c>
      <c r="AP125" s="6" t="str" cm="1">
        <f t="array" ref="AP125">_xlfn.IFS(AO125&lt;=15,"&lt;=15",AND(AO125&gt;15,AO125&lt;=20),"15-20",AND(AO125&gt;20,AO125&lt;=25),"20-25",AND(AO125&gt;25,AO125&lt;=30),"25-30",AO125&gt;30,"&gt;30")</f>
        <v>20-25</v>
      </c>
      <c r="AQ125" s="7">
        <v>68.106875649902307</v>
      </c>
      <c r="AR125" s="6">
        <v>4</v>
      </c>
      <c r="AS125" s="6">
        <v>4</v>
      </c>
      <c r="AT125" s="7">
        <v>9.3000000000000007</v>
      </c>
      <c r="AU125" s="7">
        <v>8.0887240356083101</v>
      </c>
      <c r="AV125" s="7">
        <v>3</v>
      </c>
      <c r="AW125" s="7">
        <v>2</v>
      </c>
      <c r="AX125" s="7">
        <v>0.61127596439169096</v>
      </c>
      <c r="AY125" s="7">
        <v>12.175608</v>
      </c>
      <c r="AZ125" s="7">
        <f>AY125</f>
        <v>12.175608</v>
      </c>
      <c r="BA125" s="6" t="str" cm="1">
        <f t="array" ref="BA125">_xlfn.IFS(AZ125&lt;=10,"&lt;=10",AND(AZ125&gt;10,AZ125&lt;=11),"10-11",AND(AZ125&gt;11,AZ125&lt;=12),"11-12",AND(AZ125&gt;12,AZ125&lt;=13),"12-13",AND(AZ125&gt;13,AZ125&lt;=14),"13-14",AND(AZ125&gt;14,AZ125&lt;=15),"14-15")</f>
        <v>12-13</v>
      </c>
      <c r="BB125" s="7">
        <v>12.164479999999999</v>
      </c>
      <c r="BC125" s="7">
        <v>12.474717999999999</v>
      </c>
      <c r="BD125" s="7">
        <v>0.50148367952522299</v>
      </c>
      <c r="BE125" s="7">
        <v>8.6943620178041492</v>
      </c>
      <c r="BF125" s="7">
        <v>1.2112750000000001</v>
      </c>
      <c r="BG125" s="6" t="str" cm="1">
        <f t="array" ref="BG125">_xlfn.IFS(BF125&lt;=0.5,"&lt;=0.5",AND(BF125&gt;0.5,BF125&lt;=1),"0.5-1",AND(BF125&gt;1,BF125&lt;=1.5),"1-1.5",AND(BF125&gt;1.5,BF125&lt;=2),"1.5-2",AND(BF125&gt;2,BF125&lt;=2.5),"2-2.5",AND(BF125&gt;2.5,BF125&lt;=3),"2.5-3")</f>
        <v>1-1.5</v>
      </c>
      <c r="BH125" s="8">
        <v>0</v>
      </c>
      <c r="BI125" s="9">
        <v>337</v>
      </c>
      <c r="BJ125" s="9">
        <v>14.0416666666667</v>
      </c>
      <c r="BK125" s="9">
        <v>14.05</v>
      </c>
      <c r="BL125" s="9">
        <v>337.2</v>
      </c>
      <c r="BM125" s="9">
        <v>3940.6290801186851</v>
      </c>
      <c r="BN125" s="10">
        <f>K125/$BJ125</f>
        <v>15.327240377929815</v>
      </c>
      <c r="BO125" s="10">
        <f>L125/$BJ125</f>
        <v>1.9969139161024974</v>
      </c>
      <c r="BP125" s="10">
        <f>M125/$BJ125</f>
        <v>2.7845697247309893</v>
      </c>
    </row>
    <row r="126" spans="1:68" x14ac:dyDescent="0.25">
      <c r="A126" s="1">
        <v>51670</v>
      </c>
      <c r="B126" s="1">
        <v>281638</v>
      </c>
      <c r="C126" s="1" t="s">
        <v>153</v>
      </c>
      <c r="D126" s="1">
        <v>4693</v>
      </c>
      <c r="E126" s="1" t="s">
        <v>102</v>
      </c>
      <c r="F126" s="1" t="s">
        <v>78</v>
      </c>
      <c r="G126" s="4">
        <v>44380.666666666664</v>
      </c>
      <c r="H126" s="4">
        <v>44391.708333333336</v>
      </c>
      <c r="I126" s="1">
        <v>3</v>
      </c>
      <c r="J126" s="1" t="s">
        <v>70</v>
      </c>
      <c r="K126" s="5">
        <v>233.95999765396101</v>
      </c>
      <c r="L126" s="5">
        <v>9.74999980380138</v>
      </c>
      <c r="M126" s="5">
        <v>36.780000080664898</v>
      </c>
      <c r="N126" s="6">
        <v>233.96</v>
      </c>
      <c r="O126" s="6">
        <v>0</v>
      </c>
      <c r="P126" s="6">
        <v>0</v>
      </c>
      <c r="Q126" s="6">
        <v>0</v>
      </c>
      <c r="R126" s="6">
        <v>34.950000000000003</v>
      </c>
      <c r="S126" s="6">
        <v>1.83</v>
      </c>
      <c r="T126" s="6">
        <v>0</v>
      </c>
      <c r="U126" s="6">
        <v>0</v>
      </c>
      <c r="V126" s="6">
        <v>9.25</v>
      </c>
      <c r="W126" s="6">
        <v>0.5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0.1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3057</v>
      </c>
      <c r="AL126" s="6">
        <v>3045</v>
      </c>
      <c r="AM126" s="6">
        <v>125</v>
      </c>
      <c r="AN126" s="6">
        <v>55279</v>
      </c>
      <c r="AO126" s="6">
        <v>30</v>
      </c>
      <c r="AP126" s="6" t="str" cm="1">
        <f t="array" ref="AP126">_xlfn.IFS(AO126&lt;=15,"&lt;=15",AND(AO126&gt;15,AO126&lt;=20),"15-20",AND(AO126&gt;20,AO126&lt;=25),"20-25",AND(AO126&gt;25,AO126&lt;=30),"25-30",AO126&gt;30,"&gt;30")</f>
        <v>25-30</v>
      </c>
      <c r="AQ126" s="7">
        <v>78.753297855184698</v>
      </c>
      <c r="AR126" s="6">
        <v>5</v>
      </c>
      <c r="AS126" s="6">
        <v>5</v>
      </c>
      <c r="AT126" s="7">
        <v>10.6449056603774</v>
      </c>
      <c r="AU126" s="7">
        <v>10.1577358490566</v>
      </c>
      <c r="AV126" s="7">
        <v>3</v>
      </c>
      <c r="AW126" s="7">
        <v>2</v>
      </c>
      <c r="AX126" s="7">
        <v>1.3807547169811301</v>
      </c>
      <c r="AY126" s="7">
        <v>11.814527999999999</v>
      </c>
      <c r="AZ126" s="7">
        <f>AY126</f>
        <v>11.814527999999999</v>
      </c>
      <c r="BA126" s="6" t="str" cm="1">
        <f t="array" ref="BA126">_xlfn.IFS(AZ126&lt;=10,"&lt;=10",AND(AZ126&gt;10,AZ126&lt;=11),"10-11",AND(AZ126&gt;11,AZ126&lt;=12),"11-12",AND(AZ126&gt;12,AZ126&lt;=13),"12-13",AND(AZ126&gt;13,AZ126&lt;=14),"13-14",AND(AZ126&gt;14,AZ126&lt;=15),"14-15")</f>
        <v>11-12</v>
      </c>
      <c r="BB126" s="7">
        <v>11.537245</v>
      </c>
      <c r="BC126" s="7">
        <v>11.491433000000001</v>
      </c>
      <c r="BD126" s="7">
        <v>0.97471698113207605</v>
      </c>
      <c r="BE126" s="7">
        <v>10.401320754717</v>
      </c>
      <c r="BF126" s="7">
        <v>0.48716900000000002</v>
      </c>
      <c r="BG126" s="6" t="str" cm="1">
        <f t="array" ref="BG126">_xlfn.IFS(BF126&lt;=0.5,"&lt;=0.5",AND(BF126&gt;0.5,BF126&lt;=1),"0.5-1",AND(BF126&gt;1,BF126&lt;=1.5),"1-1.5",AND(BF126&gt;1.5,BF126&lt;=2),"1.5-2",AND(BF126&gt;2,BF126&lt;=2.5),"2-2.5",AND(BF126&gt;2.5,BF126&lt;=3),"2.5-3")</f>
        <v>&lt;=0.5</v>
      </c>
      <c r="BH126" s="8">
        <v>1395</v>
      </c>
      <c r="BI126" s="9">
        <v>265</v>
      </c>
      <c r="BJ126" s="9">
        <v>11.0416666666667</v>
      </c>
      <c r="BK126" s="9">
        <v>11.04</v>
      </c>
      <c r="BL126" s="9">
        <v>264.95999999999998</v>
      </c>
      <c r="BM126" s="9">
        <v>5006.3999999999851</v>
      </c>
      <c r="BN126" s="10">
        <f>K126/$BJ126</f>
        <v>21.188829976207725</v>
      </c>
      <c r="BO126" s="10">
        <f>L126/$BJ126</f>
        <v>0.883018850155594</v>
      </c>
      <c r="BP126" s="10">
        <f>M126/$BJ126</f>
        <v>3.3310188752300185</v>
      </c>
    </row>
    <row r="127" spans="1:68" x14ac:dyDescent="0.25">
      <c r="A127" s="1">
        <v>47378</v>
      </c>
      <c r="B127" s="1">
        <v>268411</v>
      </c>
      <c r="C127" s="1" t="s">
        <v>163</v>
      </c>
      <c r="D127" s="1">
        <v>4694</v>
      </c>
      <c r="E127" s="1" t="s">
        <v>87</v>
      </c>
      <c r="F127" s="1" t="s">
        <v>78</v>
      </c>
      <c r="G127" s="4">
        <v>43730.666666666664</v>
      </c>
      <c r="H127" s="4">
        <v>43741.71875</v>
      </c>
      <c r="I127" s="1">
        <v>3</v>
      </c>
      <c r="J127" s="1" t="s">
        <v>70</v>
      </c>
      <c r="K127" s="5">
        <v>211.55999970436099</v>
      </c>
      <c r="L127" s="5">
        <v>21.309999858339602</v>
      </c>
      <c r="M127" s="5">
        <v>27.5799998442332</v>
      </c>
      <c r="N127" s="6">
        <v>211.56</v>
      </c>
      <c r="O127" s="6">
        <v>0</v>
      </c>
      <c r="P127" s="6">
        <v>0</v>
      </c>
      <c r="Q127" s="6">
        <v>0</v>
      </c>
      <c r="R127" s="6">
        <v>27.58</v>
      </c>
      <c r="S127" s="6">
        <v>0</v>
      </c>
      <c r="T127" s="6">
        <v>0</v>
      </c>
      <c r="U127" s="6">
        <v>0</v>
      </c>
      <c r="V127" s="6">
        <v>21.31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3397</v>
      </c>
      <c r="AL127" s="6">
        <v>3448</v>
      </c>
      <c r="AM127" s="6">
        <v>88</v>
      </c>
      <c r="AN127" s="6">
        <v>55172</v>
      </c>
      <c r="AO127" s="6">
        <v>25</v>
      </c>
      <c r="AP127" s="6" t="str" cm="1">
        <f t="array" ref="AP127">_xlfn.IFS(AO127&lt;=15,"&lt;=15",AND(AO127&gt;15,AO127&lt;=20),"15-20",AND(AO127&gt;20,AO127&lt;=25),"20-25",AND(AO127&gt;25,AO127&lt;=30),"25-30",AO127&gt;30,"&gt;30")</f>
        <v>20-25</v>
      </c>
      <c r="AQ127" s="7">
        <v>78.679890340267704</v>
      </c>
      <c r="AR127" s="6">
        <v>4</v>
      </c>
      <c r="AS127" s="6">
        <v>4</v>
      </c>
      <c r="AT127" s="7">
        <v>10.286037735849099</v>
      </c>
      <c r="AU127" s="7">
        <v>10.262641509433999</v>
      </c>
      <c r="AV127" s="7">
        <v>2</v>
      </c>
      <c r="AW127" s="7">
        <v>2</v>
      </c>
      <c r="AX127" s="7">
        <v>0.59773584905660404</v>
      </c>
      <c r="AY127" s="7">
        <v>12.803811</v>
      </c>
      <c r="AZ127" s="7">
        <f>AY127</f>
        <v>12.803811</v>
      </c>
      <c r="BA127" s="6" t="str" cm="1">
        <f t="array" ref="BA127">_xlfn.IFS(AZ127&lt;=10,"&lt;=10",AND(AZ127&gt;10,AZ127&lt;=11),"10-11",AND(AZ127&gt;11,AZ127&lt;=12),"11-12",AND(AZ127&gt;12,AZ127&lt;=13),"12-13",AND(AZ127&gt;13,AZ127&lt;=14),"13-14",AND(AZ127&gt;14,AZ127&lt;=15),"14-15")</f>
        <v>12-13</v>
      </c>
      <c r="BB127" s="7">
        <v>12.803811</v>
      </c>
      <c r="BC127" s="7">
        <v>12.995433</v>
      </c>
      <c r="BD127" s="7">
        <v>0.83320754716981105</v>
      </c>
      <c r="BE127" s="7">
        <v>10.2743396226415</v>
      </c>
      <c r="BF127" s="7">
        <v>2.3396E-2</v>
      </c>
      <c r="BG127" s="6" t="str" cm="1">
        <f t="array" ref="BG127">_xlfn.IFS(BF127&lt;=0.5,"&lt;=0.5",AND(BF127&gt;0.5,BF127&lt;=1),"0.5-1",AND(BF127&gt;1,BF127&lt;=1.5),"1-1.5",AND(BF127&gt;1.5,BF127&lt;=2),"1.5-2",AND(BF127&gt;2,BF127&lt;=2.5),"2-2.5",AND(BF127&gt;2.5,BF127&lt;=3),"2.5-3")</f>
        <v>&lt;=0.5</v>
      </c>
      <c r="BH127" s="8">
        <v>1060</v>
      </c>
      <c r="BI127" s="9">
        <v>265</v>
      </c>
      <c r="BJ127" s="9">
        <v>11.0416666666667</v>
      </c>
      <c r="BK127" s="9">
        <v>11.05</v>
      </c>
      <c r="BL127" s="9">
        <v>265.2</v>
      </c>
      <c r="BM127" s="9">
        <v>4996.709433962249</v>
      </c>
      <c r="BN127" s="10">
        <f>K127/$BJ127</f>
        <v>19.160150916621316</v>
      </c>
      <c r="BO127" s="10">
        <f>L127/$BJ127</f>
        <v>1.9299622513213166</v>
      </c>
      <c r="BP127" s="10">
        <f>M127/$BJ127</f>
        <v>2.4978113066475274</v>
      </c>
    </row>
    <row r="128" spans="1:68" x14ac:dyDescent="0.25">
      <c r="A128" s="1">
        <v>46996</v>
      </c>
      <c r="B128" s="1">
        <v>266911</v>
      </c>
      <c r="C128" s="1" t="s">
        <v>140</v>
      </c>
      <c r="D128" s="1">
        <v>4691</v>
      </c>
      <c r="E128" s="1" t="s">
        <v>83</v>
      </c>
      <c r="F128" s="1" t="s">
        <v>78</v>
      </c>
      <c r="G128" s="4">
        <v>43731.966666666667</v>
      </c>
      <c r="H128" s="4">
        <v>43743.758333333331</v>
      </c>
      <c r="I128" s="1">
        <v>3</v>
      </c>
      <c r="J128" s="1" t="s">
        <v>70</v>
      </c>
      <c r="K128" s="5">
        <v>222.39999906221999</v>
      </c>
      <c r="L128" s="5">
        <v>5.9000000295539703</v>
      </c>
      <c r="M128" s="5">
        <v>35.899999856948902</v>
      </c>
      <c r="N128" s="6">
        <v>222.4</v>
      </c>
      <c r="O128" s="6">
        <v>0</v>
      </c>
      <c r="P128" s="6">
        <v>0</v>
      </c>
      <c r="Q128" s="6">
        <v>0</v>
      </c>
      <c r="R128" s="6">
        <v>35.9</v>
      </c>
      <c r="S128" s="6">
        <v>0</v>
      </c>
      <c r="T128" s="6">
        <v>0</v>
      </c>
      <c r="U128" s="6">
        <v>0</v>
      </c>
      <c r="V128" s="6">
        <v>5.9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3133</v>
      </c>
      <c r="AL128" s="6">
        <v>3209</v>
      </c>
      <c r="AM128" s="6">
        <v>6</v>
      </c>
      <c r="AN128" s="6">
        <v>55098</v>
      </c>
      <c r="AO128" s="6">
        <v>31</v>
      </c>
      <c r="AP128" s="6" t="str" cm="1">
        <f t="array" ref="AP128">_xlfn.IFS(AO128&lt;=15,"&lt;=15",AND(AO128&gt;15,AO128&lt;=20),"15-20",AND(AO128&gt;20,AO128&lt;=25),"20-25",AND(AO128&gt;25,AO128&lt;=30),"25-30",AO128&gt;30,"&gt;30")</f>
        <v>&gt;30</v>
      </c>
      <c r="AQ128" s="7">
        <v>73.432998097309095</v>
      </c>
      <c r="AR128" s="6">
        <v>4</v>
      </c>
      <c r="AS128" s="6">
        <v>4</v>
      </c>
      <c r="AT128" s="7">
        <v>11.057243816254401</v>
      </c>
      <c r="AU128" s="7">
        <v>9.3568904593639601</v>
      </c>
      <c r="AV128" s="7">
        <v>2</v>
      </c>
      <c r="AW128" s="7">
        <v>2</v>
      </c>
      <c r="AX128" s="7">
        <v>0.81095406360424005</v>
      </c>
      <c r="AY128" s="7">
        <v>11.755122999999999</v>
      </c>
      <c r="AZ128" s="7">
        <f>AY128</f>
        <v>11.755122999999999</v>
      </c>
      <c r="BA128" s="6" t="str" cm="1">
        <f t="array" ref="BA128">_xlfn.IFS(AZ128&lt;=10,"&lt;=10",AND(AZ128&gt;10,AZ128&lt;=11),"10-11",AND(AZ128&gt;11,AZ128&lt;=12),"11-12",AND(AZ128&gt;12,AZ128&lt;=13),"12-13",AND(AZ128&gt;13,AZ128&lt;=14),"13-14",AND(AZ128&gt;14,AZ128&lt;=15),"14-15")</f>
        <v>11-12</v>
      </c>
      <c r="BB128" s="7">
        <v>11.755122999999999</v>
      </c>
      <c r="BC128" s="7">
        <v>11.973851</v>
      </c>
      <c r="BD128" s="7">
        <v>1.00706713780919</v>
      </c>
      <c r="BE128" s="7">
        <v>10.207067137809201</v>
      </c>
      <c r="BF128" s="7">
        <v>1.700353</v>
      </c>
      <c r="BG128" s="6" t="str" cm="1">
        <f t="array" ref="BG128">_xlfn.IFS(BF128&lt;=0.5,"&lt;=0.5",AND(BF128&gt;0.5,BF128&lt;=1),"0.5-1",AND(BF128&gt;1,BF128&lt;=1.5),"1-1.5",AND(BF128&gt;1.5,BF128&lt;=2),"1.5-2",AND(BF128&gt;2,BF128&lt;=2.5),"2-2.5",AND(BF128&gt;2.5,BF128&lt;=3),"2.5-3")</f>
        <v>1.5-2</v>
      </c>
      <c r="BH128" s="8">
        <v>73</v>
      </c>
      <c r="BI128" s="9">
        <v>283</v>
      </c>
      <c r="BJ128" s="9">
        <v>11.7916666666667</v>
      </c>
      <c r="BK128" s="9">
        <v>11.79</v>
      </c>
      <c r="BL128" s="9">
        <v>282.95999999999998</v>
      </c>
      <c r="BM128" s="9">
        <v>4672.6219081271956</v>
      </c>
      <c r="BN128" s="10">
        <f>K128/$BJ128</f>
        <v>18.86077730562991</v>
      </c>
      <c r="BO128" s="10">
        <f>L128/$BJ128</f>
        <v>0.5003533593968017</v>
      </c>
      <c r="BP128" s="10">
        <f>M128/$BJ128</f>
        <v>3.0445229560663294</v>
      </c>
    </row>
    <row r="129" spans="1:68" x14ac:dyDescent="0.25">
      <c r="A129" s="1">
        <v>46995</v>
      </c>
      <c r="B129" s="1">
        <v>265616</v>
      </c>
      <c r="C129" s="1" t="s">
        <v>140</v>
      </c>
      <c r="D129" s="1">
        <v>4691</v>
      </c>
      <c r="E129" s="1" t="s">
        <v>87</v>
      </c>
      <c r="F129" s="1" t="s">
        <v>78</v>
      </c>
      <c r="G129" s="4">
        <v>43675.416666666664</v>
      </c>
      <c r="H129" s="4">
        <v>43686.708333333336</v>
      </c>
      <c r="I129" s="1">
        <v>3</v>
      </c>
      <c r="J129" s="1" t="s">
        <v>70</v>
      </c>
      <c r="K129" s="5">
        <v>238.69999774297099</v>
      </c>
      <c r="L129" s="5">
        <v>6.5999999927977697</v>
      </c>
      <c r="M129" s="5">
        <v>34.299999852975198</v>
      </c>
      <c r="N129" s="6">
        <v>238.7</v>
      </c>
      <c r="O129" s="6">
        <v>0</v>
      </c>
      <c r="P129" s="6">
        <v>0</v>
      </c>
      <c r="Q129" s="6">
        <v>0</v>
      </c>
      <c r="R129" s="6">
        <v>34.299999999999997</v>
      </c>
      <c r="S129" s="6">
        <v>0</v>
      </c>
      <c r="T129" s="6">
        <v>0</v>
      </c>
      <c r="U129" s="6">
        <v>0</v>
      </c>
      <c r="V129" s="6">
        <v>6.6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3362</v>
      </c>
      <c r="AL129" s="6">
        <v>3421</v>
      </c>
      <c r="AM129" s="6">
        <v>43</v>
      </c>
      <c r="AN129" s="6">
        <v>54933</v>
      </c>
      <c r="AO129" s="6">
        <v>24</v>
      </c>
      <c r="AP129" s="6" t="str" cm="1">
        <f t="array" ref="AP129">_xlfn.IFS(AO129&lt;=15,"&lt;=15",AND(AO129&gt;15,AO129&lt;=20),"15-20",AND(AO129&gt;20,AO129&lt;=25),"20-25",AND(AO129&gt;25,AO129&lt;=30),"25-30",AO129&gt;30,"&gt;30")</f>
        <v>20-25</v>
      </c>
      <c r="AQ129" s="7">
        <v>79.339073390733901</v>
      </c>
      <c r="AR129" s="6">
        <v>3</v>
      </c>
      <c r="AS129" s="6">
        <v>3</v>
      </c>
      <c r="AT129" s="7">
        <v>10.6</v>
      </c>
      <c r="AU129" s="7">
        <v>10.2974169741697</v>
      </c>
      <c r="AV129" s="7">
        <v>2</v>
      </c>
      <c r="AW129" s="7">
        <v>1</v>
      </c>
      <c r="AX129" s="7">
        <v>1.07749077490775</v>
      </c>
      <c r="AY129" s="7">
        <v>12.406494</v>
      </c>
      <c r="AZ129" s="7">
        <f>AY129</f>
        <v>12.406494</v>
      </c>
      <c r="BA129" s="6" t="str" cm="1">
        <f t="array" ref="BA129">_xlfn.IFS(AZ129&lt;=10,"&lt;=10",AND(AZ129&gt;10,AZ129&lt;=11),"10-11",AND(AZ129&gt;11,AZ129&lt;=12),"11-12",AND(AZ129&gt;12,AZ129&lt;=13),"12-13",AND(AZ129&gt;13,AZ129&lt;=14),"13-14",AND(AZ129&gt;14,AZ129&lt;=15),"14-15")</f>
        <v>12-13</v>
      </c>
      <c r="BB129" s="7">
        <v>12.406494</v>
      </c>
      <c r="BC129" s="7">
        <v>12.62476</v>
      </c>
      <c r="BD129" s="7">
        <v>1.0826568265682699</v>
      </c>
      <c r="BE129" s="7">
        <v>10.4487084870849</v>
      </c>
      <c r="BF129" s="7">
        <v>0.30258299999999999</v>
      </c>
      <c r="BG129" s="6" t="str" cm="1">
        <f t="array" ref="BG129">_xlfn.IFS(BF129&lt;=0.5,"&lt;=0.5",AND(BF129&gt;0.5,BF129&lt;=1),"0.5-1",AND(BF129&gt;1,BF129&lt;=1.5),"1-1.5",AND(BF129&gt;1.5,BF129&lt;=2),"1.5-2",AND(BF129&gt;2,BF129&lt;=2.5),"2-2.5",AND(BF129&gt;2.5,BF129&lt;=3),"2.5-3")</f>
        <v>&lt;=0.5</v>
      </c>
      <c r="BH129" s="8">
        <v>520</v>
      </c>
      <c r="BI129" s="9">
        <v>271</v>
      </c>
      <c r="BJ129" s="9">
        <v>11.2916666666667</v>
      </c>
      <c r="BK129" s="9">
        <v>11.29</v>
      </c>
      <c r="BL129" s="9">
        <v>270.95999999999998</v>
      </c>
      <c r="BM129" s="9">
        <v>4864.9151291512771</v>
      </c>
      <c r="BN129" s="10">
        <f>K129/$BJ129</f>
        <v>21.139483194949399</v>
      </c>
      <c r="BO129" s="10">
        <f>L129/$BJ129</f>
        <v>0.58450184438061259</v>
      </c>
      <c r="BP129" s="10">
        <f>M129/$BJ129</f>
        <v>3.0376383633631083</v>
      </c>
    </row>
    <row r="130" spans="1:68" x14ac:dyDescent="0.25">
      <c r="A130" s="1">
        <v>51126</v>
      </c>
      <c r="B130" s="1">
        <v>274431</v>
      </c>
      <c r="C130" s="1" t="s">
        <v>153</v>
      </c>
      <c r="D130" s="1">
        <v>4693</v>
      </c>
      <c r="E130" s="1" t="s">
        <v>78</v>
      </c>
      <c r="F130" s="1" t="s">
        <v>65</v>
      </c>
      <c r="G130" s="4">
        <v>44290.260416666664</v>
      </c>
      <c r="H130" s="4">
        <v>44302.118055555555</v>
      </c>
      <c r="I130" s="1">
        <v>2</v>
      </c>
      <c r="J130" s="1" t="s">
        <v>70</v>
      </c>
      <c r="K130" s="5">
        <v>252.11000347137499</v>
      </c>
      <c r="L130" s="5">
        <v>29.719999949137399</v>
      </c>
      <c r="M130" s="5">
        <v>38.070000251134203</v>
      </c>
      <c r="N130" s="6">
        <v>241.79</v>
      </c>
      <c r="O130" s="6">
        <v>10.32</v>
      </c>
      <c r="P130" s="6">
        <v>0</v>
      </c>
      <c r="Q130" s="6">
        <v>0</v>
      </c>
      <c r="R130" s="6">
        <v>33.22</v>
      </c>
      <c r="S130" s="6">
        <v>4.8499999999999996</v>
      </c>
      <c r="T130" s="6">
        <v>0</v>
      </c>
      <c r="U130" s="6">
        <v>0</v>
      </c>
      <c r="V130" s="6">
        <v>23.99</v>
      </c>
      <c r="W130" s="6">
        <v>5.73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0.1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3214</v>
      </c>
      <c r="AL130" s="6">
        <v>3206</v>
      </c>
      <c r="AM130" s="6">
        <v>126.8</v>
      </c>
      <c r="AN130" s="6">
        <v>54926</v>
      </c>
      <c r="AO130" s="6">
        <v>16</v>
      </c>
      <c r="AP130" s="6" t="str" cm="1">
        <f t="array" ref="AP130">_xlfn.IFS(AO130&lt;=15,"&lt;=15",AND(AO130&gt;15,AO130&lt;=20),"15-20",AND(AO130&gt;20,AO130&lt;=25),"20-25",AND(AO130&gt;25,AO130&lt;=30),"25-30",AO130&gt;30,"&gt;30")</f>
        <v>15-20</v>
      </c>
      <c r="AQ130" s="7">
        <v>78.175273865414695</v>
      </c>
      <c r="AR130" s="6">
        <v>5</v>
      </c>
      <c r="AS130" s="6">
        <v>5</v>
      </c>
      <c r="AT130" s="7">
        <v>11.5830985915493</v>
      </c>
      <c r="AU130" s="7">
        <v>9.0253521126760603</v>
      </c>
      <c r="AV130" s="7">
        <v>4</v>
      </c>
      <c r="AW130" s="7">
        <v>2</v>
      </c>
      <c r="AX130" s="7">
        <v>2.11408450704225</v>
      </c>
      <c r="AY130" s="7">
        <v>11.295633</v>
      </c>
      <c r="AZ130" s="7">
        <f>AY130</f>
        <v>11.295633</v>
      </c>
      <c r="BA130" s="6" t="str" cm="1">
        <f t="array" ref="BA130">_xlfn.IFS(AZ130&lt;=10,"&lt;=10",AND(AZ130&gt;10,AZ130&lt;=11),"10-11",AND(AZ130&gt;11,AZ130&lt;=12),"11-12",AND(AZ130&gt;12,AZ130&lt;=13),"12-13",AND(AZ130&gt;13,AZ130&lt;=14),"13-14",AND(AZ130&gt;14,AZ130&lt;=15),"14-15")</f>
        <v>11-12</v>
      </c>
      <c r="BB130" s="7">
        <v>11.295633</v>
      </c>
      <c r="BC130" s="7">
        <v>11.266337999999999</v>
      </c>
      <c r="BD130" s="7">
        <v>2.0140845070422499</v>
      </c>
      <c r="BE130" s="7">
        <v>10.304225352112701</v>
      </c>
      <c r="BF130" s="7">
        <v>2.5577459999999999</v>
      </c>
      <c r="BG130" s="6" t="str" cm="1">
        <f t="array" ref="BG130">_xlfn.IFS(BF130&lt;=0.5,"&lt;=0.5",AND(BF130&gt;0.5,BF130&lt;=1),"0.5-1",AND(BF130&gt;1,BF130&lt;=1.5),"1-1.5",AND(BF130&gt;1.5,BF130&lt;=2),"1.5-2",AND(BF130&gt;2,BF130&lt;=2.5),"2-2.5",AND(BF130&gt;2.5,BF130&lt;=3),"2.5-3")</f>
        <v>2.5-3</v>
      </c>
      <c r="BH130" s="8">
        <v>1330</v>
      </c>
      <c r="BI130" s="9">
        <v>284</v>
      </c>
      <c r="BJ130" s="9">
        <v>11.8333333333333</v>
      </c>
      <c r="BK130" s="9">
        <v>11.86</v>
      </c>
      <c r="BL130" s="9">
        <v>284.64</v>
      </c>
      <c r="BM130" s="9">
        <v>4641.6338028169148</v>
      </c>
      <c r="BN130" s="10">
        <f>K130/$BJ130</f>
        <v>21.305070715890903</v>
      </c>
      <c r="BO130" s="10">
        <f>L130/$BJ130</f>
        <v>2.511549291476407</v>
      </c>
      <c r="BP130" s="10">
        <f>M130/$BJ130</f>
        <v>3.2171831198141669</v>
      </c>
    </row>
    <row r="131" spans="1:68" x14ac:dyDescent="0.25">
      <c r="A131" s="1">
        <v>48939</v>
      </c>
      <c r="B131" s="1">
        <v>280880</v>
      </c>
      <c r="C131" s="1" t="s">
        <v>99</v>
      </c>
      <c r="D131" s="1">
        <v>4687</v>
      </c>
      <c r="E131" s="1" t="s">
        <v>150</v>
      </c>
      <c r="F131" s="1" t="s">
        <v>78</v>
      </c>
      <c r="G131" s="4">
        <v>43866.5625</v>
      </c>
      <c r="H131" s="4">
        <v>43877.791666666664</v>
      </c>
      <c r="I131" s="1">
        <v>1</v>
      </c>
      <c r="J131" s="1" t="s">
        <v>66</v>
      </c>
      <c r="K131" s="5">
        <v>210.99999825159699</v>
      </c>
      <c r="L131" s="5">
        <v>2.3000000522782398</v>
      </c>
      <c r="M131" s="5">
        <v>25.7000004847844</v>
      </c>
      <c r="N131" s="6">
        <v>0</v>
      </c>
      <c r="O131" s="6">
        <v>0</v>
      </c>
      <c r="P131" s="6">
        <v>206.641025641026</v>
      </c>
      <c r="Q131" s="6">
        <v>0</v>
      </c>
      <c r="R131" s="6">
        <v>0</v>
      </c>
      <c r="S131" s="6">
        <v>0</v>
      </c>
      <c r="T131" s="6">
        <v>25.133333333333301</v>
      </c>
      <c r="U131" s="6">
        <v>0</v>
      </c>
      <c r="V131" s="6">
        <v>0</v>
      </c>
      <c r="W131" s="6">
        <v>0</v>
      </c>
      <c r="X131" s="6">
        <v>2.1256410256410301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0.8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3835</v>
      </c>
      <c r="AL131" s="6">
        <v>3830</v>
      </c>
      <c r="AM131" s="6">
        <v>6</v>
      </c>
      <c r="AN131" s="6">
        <v>54524</v>
      </c>
      <c r="AO131" s="6">
        <v>25</v>
      </c>
      <c r="AP131" s="6" t="str" cm="1">
        <f t="array" ref="AP131">_xlfn.IFS(AO131&lt;=15,"&lt;=15",AND(AO131&gt;15,AO131&lt;=20),"15-20",AND(AO131&gt;20,AO131&lt;=25),"20-25",AND(AO131&gt;25,AO131&lt;=30),"25-30",AO131&gt;30,"&gt;30")</f>
        <v>20-25</v>
      </c>
      <c r="AQ131" s="7">
        <v>72.104526748971196</v>
      </c>
      <c r="AR131" s="6">
        <v>4</v>
      </c>
      <c r="AS131" s="6">
        <v>4</v>
      </c>
      <c r="AT131" s="7">
        <v>10.3022222222222</v>
      </c>
      <c r="AU131" s="7">
        <v>8.7244444444444404</v>
      </c>
      <c r="AV131" s="7">
        <v>3</v>
      </c>
      <c r="AW131" s="7">
        <v>3</v>
      </c>
      <c r="AX131" s="7">
        <v>0.33777777777777801</v>
      </c>
      <c r="AY131" s="7">
        <v>13.019776999999999</v>
      </c>
      <c r="AZ131" s="7">
        <f>AY131</f>
        <v>13.019776999999999</v>
      </c>
      <c r="BA131" s="6" t="str" cm="1">
        <f t="array" ref="BA131">_xlfn.IFS(AZ131&lt;=10,"&lt;=10",AND(AZ131&gt;10,AZ131&lt;=11),"10-11",AND(AZ131&gt;11,AZ131&lt;=12),"11-12",AND(AZ131&gt;12,AZ131&lt;=13),"12-13",AND(AZ131&gt;13,AZ131&lt;=14),"13-14",AND(AZ131&gt;14,AZ131&lt;=15),"14-15")</f>
        <v>13-14</v>
      </c>
      <c r="BB131" s="7">
        <v>13.019776999999999</v>
      </c>
      <c r="BC131" s="7">
        <v>12.950148</v>
      </c>
      <c r="BD131" s="7">
        <v>0.33777777777777801</v>
      </c>
      <c r="BE131" s="7">
        <v>9.5133333333333301</v>
      </c>
      <c r="BF131" s="7">
        <v>1.577777</v>
      </c>
      <c r="BG131" s="6" t="str" cm="1">
        <f t="array" ref="BG131">_xlfn.IFS(BF131&lt;=0.5,"&lt;=0.5",AND(BF131&gt;0.5,BF131&lt;=1),"0.5-1",AND(BF131&gt;1,BF131&lt;=1.5),"1-1.5",AND(BF131&gt;1.5,BF131&lt;=2),"1.5-2",AND(BF131&gt;2,BF131&lt;=2.5),"2-2.5",AND(BF131&gt;2.5,BF131&lt;=3),"2.5-3")</f>
        <v>1.5-2</v>
      </c>
      <c r="BH131" s="8">
        <v>70</v>
      </c>
      <c r="BI131" s="9">
        <v>270</v>
      </c>
      <c r="BJ131" s="9">
        <v>11.25</v>
      </c>
      <c r="BK131" s="9">
        <v>11.23</v>
      </c>
      <c r="BL131" s="9">
        <v>269.52</v>
      </c>
      <c r="BM131" s="9">
        <v>4846.5777777777776</v>
      </c>
      <c r="BN131" s="10">
        <f>K131/$BJ131</f>
        <v>18.755555400141954</v>
      </c>
      <c r="BO131" s="10">
        <f>L131/$BJ131</f>
        <v>0.20444444909139908</v>
      </c>
      <c r="BP131" s="10">
        <f>M131/$BJ131</f>
        <v>2.284444487536391</v>
      </c>
    </row>
    <row r="132" spans="1:68" x14ac:dyDescent="0.25">
      <c r="A132" s="1">
        <v>50549</v>
      </c>
      <c r="B132" s="1">
        <v>272854</v>
      </c>
      <c r="C132" s="1" t="s">
        <v>153</v>
      </c>
      <c r="D132" s="1">
        <v>4693</v>
      </c>
      <c r="E132" s="1" t="s">
        <v>87</v>
      </c>
      <c r="F132" s="1" t="s">
        <v>78</v>
      </c>
      <c r="G132" s="4">
        <v>44128.708333333336</v>
      </c>
      <c r="H132" s="4">
        <v>44139.625</v>
      </c>
      <c r="I132" s="1">
        <v>4</v>
      </c>
      <c r="J132" s="1" t="s">
        <v>70</v>
      </c>
      <c r="K132" s="5">
        <v>239.84000166257201</v>
      </c>
      <c r="L132" s="5">
        <v>1.1000000238418599</v>
      </c>
      <c r="M132" s="5">
        <v>37.529999881982803</v>
      </c>
      <c r="N132" s="6">
        <v>239.84</v>
      </c>
      <c r="O132" s="6">
        <v>0</v>
      </c>
      <c r="P132" s="6">
        <v>0</v>
      </c>
      <c r="Q132" s="6">
        <v>0</v>
      </c>
      <c r="R132" s="6">
        <v>37.43</v>
      </c>
      <c r="S132" s="6">
        <v>0.1</v>
      </c>
      <c r="T132" s="6">
        <v>0</v>
      </c>
      <c r="U132" s="6">
        <v>0</v>
      </c>
      <c r="V132" s="6">
        <v>1.1000000000000001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5.13</v>
      </c>
      <c r="AE132" s="6">
        <v>0.4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3369</v>
      </c>
      <c r="AL132" s="6">
        <v>3424</v>
      </c>
      <c r="AM132" s="6">
        <v>70</v>
      </c>
      <c r="AN132" s="6">
        <v>54414</v>
      </c>
      <c r="AO132" s="6">
        <v>22</v>
      </c>
      <c r="AP132" s="6" t="str" cm="1">
        <f t="array" ref="AP132">_xlfn.IFS(AO132&lt;=15,"&lt;=15",AND(AO132&gt;15,AO132&lt;=20),"15-20",AND(AO132&gt;20,AO132&lt;=25),"20-25",AND(AO132&gt;25,AO132&lt;=30),"25-30",AO132&gt;30,"&gt;30")</f>
        <v>20-25</v>
      </c>
      <c r="AQ132" s="7">
        <v>84.509558295817797</v>
      </c>
      <c r="AR132" s="6">
        <v>5</v>
      </c>
      <c r="AS132" s="6">
        <v>5</v>
      </c>
      <c r="AT132" s="7">
        <v>10.537786259542001</v>
      </c>
      <c r="AU132" s="7">
        <v>10.287786259542001</v>
      </c>
      <c r="AV132" s="7">
        <v>3</v>
      </c>
      <c r="AW132" s="7">
        <v>1</v>
      </c>
      <c r="AX132" s="7">
        <v>1.7534351145038201</v>
      </c>
      <c r="AY132" s="7">
        <v>12.858167</v>
      </c>
      <c r="AZ132" s="7">
        <f>AY132</f>
        <v>12.858167</v>
      </c>
      <c r="BA132" s="6" t="str" cm="1">
        <f t="array" ref="BA132">_xlfn.IFS(AZ132&lt;=10,"&lt;=10",AND(AZ132&gt;10,AZ132&lt;=11),"10-11",AND(AZ132&gt;11,AZ132&lt;=12),"11-12",AND(AZ132&gt;12,AZ132&lt;=13),"12-13",AND(AZ132&gt;13,AZ132&lt;=14),"13-14",AND(AZ132&gt;14,AZ132&lt;=15),"14-15")</f>
        <v>12-13</v>
      </c>
      <c r="BB132" s="7">
        <v>12.858167</v>
      </c>
      <c r="BC132" s="7">
        <v>13.067519000000001</v>
      </c>
      <c r="BD132" s="7">
        <v>1.2538167938931299</v>
      </c>
      <c r="BE132" s="7">
        <v>10.412786259542001</v>
      </c>
      <c r="BF132" s="7">
        <v>0.25</v>
      </c>
      <c r="BG132" s="6" t="str" cm="1">
        <f t="array" ref="BG132">_xlfn.IFS(BF132&lt;=0.5,"&lt;=0.5",AND(BF132&gt;0.5,BF132&lt;=1),"0.5-1",AND(BF132&gt;1,BF132&lt;=1.5),"1-1.5",AND(BF132&gt;1.5,BF132&lt;=2),"1.5-2",AND(BF132&gt;2,BF132&lt;=2.5),"2-2.5",AND(BF132&gt;2.5,BF132&lt;=3),"2.5-3")</f>
        <v>&lt;=0.5</v>
      </c>
      <c r="BH132" s="8">
        <v>840</v>
      </c>
      <c r="BI132" s="9">
        <v>262</v>
      </c>
      <c r="BJ132" s="9">
        <v>10.9166666666667</v>
      </c>
      <c r="BK132" s="9">
        <v>10.92</v>
      </c>
      <c r="BL132" s="9">
        <v>262.08</v>
      </c>
      <c r="BM132" s="9">
        <v>4984.4885496183051</v>
      </c>
      <c r="BN132" s="10">
        <f>K132/$BJ132</f>
        <v>21.970076488174467</v>
      </c>
      <c r="BO132" s="10">
        <f>L132/$BJ132</f>
        <v>0.10076336096261282</v>
      </c>
      <c r="BP132" s="10">
        <f>M132/$BJ132</f>
        <v>3.4378625846091011</v>
      </c>
    </row>
    <row r="133" spans="1:68" x14ac:dyDescent="0.25">
      <c r="A133" s="1">
        <v>46991</v>
      </c>
      <c r="B133" s="1">
        <v>266864</v>
      </c>
      <c r="C133" s="1" t="s">
        <v>140</v>
      </c>
      <c r="D133" s="1">
        <v>4691</v>
      </c>
      <c r="E133" s="1" t="s">
        <v>87</v>
      </c>
      <c r="F133" s="1" t="s">
        <v>74</v>
      </c>
      <c r="G133" s="4">
        <v>43492.75</v>
      </c>
      <c r="H133" s="4">
        <v>43504.5625</v>
      </c>
      <c r="I133" s="1">
        <v>1</v>
      </c>
      <c r="J133" s="1" t="s">
        <v>66</v>
      </c>
      <c r="K133" s="5">
        <v>226.699999650319</v>
      </c>
      <c r="L133" s="5">
        <v>24.400000343720102</v>
      </c>
      <c r="M133" s="5">
        <v>52.5500001509984</v>
      </c>
      <c r="N133" s="6">
        <v>226.7</v>
      </c>
      <c r="O133" s="6">
        <v>0</v>
      </c>
      <c r="P133" s="6">
        <v>0</v>
      </c>
      <c r="Q133" s="6">
        <v>0</v>
      </c>
      <c r="R133" s="6">
        <v>52.6</v>
      </c>
      <c r="S133" s="6">
        <v>0</v>
      </c>
      <c r="T133" s="6">
        <v>0</v>
      </c>
      <c r="U133" s="6">
        <v>0</v>
      </c>
      <c r="V133" s="6">
        <v>24.4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3570</v>
      </c>
      <c r="AL133" s="6">
        <v>3604</v>
      </c>
      <c r="AM133" s="6">
        <v>135</v>
      </c>
      <c r="AN133" s="6">
        <v>53916</v>
      </c>
      <c r="AO133" s="6">
        <v>26</v>
      </c>
      <c r="AP133" s="6" t="str" cm="1">
        <f t="array" ref="AP133">_xlfn.IFS(AO133&lt;=15,"&lt;=15",AND(AO133&gt;15,AO133&lt;=20),"15-20",AND(AO133&gt;20,AO133&lt;=25),"20-25",AND(AO133&gt;25,AO133&lt;=30),"25-30",AO133&gt;30,"&gt;30")</f>
        <v>25-30</v>
      </c>
      <c r="AQ133" s="7">
        <v>76.923741354836807</v>
      </c>
      <c r="AR133" s="6">
        <v>4</v>
      </c>
      <c r="AS133" s="6">
        <v>4</v>
      </c>
      <c r="AT133" s="7">
        <v>10.590459363957599</v>
      </c>
      <c r="AU133" s="7">
        <v>10.3</v>
      </c>
      <c r="AV133" s="7">
        <v>3</v>
      </c>
      <c r="AW133" s="7">
        <v>3</v>
      </c>
      <c r="AX133" s="7">
        <v>0.21201413427561799</v>
      </c>
      <c r="AY133" s="7">
        <v>12.594063</v>
      </c>
      <c r="AZ133" s="7">
        <f>AY133</f>
        <v>12.594063</v>
      </c>
      <c r="BA133" s="6" t="str" cm="1">
        <f t="array" ref="BA133">_xlfn.IFS(AZ133&lt;=10,"&lt;=10",AND(AZ133&gt;10,AZ133&lt;=11),"10-11",AND(AZ133&gt;11,AZ133&lt;=12),"11-12",AND(AZ133&gt;12,AZ133&lt;=13),"12-13",AND(AZ133&gt;13,AZ133&lt;=14),"13-14",AND(AZ133&gt;14,AZ133&lt;=15),"14-15")</f>
        <v>12-13</v>
      </c>
      <c r="BB133" s="7">
        <v>12.594063</v>
      </c>
      <c r="BC133" s="7">
        <v>12.713321000000001</v>
      </c>
      <c r="BD133" s="7">
        <v>0.21201413427561799</v>
      </c>
      <c r="BE133" s="7">
        <v>10.4452296819788</v>
      </c>
      <c r="BF133" s="7">
        <v>0.29045900000000002</v>
      </c>
      <c r="BG133" s="6" t="str" cm="1">
        <f t="array" ref="BG133">_xlfn.IFS(BF133&lt;=0.5,"&lt;=0.5",AND(BF133&gt;0.5,BF133&lt;=1),"0.5-1",AND(BF133&gt;1,BF133&lt;=1.5),"1-1.5",AND(BF133&gt;1.5,BF133&lt;=2),"1.5-2",AND(BF133&gt;2,BF133&lt;=2.5),"2-2.5",AND(BF133&gt;2.5,BF133&lt;=3),"2.5-3")</f>
        <v>&lt;=0.5</v>
      </c>
      <c r="BH133" s="8">
        <v>1689</v>
      </c>
      <c r="BI133" s="9">
        <v>283</v>
      </c>
      <c r="BJ133" s="9">
        <v>11.7916666666667</v>
      </c>
      <c r="BK133" s="9">
        <v>11.81</v>
      </c>
      <c r="BL133" s="9">
        <v>283.44</v>
      </c>
      <c r="BM133" s="9">
        <v>4572.3816254416834</v>
      </c>
      <c r="BN133" s="10">
        <f>K133/$BJ133</f>
        <v>19.225441666458096</v>
      </c>
      <c r="BO133" s="10">
        <f>L133/$BJ133</f>
        <v>2.0692579796794375</v>
      </c>
      <c r="BP133" s="10">
        <f>M133/$BJ133</f>
        <v>4.4565371152790041</v>
      </c>
    </row>
    <row r="134" spans="1:68" x14ac:dyDescent="0.25">
      <c r="A134" s="1">
        <v>46991</v>
      </c>
      <c r="B134" s="1">
        <v>280211</v>
      </c>
      <c r="C134" s="1" t="s">
        <v>140</v>
      </c>
      <c r="D134" s="1">
        <v>4691</v>
      </c>
      <c r="E134" s="1" t="s">
        <v>71</v>
      </c>
      <c r="F134" s="1" t="s">
        <v>84</v>
      </c>
      <c r="G134" s="4">
        <v>43512.091666666667</v>
      </c>
      <c r="H134" s="4">
        <v>43524.945833333331</v>
      </c>
      <c r="I134" s="1">
        <v>1</v>
      </c>
      <c r="J134" s="1" t="s">
        <v>66</v>
      </c>
      <c r="K134" s="5">
        <v>221.900001049042</v>
      </c>
      <c r="L134" s="5">
        <v>13.099999929467799</v>
      </c>
      <c r="M134" s="5">
        <v>62.033333460489899</v>
      </c>
      <c r="N134" s="6">
        <v>221.9</v>
      </c>
      <c r="O134" s="6">
        <v>0</v>
      </c>
      <c r="P134" s="6">
        <v>0</v>
      </c>
      <c r="Q134" s="6">
        <v>0</v>
      </c>
      <c r="R134" s="6">
        <v>66.7</v>
      </c>
      <c r="S134" s="6">
        <v>0</v>
      </c>
      <c r="T134" s="6">
        <v>0</v>
      </c>
      <c r="U134" s="6">
        <v>0</v>
      </c>
      <c r="V134" s="6">
        <v>5.5</v>
      </c>
      <c r="W134" s="6">
        <v>0</v>
      </c>
      <c r="X134" s="6">
        <v>0</v>
      </c>
      <c r="Y134" s="6">
        <v>0</v>
      </c>
      <c r="Z134" s="6">
        <v>7.6</v>
      </c>
      <c r="AA134" s="6">
        <v>0</v>
      </c>
      <c r="AB134" s="6">
        <v>0</v>
      </c>
      <c r="AC134" s="6">
        <v>0</v>
      </c>
      <c r="AD134" s="6">
        <v>0</v>
      </c>
      <c r="AE134" s="6">
        <v>0.3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3941</v>
      </c>
      <c r="AL134" s="6">
        <v>3886</v>
      </c>
      <c r="AM134" s="6">
        <v>129.80000000000001</v>
      </c>
      <c r="AN134" s="6">
        <v>53838.8</v>
      </c>
      <c r="AO134" s="6">
        <v>26</v>
      </c>
      <c r="AP134" s="6" t="str" cm="1">
        <f t="array" ref="AP134">_xlfn.IFS(AO134&lt;=15,"&lt;=15",AND(AO134&gt;15,AO134&lt;=20),"15-20",AND(AO134&gt;20,AO134&lt;=25),"20-25",AND(AO134&gt;25,AO134&lt;=30),"25-30",AO134&gt;30,"&gt;30")</f>
        <v>25-30</v>
      </c>
      <c r="AQ134" s="7">
        <v>66.527417027417002</v>
      </c>
      <c r="AR134" s="6">
        <v>4</v>
      </c>
      <c r="AS134" s="6">
        <v>4</v>
      </c>
      <c r="AT134" s="7">
        <v>9.8051948051948106</v>
      </c>
      <c r="AU134" s="7">
        <v>8.78441558441558</v>
      </c>
      <c r="AV134" s="7">
        <v>3</v>
      </c>
      <c r="AW134" s="7">
        <v>2</v>
      </c>
      <c r="AX134" s="7">
        <v>0.103896103896104</v>
      </c>
      <c r="AY134" s="7">
        <v>12.777759</v>
      </c>
      <c r="AZ134" s="7">
        <f>AY134</f>
        <v>12.777759</v>
      </c>
      <c r="BA134" s="6" t="str" cm="1">
        <f t="array" ref="BA134">_xlfn.IFS(AZ134&lt;=10,"&lt;=10",AND(AZ134&gt;10,AZ134&lt;=11),"10-11",AND(AZ134&gt;11,AZ134&lt;=12),"11-12",AND(AZ134&gt;12,AZ134&lt;=13),"12-13",AND(AZ134&gt;13,AZ134&lt;=14),"13-14",AND(AZ134&gt;14,AZ134&lt;=15),"14-15")</f>
        <v>12-13</v>
      </c>
      <c r="BB134" s="7">
        <v>12.777759</v>
      </c>
      <c r="BC134" s="7">
        <v>12.592824</v>
      </c>
      <c r="BD134" s="7">
        <v>7.7922077922077906E-2</v>
      </c>
      <c r="BE134" s="7">
        <v>9.2948051948051997</v>
      </c>
      <c r="BF134" s="7">
        <v>1.0207790000000001</v>
      </c>
      <c r="BG134" s="6" t="str" cm="1">
        <f t="array" ref="BG134">_xlfn.IFS(BF134&lt;=0.5,"&lt;=0.5",AND(BF134&gt;0.5,BF134&lt;=1),"0.5-1",AND(BF134&gt;1,BF134&lt;=1.5),"1-1.5",AND(BF134&gt;1.5,BF134&lt;=2),"1.5-2",AND(BF134&gt;2,BF134&lt;=2.5),"2-2.5",AND(BF134&gt;2.5,BF134&lt;=3),"2.5-3")</f>
        <v>1-1.5</v>
      </c>
      <c r="BH134" s="8">
        <v>1640</v>
      </c>
      <c r="BI134" s="9">
        <v>308</v>
      </c>
      <c r="BJ134" s="9">
        <v>12.8333333333333</v>
      </c>
      <c r="BK134" s="9">
        <v>12.85</v>
      </c>
      <c r="BL134" s="9">
        <v>308.39999999999998</v>
      </c>
      <c r="BM134" s="9">
        <v>4195.2311688311802</v>
      </c>
      <c r="BN134" s="10">
        <f>K134/$BJ134</f>
        <v>17.290909172652668</v>
      </c>
      <c r="BO134" s="10">
        <f>L134/$BJ134</f>
        <v>1.0207792152832078</v>
      </c>
      <c r="BP134" s="10">
        <f>M134/$BJ134</f>
        <v>4.8337662436745505</v>
      </c>
    </row>
    <row r="135" spans="1:68" x14ac:dyDescent="0.25">
      <c r="A135" s="1">
        <v>47078</v>
      </c>
      <c r="B135" s="1">
        <v>266189</v>
      </c>
      <c r="C135" s="1" t="s">
        <v>153</v>
      </c>
      <c r="D135" s="1">
        <v>4693</v>
      </c>
      <c r="E135" s="1" t="s">
        <v>87</v>
      </c>
      <c r="F135" s="1" t="s">
        <v>78</v>
      </c>
      <c r="G135" s="4">
        <v>43784.541666666664</v>
      </c>
      <c r="H135" s="4">
        <v>43795.6875</v>
      </c>
      <c r="I135" s="1">
        <v>4</v>
      </c>
      <c r="J135" s="1" t="s">
        <v>70</v>
      </c>
      <c r="K135" s="5">
        <v>219.22999898592599</v>
      </c>
      <c r="L135" s="5">
        <v>0.86000000685453404</v>
      </c>
      <c r="M135" s="5">
        <v>38.390000045299502</v>
      </c>
      <c r="N135" s="6">
        <v>219.23</v>
      </c>
      <c r="O135" s="6">
        <v>0</v>
      </c>
      <c r="P135" s="6">
        <v>0</v>
      </c>
      <c r="Q135" s="6">
        <v>0</v>
      </c>
      <c r="R135" s="6">
        <v>38.51</v>
      </c>
      <c r="S135" s="6">
        <v>0</v>
      </c>
      <c r="T135" s="6">
        <v>0</v>
      </c>
      <c r="U135" s="6">
        <v>0</v>
      </c>
      <c r="V135" s="6">
        <v>0.86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0.85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3373</v>
      </c>
      <c r="AL135" s="6">
        <v>3440</v>
      </c>
      <c r="AM135" s="6">
        <v>98.5</v>
      </c>
      <c r="AN135" s="6">
        <v>53835</v>
      </c>
      <c r="AO135" s="6">
        <v>20</v>
      </c>
      <c r="AP135" s="6" t="str" cm="1">
        <f t="array" ref="AP135">_xlfn.IFS(AO135&lt;=15,"&lt;=15",AND(AO135&gt;15,AO135&lt;=20),"15-20",AND(AO135&gt;20,AO135&lt;=25),"20-25",AND(AO135&gt;25,AO135&lt;=30),"25-30",AO135&gt;30,"&gt;30")</f>
        <v>15-20</v>
      </c>
      <c r="AQ135" s="7">
        <v>78.929031018918707</v>
      </c>
      <c r="AR135" s="6">
        <v>5</v>
      </c>
      <c r="AS135" s="6">
        <v>5</v>
      </c>
      <c r="AT135" s="7">
        <v>10.4977528089888</v>
      </c>
      <c r="AU135" s="7">
        <v>10.4</v>
      </c>
      <c r="AV135" s="7">
        <v>4</v>
      </c>
      <c r="AW135" s="7">
        <v>3</v>
      </c>
      <c r="AX135" s="7">
        <v>1.9232209737827699</v>
      </c>
      <c r="AY135" s="7">
        <v>12.635092999999999</v>
      </c>
      <c r="AZ135" s="7">
        <f>AY135</f>
        <v>12.635092999999999</v>
      </c>
      <c r="BA135" s="6" t="str" cm="1">
        <f t="array" ref="BA135">_xlfn.IFS(AZ135&lt;=10,"&lt;=10",AND(AZ135&gt;10,AZ135&lt;=11),"10-11",AND(AZ135&gt;11,AZ135&lt;=12),"11-12",AND(AZ135&gt;12,AZ135&lt;=13),"12-13",AND(AZ135&gt;13,AZ135&lt;=14),"13-14",AND(AZ135&gt;14,AZ135&lt;=15),"14-15")</f>
        <v>12-13</v>
      </c>
      <c r="BB135" s="7">
        <v>12.613519999999999</v>
      </c>
      <c r="BC135" s="7">
        <v>12.864343999999999</v>
      </c>
      <c r="BD135" s="7">
        <v>1.8651685393258399</v>
      </c>
      <c r="BE135" s="7">
        <v>10.448876404494399</v>
      </c>
      <c r="BF135" s="7">
        <v>9.7752000000000006E-2</v>
      </c>
      <c r="BG135" s="6" t="str" cm="1">
        <f t="array" ref="BG135">_xlfn.IFS(BF135&lt;=0.5,"&lt;=0.5",AND(BF135&gt;0.5,BF135&lt;=1),"0.5-1",AND(BF135&gt;1,BF135&lt;=1.5),"1-1.5",AND(BF135&gt;1.5,BF135&lt;=2),"1.5-2",AND(BF135&gt;2,BF135&lt;=2.5),"2-2.5",AND(BF135&gt;2.5,BF135&lt;=3),"2.5-3")</f>
        <v>&lt;=0.5</v>
      </c>
      <c r="BH135" s="8">
        <v>1200</v>
      </c>
      <c r="BI135" s="9">
        <v>267</v>
      </c>
      <c r="BJ135" s="9">
        <v>11.125</v>
      </c>
      <c r="BK135" s="9">
        <v>11.15</v>
      </c>
      <c r="BL135" s="9">
        <v>267.60000000000002</v>
      </c>
      <c r="BM135" s="9">
        <v>4839.1011235955057</v>
      </c>
      <c r="BN135" s="10">
        <f>K135/$BJ135</f>
        <v>19.706067324577617</v>
      </c>
      <c r="BO135" s="10">
        <f>L135/$BJ135</f>
        <v>7.7303371402654739E-2</v>
      </c>
      <c r="BP135" s="10">
        <f>M135/$BJ135</f>
        <v>3.450786520925798</v>
      </c>
    </row>
    <row r="136" spans="1:68" x14ac:dyDescent="0.25">
      <c r="A136" s="1">
        <v>45213</v>
      </c>
      <c r="B136" s="1">
        <v>261132</v>
      </c>
      <c r="C136" s="1" t="s">
        <v>99</v>
      </c>
      <c r="D136" s="1">
        <v>4687</v>
      </c>
      <c r="E136" s="1" t="s">
        <v>87</v>
      </c>
      <c r="F136" s="1" t="s">
        <v>78</v>
      </c>
      <c r="G136" s="4">
        <v>43469.429166666669</v>
      </c>
      <c r="H136" s="4">
        <v>43480.508333333331</v>
      </c>
      <c r="I136" s="1">
        <v>1</v>
      </c>
      <c r="J136" s="1" t="s">
        <v>70</v>
      </c>
      <c r="K136" s="5">
        <v>249.71999955177299</v>
      </c>
      <c r="L136" s="5">
        <v>7.4699999988079098</v>
      </c>
      <c r="M136" s="5">
        <v>31.6699998478095</v>
      </c>
      <c r="N136" s="6">
        <v>249.72</v>
      </c>
      <c r="O136" s="6">
        <v>0</v>
      </c>
      <c r="P136" s="6">
        <v>0</v>
      </c>
      <c r="Q136" s="6">
        <v>0</v>
      </c>
      <c r="R136" s="6">
        <v>31.67</v>
      </c>
      <c r="S136" s="6">
        <v>0</v>
      </c>
      <c r="T136" s="6">
        <v>0</v>
      </c>
      <c r="U136" s="6">
        <v>0</v>
      </c>
      <c r="V136" s="6">
        <v>7.47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1.8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3400</v>
      </c>
      <c r="AL136" s="6">
        <v>3419</v>
      </c>
      <c r="AM136" s="6">
        <v>72.2</v>
      </c>
      <c r="AN136" s="6">
        <v>53799</v>
      </c>
      <c r="AO136" s="6">
        <v>17</v>
      </c>
      <c r="AP136" s="6" t="str" cm="1">
        <f t="array" ref="AP136">_xlfn.IFS(AO136&lt;=15,"&lt;=15",AND(AO136&gt;15,AO136&lt;=20),"15-20",AND(AO136&gt;20,AO136&lt;=25),"20-25",AND(AO136&gt;25,AO136&lt;=30),"25-30",AO136&gt;30,"&gt;30")</f>
        <v>15-20</v>
      </c>
      <c r="AQ136" s="7">
        <v>83.625795257374193</v>
      </c>
      <c r="AR136" s="6">
        <v>5</v>
      </c>
      <c r="AS136" s="6">
        <v>5</v>
      </c>
      <c r="AT136" s="7">
        <v>11.080451127819501</v>
      </c>
      <c r="AU136" s="7">
        <v>9.7195488721804502</v>
      </c>
      <c r="AV136" s="7">
        <v>4</v>
      </c>
      <c r="AW136" s="7">
        <v>2</v>
      </c>
      <c r="AX136" s="7">
        <v>2.3424812030075199</v>
      </c>
      <c r="AY136" s="7">
        <v>12.788081999999999</v>
      </c>
      <c r="AZ136" s="7">
        <f>AY136</f>
        <v>12.788081999999999</v>
      </c>
      <c r="BA136" s="6" t="str" cm="1">
        <f t="array" ref="BA136">_xlfn.IFS(AZ136&lt;=10,"&lt;=10",AND(AZ136&gt;10,AZ136&lt;=11),"10-11",AND(AZ136&gt;11,AZ136&lt;=12),"11-12",AND(AZ136&gt;12,AZ136&lt;=13),"12-13",AND(AZ136&gt;13,AZ136&lt;=14),"13-14",AND(AZ136&gt;14,AZ136&lt;=15),"14-15")</f>
        <v>12-13</v>
      </c>
      <c r="BB136" s="7">
        <v>12.788081999999999</v>
      </c>
      <c r="BC136" s="7">
        <v>12.860714</v>
      </c>
      <c r="BD136" s="7">
        <v>1.89548872180451</v>
      </c>
      <c r="BE136" s="7">
        <v>10.4</v>
      </c>
      <c r="BF136" s="7">
        <v>1.3609020000000001</v>
      </c>
      <c r="BG136" s="6" t="str" cm="1">
        <f t="array" ref="BG136">_xlfn.IFS(BF136&lt;=0.5,"&lt;=0.5",AND(BF136&gt;0.5,BF136&lt;=1),"0.5-1",AND(BF136&gt;1,BF136&lt;=1.5),"1-1.5",AND(BF136&gt;1.5,BF136&lt;=2),"1.5-2",AND(BF136&gt;2,BF136&lt;=2.5),"2-2.5",AND(BF136&gt;2.5,BF136&lt;=3),"2.5-3")</f>
        <v>1-1.5</v>
      </c>
      <c r="BH136" s="8">
        <v>908</v>
      </c>
      <c r="BI136" s="9">
        <v>266</v>
      </c>
      <c r="BJ136" s="9">
        <v>11.0833333333333</v>
      </c>
      <c r="BK136" s="9">
        <v>11.08</v>
      </c>
      <c r="BL136" s="9">
        <v>265.92</v>
      </c>
      <c r="BM136" s="9">
        <v>4854.0451127819697</v>
      </c>
      <c r="BN136" s="10">
        <f>K136/$BJ136</f>
        <v>22.531127779107404</v>
      </c>
      <c r="BO136" s="10">
        <f>L136/$BJ136</f>
        <v>0.67398496229846006</v>
      </c>
      <c r="BP136" s="10">
        <f>M136/$BJ136</f>
        <v>2.857443595291091</v>
      </c>
    </row>
    <row r="137" spans="1:68" x14ac:dyDescent="0.25">
      <c r="A137" s="1">
        <v>50258</v>
      </c>
      <c r="B137" s="1">
        <v>274114</v>
      </c>
      <c r="C137" s="1" t="s">
        <v>128</v>
      </c>
      <c r="D137" s="1">
        <v>4692</v>
      </c>
      <c r="E137" s="1" t="s">
        <v>78</v>
      </c>
      <c r="F137" s="1" t="s">
        <v>72</v>
      </c>
      <c r="G137" s="4">
        <v>44150.804166666669</v>
      </c>
      <c r="H137" s="4">
        <v>44160.8125</v>
      </c>
      <c r="I137" s="1">
        <v>4</v>
      </c>
      <c r="J137" s="1" t="s">
        <v>70</v>
      </c>
      <c r="K137" s="5">
        <v>200.28999630610201</v>
      </c>
      <c r="L137" s="5">
        <v>13.540000090996401</v>
      </c>
      <c r="M137" s="5">
        <v>32.899999727805501</v>
      </c>
      <c r="N137" s="6">
        <v>0</v>
      </c>
      <c r="O137" s="6">
        <v>15.32</v>
      </c>
      <c r="P137" s="6">
        <v>184.97</v>
      </c>
      <c r="Q137" s="6">
        <v>0</v>
      </c>
      <c r="R137" s="6">
        <v>0</v>
      </c>
      <c r="S137" s="6">
        <v>2.2599999999999998</v>
      </c>
      <c r="T137" s="6">
        <v>30.64</v>
      </c>
      <c r="U137" s="6">
        <v>0</v>
      </c>
      <c r="V137" s="6">
        <v>0</v>
      </c>
      <c r="W137" s="6">
        <v>1.56</v>
      </c>
      <c r="X137" s="6">
        <v>11.98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3162</v>
      </c>
      <c r="AL137" s="6">
        <v>3106</v>
      </c>
      <c r="AM137" s="6">
        <v>8</v>
      </c>
      <c r="AN137" s="6">
        <v>53641</v>
      </c>
      <c r="AO137" s="6">
        <v>16</v>
      </c>
      <c r="AP137" s="6" t="str" cm="1">
        <f t="array" ref="AP137">_xlfn.IFS(AO137&lt;=15,"&lt;=15",AND(AO137&gt;15,AO137&lt;=20),"15-20",AND(AO137&gt;20,AO137&lt;=25),"20-25",AND(AO137&gt;25,AO137&lt;=30),"25-30",AO137&gt;30,"&gt;30")</f>
        <v>15-20</v>
      </c>
      <c r="AQ137" s="7">
        <v>83.458048433048404</v>
      </c>
      <c r="AR137" s="6">
        <v>4</v>
      </c>
      <c r="AS137" s="6">
        <v>4</v>
      </c>
      <c r="AT137" s="7">
        <v>9.5</v>
      </c>
      <c r="AU137" s="7">
        <v>8.61</v>
      </c>
      <c r="AV137" s="7">
        <v>3</v>
      </c>
      <c r="AW137" s="7">
        <v>3</v>
      </c>
      <c r="AX137" s="7">
        <v>1.8087500000000001</v>
      </c>
      <c r="AY137" s="7">
        <v>13.271750000000001</v>
      </c>
      <c r="AZ137" s="7">
        <f>AY137</f>
        <v>13.271750000000001</v>
      </c>
      <c r="BA137" s="6" t="str" cm="1">
        <f t="array" ref="BA137">_xlfn.IFS(AZ137&lt;=10,"&lt;=10",AND(AZ137&gt;10,AZ137&lt;=11),"10-11",AND(AZ137&gt;11,AZ137&lt;=12),"11-12",AND(AZ137&gt;12,AZ137&lt;=13),"12-13",AND(AZ137&gt;13,AZ137&lt;=14),"13-14",AND(AZ137&gt;14,AZ137&lt;=15),"14-15")</f>
        <v>13-14</v>
      </c>
      <c r="BB137" s="7">
        <v>13.271750000000001</v>
      </c>
      <c r="BC137" s="7">
        <v>13.034666</v>
      </c>
      <c r="BD137" s="7">
        <v>1.8587499999999999</v>
      </c>
      <c r="BE137" s="7">
        <v>9.0549999999999997</v>
      </c>
      <c r="BF137" s="7">
        <v>0.89</v>
      </c>
      <c r="BG137" s="6" t="str" cm="1">
        <f t="array" ref="BG137">_xlfn.IFS(BF137&lt;=0.5,"&lt;=0.5",AND(BF137&gt;0.5,BF137&lt;=1),"0.5-1",AND(BF137&gt;1,BF137&lt;=1.5),"1-1.5",AND(BF137&gt;1.5,BF137&lt;=2),"1.5-2",AND(BF137&gt;2,BF137&lt;=2.5),"2-2.5",AND(BF137&gt;2.5,BF137&lt;=3),"2.5-3")</f>
        <v>0.5-1</v>
      </c>
      <c r="BH137" s="8">
        <v>100</v>
      </c>
      <c r="BI137" s="9">
        <v>240</v>
      </c>
      <c r="BJ137" s="9">
        <v>10</v>
      </c>
      <c r="BK137" s="9">
        <v>10.01</v>
      </c>
      <c r="BL137" s="9">
        <v>240.24</v>
      </c>
      <c r="BM137" s="9">
        <v>5364.1</v>
      </c>
      <c r="BN137" s="10">
        <f>K137/$BJ137</f>
        <v>20.028999630610201</v>
      </c>
      <c r="BO137" s="10">
        <f>L137/$BJ137</f>
        <v>1.35400000909964</v>
      </c>
      <c r="BP137" s="10">
        <f>M137/$BJ137</f>
        <v>3.2899999727805502</v>
      </c>
    </row>
    <row r="138" spans="1:68" x14ac:dyDescent="0.25">
      <c r="A138" s="1">
        <v>51031</v>
      </c>
      <c r="B138" s="1">
        <v>274215</v>
      </c>
      <c r="C138" s="1" t="s">
        <v>153</v>
      </c>
      <c r="D138" s="1">
        <v>4693</v>
      </c>
      <c r="E138" s="1" t="s">
        <v>78</v>
      </c>
      <c r="F138" s="1" t="s">
        <v>84</v>
      </c>
      <c r="G138" s="4">
        <v>44237.770833333336</v>
      </c>
      <c r="H138" s="4">
        <v>44247.4375</v>
      </c>
      <c r="I138" s="1">
        <v>1</v>
      </c>
      <c r="J138" s="1" t="s">
        <v>70</v>
      </c>
      <c r="K138" s="5">
        <v>208.23999595642101</v>
      </c>
      <c r="L138" s="5">
        <v>0</v>
      </c>
      <c r="M138" s="5">
        <v>26.919999907414098</v>
      </c>
      <c r="N138" s="6">
        <v>208.24</v>
      </c>
      <c r="O138" s="6">
        <v>0</v>
      </c>
      <c r="P138" s="6">
        <v>0</v>
      </c>
      <c r="Q138" s="6">
        <v>0</v>
      </c>
      <c r="R138" s="6">
        <v>26.92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3.35</v>
      </c>
      <c r="AE138" s="6">
        <v>0.42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2888</v>
      </c>
      <c r="AL138" s="6">
        <v>2899</v>
      </c>
      <c r="AM138" s="6">
        <v>20</v>
      </c>
      <c r="AN138" s="6">
        <v>53533</v>
      </c>
      <c r="AO138" s="6">
        <v>25</v>
      </c>
      <c r="AP138" s="6" t="str" cm="1">
        <f t="array" ref="AP138">_xlfn.IFS(AO138&lt;=15,"&lt;=15",AND(AO138&gt;15,AO138&lt;=20),"15-20",AND(AO138&gt;20,AO138&lt;=25),"20-25",AND(AO138&gt;25,AO138&lt;=30),"25-30",AO138&gt;30,"&gt;30")</f>
        <v>20-25</v>
      </c>
      <c r="AQ138" s="7">
        <v>83.089964633068107</v>
      </c>
      <c r="AR138" s="6">
        <v>4</v>
      </c>
      <c r="AS138" s="6">
        <v>4</v>
      </c>
      <c r="AT138" s="7">
        <v>10.482758620689699</v>
      </c>
      <c r="AU138" s="7">
        <v>10.465517241379301</v>
      </c>
      <c r="AV138" s="7">
        <v>3</v>
      </c>
      <c r="AW138" s="7">
        <v>1</v>
      </c>
      <c r="AX138" s="7">
        <v>0.957758620689655</v>
      </c>
      <c r="AY138" s="7">
        <v>12.504740999999999</v>
      </c>
      <c r="AZ138" s="7">
        <f>AY138</f>
        <v>12.504740999999999</v>
      </c>
      <c r="BA138" s="6" t="str" cm="1">
        <f t="array" ref="BA138">_xlfn.IFS(AZ138&lt;=10,"&lt;=10",AND(AZ138&gt;10,AZ138&lt;=11),"10-11",AND(AZ138&gt;11,AZ138&lt;=12),"11-12",AND(AZ138&gt;12,AZ138&lt;=13),"12-13",AND(AZ138&gt;13,AZ138&lt;=14),"13-14",AND(AZ138&gt;14,AZ138&lt;=15),"14-15")</f>
        <v>12-13</v>
      </c>
      <c r="BB138" s="7">
        <v>12.504740999999999</v>
      </c>
      <c r="BC138" s="7">
        <v>12.556034</v>
      </c>
      <c r="BD138" s="7">
        <v>1.0344827586206899</v>
      </c>
      <c r="BE138" s="7">
        <v>10.4741379310345</v>
      </c>
      <c r="BF138" s="7">
        <v>1.7240999999999999E-2</v>
      </c>
      <c r="BG138" s="6" t="str" cm="1">
        <f t="array" ref="BG138">_xlfn.IFS(BF138&lt;=0.5,"&lt;=0.5",AND(BF138&gt;0.5,BF138&lt;=1),"0.5-1",AND(BF138&gt;1,BF138&lt;=1.5),"1-1.5",AND(BF138&gt;1.5,BF138&lt;=2),"1.5-2",AND(BF138&gt;2,BF138&lt;=2.5),"2-2.5",AND(BF138&gt;2.5,BF138&lt;=3),"2.5-3")</f>
        <v>&lt;=0.5</v>
      </c>
      <c r="BH138" s="8">
        <v>223</v>
      </c>
      <c r="BI138" s="9">
        <v>232</v>
      </c>
      <c r="BJ138" s="9">
        <v>9.6666666666666696</v>
      </c>
      <c r="BK138" s="9">
        <v>9.67</v>
      </c>
      <c r="BL138" s="9">
        <v>232.08</v>
      </c>
      <c r="BM138" s="9">
        <v>5537.8965517241359</v>
      </c>
      <c r="BN138" s="10">
        <f>K138/$BJ138</f>
        <v>21.542068547215962</v>
      </c>
      <c r="BO138" s="10">
        <f>L138/$BJ138</f>
        <v>0</v>
      </c>
      <c r="BP138" s="10">
        <f>M138/$BJ138</f>
        <v>2.784827576629044</v>
      </c>
    </row>
    <row r="139" spans="1:68" x14ac:dyDescent="0.25">
      <c r="A139" s="1">
        <v>47008</v>
      </c>
      <c r="B139" s="1">
        <v>266943</v>
      </c>
      <c r="C139" s="1" t="s">
        <v>144</v>
      </c>
      <c r="D139" s="1">
        <v>4689</v>
      </c>
      <c r="E139" s="1" t="s">
        <v>87</v>
      </c>
      <c r="F139" s="1" t="s">
        <v>78</v>
      </c>
      <c r="G139" s="4">
        <v>43288.466666666667</v>
      </c>
      <c r="H139" s="4">
        <v>43300.820833333331</v>
      </c>
      <c r="I139" s="1">
        <v>3</v>
      </c>
      <c r="J139" s="1" t="s">
        <v>70</v>
      </c>
      <c r="K139" s="5">
        <v>222.09000138441701</v>
      </c>
      <c r="L139" s="5">
        <v>6.7800000819067199</v>
      </c>
      <c r="M139" s="5">
        <v>35.909999728202799</v>
      </c>
      <c r="N139" s="6">
        <v>222.09</v>
      </c>
      <c r="O139" s="6">
        <v>0</v>
      </c>
      <c r="P139" s="6">
        <v>0</v>
      </c>
      <c r="Q139" s="6">
        <v>0</v>
      </c>
      <c r="R139" s="6">
        <v>35.71</v>
      </c>
      <c r="S139" s="6">
        <v>0.2</v>
      </c>
      <c r="T139" s="6">
        <v>0</v>
      </c>
      <c r="U139" s="6">
        <v>0</v>
      </c>
      <c r="V139" s="6">
        <v>6.5</v>
      </c>
      <c r="W139" s="6">
        <v>0.28000000000000003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0.26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3540</v>
      </c>
      <c r="AL139" s="6">
        <v>3569</v>
      </c>
      <c r="AM139" s="6">
        <v>18</v>
      </c>
      <c r="AN139" s="6">
        <v>53350</v>
      </c>
      <c r="AO139" s="6">
        <v>25</v>
      </c>
      <c r="AP139" s="6" t="str" cm="1">
        <f t="array" ref="AP139">_xlfn.IFS(AO139&lt;=15,"&lt;=15",AND(AO139&gt;15,AO139&lt;=20),"15-20",AND(AO139&gt;20,AO139&lt;=25),"20-25",AND(AO139&gt;25,AO139&lt;=30),"25-30",AO139&gt;30,"&gt;30")</f>
        <v>20-25</v>
      </c>
      <c r="AQ139" s="7">
        <v>71.314911064911101</v>
      </c>
      <c r="AR139" s="6">
        <v>4</v>
      </c>
      <c r="AS139" s="6">
        <v>4</v>
      </c>
      <c r="AT139" s="7">
        <v>10.454560810810801</v>
      </c>
      <c r="AU139" s="7">
        <v>10.339358108108099</v>
      </c>
      <c r="AV139" s="7">
        <v>3</v>
      </c>
      <c r="AW139" s="7">
        <v>0</v>
      </c>
      <c r="AX139" s="7">
        <v>0.429054054054054</v>
      </c>
      <c r="AY139" s="7">
        <v>11.942769999999999</v>
      </c>
      <c r="AZ139" s="7">
        <f>AY139</f>
        <v>11.942769999999999</v>
      </c>
      <c r="BA139" s="6" t="str" cm="1">
        <f t="array" ref="BA139">_xlfn.IFS(AZ139&lt;=10,"&lt;=10",AND(AZ139&gt;10,AZ139&lt;=11),"10-11",AND(AZ139&gt;11,AZ139&lt;=12),"11-12",AND(AZ139&gt;12,AZ139&lt;=13),"12-13",AND(AZ139&gt;13,AZ139&lt;=14),"13-14",AND(AZ139&gt;14,AZ139&lt;=15),"14-15")</f>
        <v>11-12</v>
      </c>
      <c r="BB139" s="7">
        <v>11.942769999999999</v>
      </c>
      <c r="BC139" s="7">
        <v>12.04054</v>
      </c>
      <c r="BD139" s="7">
        <v>0.12770270270270301</v>
      </c>
      <c r="BE139" s="7">
        <v>10.396959459459501</v>
      </c>
      <c r="BF139" s="7">
        <v>0.115202</v>
      </c>
      <c r="BG139" s="6" t="str" cm="1">
        <f t="array" ref="BG139">_xlfn.IFS(BF139&lt;=0.5,"&lt;=0.5",AND(BF139&gt;0.5,BF139&lt;=1),"0.5-1",AND(BF139&gt;1,BF139&lt;=1.5),"1-1.5",AND(BF139&gt;1.5,BF139&lt;=2),"1.5-2",AND(BF139&gt;2,BF139&lt;=2.5),"2-2.5",AND(BF139&gt;2.5,BF139&lt;=3),"2.5-3")</f>
        <v>&lt;=0.5</v>
      </c>
      <c r="BH139" s="8">
        <v>214</v>
      </c>
      <c r="BI139" s="9">
        <v>296</v>
      </c>
      <c r="BJ139" s="9">
        <v>12.3333333333333</v>
      </c>
      <c r="BK139" s="9">
        <v>12.35</v>
      </c>
      <c r="BL139" s="9">
        <v>296.39999999999998</v>
      </c>
      <c r="BM139" s="9">
        <v>4325.6756756756877</v>
      </c>
      <c r="BN139" s="10">
        <f>K139/$BJ139</f>
        <v>18.007297409547373</v>
      </c>
      <c r="BO139" s="10">
        <f>L139/$BJ139</f>
        <v>0.54972973637081657</v>
      </c>
      <c r="BP139" s="10">
        <f>M139/$BJ139</f>
        <v>2.9116215995840187</v>
      </c>
    </row>
    <row r="140" spans="1:68" x14ac:dyDescent="0.25">
      <c r="A140" s="1">
        <v>50961</v>
      </c>
      <c r="B140" s="1">
        <v>273687</v>
      </c>
      <c r="C140" s="1" t="s">
        <v>163</v>
      </c>
      <c r="D140" s="1">
        <v>4694</v>
      </c>
      <c r="E140" s="1" t="s">
        <v>65</v>
      </c>
      <c r="F140" s="1" t="s">
        <v>155</v>
      </c>
      <c r="G140" s="4">
        <v>44335.583333333336</v>
      </c>
      <c r="H140" s="4">
        <v>44348.621527777781</v>
      </c>
      <c r="I140" s="1">
        <v>2</v>
      </c>
      <c r="J140" s="1" t="s">
        <v>66</v>
      </c>
      <c r="K140" s="5">
        <v>234.81999985377001</v>
      </c>
      <c r="L140" s="5">
        <v>83.279999653498294</v>
      </c>
      <c r="M140" s="5">
        <v>49.390000045299502</v>
      </c>
      <c r="N140" s="6">
        <v>234.82</v>
      </c>
      <c r="O140" s="6">
        <v>0</v>
      </c>
      <c r="P140" s="6">
        <v>0</v>
      </c>
      <c r="Q140" s="6">
        <v>0</v>
      </c>
      <c r="R140" s="6">
        <v>48.39</v>
      </c>
      <c r="S140" s="6">
        <v>1</v>
      </c>
      <c r="T140" s="6">
        <v>0</v>
      </c>
      <c r="U140" s="6">
        <v>0</v>
      </c>
      <c r="V140" s="6">
        <v>50.9</v>
      </c>
      <c r="W140" s="6">
        <v>0</v>
      </c>
      <c r="X140" s="6">
        <v>0</v>
      </c>
      <c r="Y140" s="6">
        <v>0</v>
      </c>
      <c r="Z140" s="6">
        <v>32.380000000000003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2894</v>
      </c>
      <c r="AL140" s="6">
        <v>3182</v>
      </c>
      <c r="AM140" s="6">
        <v>153</v>
      </c>
      <c r="AN140" s="6">
        <v>53192</v>
      </c>
      <c r="AO140" s="6">
        <v>16</v>
      </c>
      <c r="AP140" s="6" t="str" cm="1">
        <f t="array" ref="AP140">_xlfn.IFS(AO140&lt;=15,"&lt;=15",AND(AO140&gt;15,AO140&lt;=20),"15-20",AND(AO140&gt;20,AO140&lt;=25),"20-25",AND(AO140&gt;25,AO140&lt;=30),"25-30",AO140&gt;30,"&gt;30")</f>
        <v>15-20</v>
      </c>
      <c r="AQ140" s="7">
        <v>70.005588428665405</v>
      </c>
      <c r="AR140" s="6">
        <v>6</v>
      </c>
      <c r="AS140" s="6">
        <v>6</v>
      </c>
      <c r="AT140" s="7">
        <v>9.0548076923076906</v>
      </c>
      <c r="AU140" s="7">
        <v>6.6839743589743597</v>
      </c>
      <c r="AV140" s="7">
        <v>5</v>
      </c>
      <c r="AW140" s="7">
        <v>4</v>
      </c>
      <c r="AX140" s="7">
        <v>4.3910256410256396</v>
      </c>
      <c r="AY140" s="7">
        <v>9.2576280000000004</v>
      </c>
      <c r="AZ140" s="7">
        <f>AY140</f>
        <v>9.2576280000000004</v>
      </c>
      <c r="BA140" s="6" t="str" cm="1">
        <f t="array" ref="BA140">_xlfn.IFS(AZ140&lt;=10,"&lt;=10",AND(AZ140&gt;10,AZ140&lt;=11),"10-11",AND(AZ140&gt;11,AZ140&lt;=12),"11-12",AND(AZ140&gt;12,AZ140&lt;=13),"12-13",AND(AZ140&gt;13,AZ140&lt;=14),"13-14",AND(AZ140&gt;14,AZ140&lt;=15),"14-15")</f>
        <v>&lt;=10</v>
      </c>
      <c r="BB140" s="7">
        <v>9.2576280000000004</v>
      </c>
      <c r="BC140" s="7">
        <v>10.181153</v>
      </c>
      <c r="BD140" s="7">
        <v>3.0692307692307699</v>
      </c>
      <c r="BE140" s="7">
        <v>7.86939102564103</v>
      </c>
      <c r="BF140" s="7">
        <v>2.3708330000000002</v>
      </c>
      <c r="BG140" s="6" t="str" cm="1">
        <f t="array" ref="BG140">_xlfn.IFS(BF140&lt;=0.5,"&lt;=0.5",AND(BF140&gt;0.5,BF140&lt;=1),"0.5-1",AND(BF140&gt;1,BF140&lt;=1.5),"1-1.5",AND(BF140&gt;1.5,BF140&lt;=2),"1.5-2",AND(BF140&gt;2,BF140&lt;=2.5),"2-2.5",AND(BF140&gt;2.5,BF140&lt;=3),"2.5-3")</f>
        <v>2-2.5</v>
      </c>
      <c r="BH140" s="8">
        <v>1612</v>
      </c>
      <c r="BI140" s="9">
        <v>312</v>
      </c>
      <c r="BJ140" s="9">
        <v>13</v>
      </c>
      <c r="BK140" s="9">
        <v>13.04</v>
      </c>
      <c r="BL140" s="9">
        <v>312.95999999999998</v>
      </c>
      <c r="BM140" s="9">
        <v>4091.6923076923076</v>
      </c>
      <c r="BN140" s="10">
        <f>K140/$BJ140</f>
        <v>18.063076911828464</v>
      </c>
      <c r="BO140" s="10">
        <f>L140/$BJ140</f>
        <v>6.4061538194998686</v>
      </c>
      <c r="BP140" s="10">
        <f>M140/$BJ140</f>
        <v>3.7992307727153465</v>
      </c>
    </row>
    <row r="141" spans="1:68" x14ac:dyDescent="0.25">
      <c r="A141" s="1">
        <v>48939</v>
      </c>
      <c r="B141" s="1">
        <v>271694</v>
      </c>
      <c r="C141" s="1" t="s">
        <v>99</v>
      </c>
      <c r="D141" s="1">
        <v>4687</v>
      </c>
      <c r="E141" s="1" t="s">
        <v>78</v>
      </c>
      <c r="F141" s="1" t="s">
        <v>68</v>
      </c>
      <c r="G141" s="4">
        <v>43878.833333333336</v>
      </c>
      <c r="H141" s="4">
        <v>43890.229166666664</v>
      </c>
      <c r="I141" s="1">
        <v>1</v>
      </c>
      <c r="J141" s="1" t="s">
        <v>70</v>
      </c>
      <c r="K141" s="5">
        <v>220.89999826749201</v>
      </c>
      <c r="L141" s="5">
        <v>25.000000054637599</v>
      </c>
      <c r="M141" s="5">
        <v>28.799999882777499</v>
      </c>
      <c r="N141" s="6">
        <v>0</v>
      </c>
      <c r="O141" s="6">
        <v>31.1</v>
      </c>
      <c r="P141" s="6">
        <v>189.8</v>
      </c>
      <c r="Q141" s="6">
        <v>0</v>
      </c>
      <c r="R141" s="6">
        <v>0</v>
      </c>
      <c r="S141" s="6">
        <v>4.5</v>
      </c>
      <c r="T141" s="6">
        <v>24.3</v>
      </c>
      <c r="U141" s="6">
        <v>0</v>
      </c>
      <c r="V141" s="6">
        <v>0</v>
      </c>
      <c r="W141" s="6">
        <v>5.2</v>
      </c>
      <c r="X141" s="6">
        <v>19.8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0.8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3319</v>
      </c>
      <c r="AL141" s="6">
        <v>3252</v>
      </c>
      <c r="AM141" s="6">
        <v>48.5</v>
      </c>
      <c r="AN141" s="6">
        <v>52938</v>
      </c>
      <c r="AO141" s="6">
        <v>18</v>
      </c>
      <c r="AP141" s="6" t="str" cm="1">
        <f t="array" ref="AP141">_xlfn.IFS(AO141&lt;=15,"&lt;=15",AND(AO141&gt;15,AO141&lt;=20),"15-20",AND(AO141&gt;20,AO141&lt;=25),"20-25",AND(AO141&gt;25,AO141&lt;=30),"25-30",AO141&gt;30,"&gt;30")</f>
        <v>15-20</v>
      </c>
      <c r="AQ141" s="7">
        <v>75.439090823706195</v>
      </c>
      <c r="AR141" s="6">
        <v>5</v>
      </c>
      <c r="AS141" s="6">
        <v>5</v>
      </c>
      <c r="AT141" s="7">
        <v>9.6065934065934098</v>
      </c>
      <c r="AU141" s="7">
        <v>8.9395604395604398</v>
      </c>
      <c r="AV141" s="7">
        <v>4</v>
      </c>
      <c r="AW141" s="7">
        <v>4</v>
      </c>
      <c r="AX141" s="7">
        <v>1.1406593406593399</v>
      </c>
      <c r="AY141" s="7">
        <v>12.230769</v>
      </c>
      <c r="AZ141" s="7">
        <f>AY141</f>
        <v>12.230769</v>
      </c>
      <c r="BA141" s="6" t="str" cm="1">
        <f t="array" ref="BA141">_xlfn.IFS(AZ141&lt;=10,"&lt;=10",AND(AZ141&gt;10,AZ141&lt;=11),"10-11",AND(AZ141&gt;11,AZ141&lt;=12),"11-12",AND(AZ141&gt;12,AZ141&lt;=13),"12-13",AND(AZ141&gt;13,AZ141&lt;=14),"13-14",AND(AZ141&gt;14,AZ141&lt;=15),"14-15")</f>
        <v>12-13</v>
      </c>
      <c r="BB141" s="7">
        <v>12.181317999999999</v>
      </c>
      <c r="BC141" s="7">
        <v>11.934652</v>
      </c>
      <c r="BD141" s="7">
        <v>1.09450549450549</v>
      </c>
      <c r="BE141" s="7">
        <v>9.2730769230769194</v>
      </c>
      <c r="BF141" s="7">
        <v>0.66703199999999996</v>
      </c>
      <c r="BG141" s="6" t="str" cm="1">
        <f t="array" ref="BG141">_xlfn.IFS(BF141&lt;=0.5,"&lt;=0.5",AND(BF141&gt;0.5,BF141&lt;=1),"0.5-1",AND(BF141&gt;1,BF141&lt;=1.5),"1-1.5",AND(BF141&gt;1.5,BF141&lt;=2),"1.5-2",AND(BF141&gt;2,BF141&lt;=2.5),"2-2.5",AND(BF141&gt;2.5,BF141&lt;=3),"2.5-3")</f>
        <v>0.5-1</v>
      </c>
      <c r="BH141" s="8">
        <v>582</v>
      </c>
      <c r="BI141" s="9">
        <v>273</v>
      </c>
      <c r="BJ141" s="9">
        <v>11.375</v>
      </c>
      <c r="BK141" s="9">
        <v>11.4</v>
      </c>
      <c r="BL141" s="9">
        <v>273.60000000000002</v>
      </c>
      <c r="BM141" s="9">
        <v>4653.8901098901097</v>
      </c>
      <c r="BN141" s="10">
        <f>K141/$BJ141</f>
        <v>19.419780067471827</v>
      </c>
      <c r="BO141" s="10">
        <f>L141/$BJ141</f>
        <v>2.1978022026055033</v>
      </c>
      <c r="BP141" s="10">
        <f>M141/$BJ141</f>
        <v>2.5318681215628569</v>
      </c>
    </row>
    <row r="142" spans="1:68" x14ac:dyDescent="0.25">
      <c r="A142" s="1">
        <v>47379</v>
      </c>
      <c r="B142" s="1">
        <v>266832</v>
      </c>
      <c r="C142" s="1" t="s">
        <v>163</v>
      </c>
      <c r="D142" s="1">
        <v>4694</v>
      </c>
      <c r="E142" s="1" t="s">
        <v>78</v>
      </c>
      <c r="F142" s="1" t="s">
        <v>72</v>
      </c>
      <c r="G142" s="4">
        <v>43788.791666666664</v>
      </c>
      <c r="H142" s="4">
        <v>43799.854166666664</v>
      </c>
      <c r="I142" s="1">
        <v>4</v>
      </c>
      <c r="J142" s="1" t="s">
        <v>70</v>
      </c>
      <c r="K142" s="5">
        <v>202.68200087547299</v>
      </c>
      <c r="L142" s="5">
        <v>39.808000028133399</v>
      </c>
      <c r="M142" s="5">
        <v>36.020000269015597</v>
      </c>
      <c r="N142" s="6">
        <v>182.44200000000001</v>
      </c>
      <c r="O142" s="6">
        <v>20.239999999999998</v>
      </c>
      <c r="P142" s="6">
        <v>0</v>
      </c>
      <c r="Q142" s="6">
        <v>0</v>
      </c>
      <c r="R142" s="6">
        <v>33.18</v>
      </c>
      <c r="S142" s="6">
        <v>2.84</v>
      </c>
      <c r="T142" s="6">
        <v>0</v>
      </c>
      <c r="U142" s="6">
        <v>0</v>
      </c>
      <c r="V142" s="6">
        <v>35.988</v>
      </c>
      <c r="W142" s="6">
        <v>3.82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0.2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3178</v>
      </c>
      <c r="AL142" s="6">
        <v>3118</v>
      </c>
      <c r="AM142" s="6">
        <v>83</v>
      </c>
      <c r="AN142" s="6">
        <v>52868</v>
      </c>
      <c r="AO142" s="6">
        <v>17</v>
      </c>
      <c r="AP142" s="6" t="str" cm="1">
        <f t="array" ref="AP142">_xlfn.IFS(AO142&lt;=15,"&lt;=15",AND(AO142&gt;15,AO142&lt;=20),"15-20",AND(AO142&gt;20,AO142&lt;=25),"20-25",AND(AO142&gt;25,AO142&lt;=30),"25-30",AO142&gt;30,"&gt;30")</f>
        <v>15-20</v>
      </c>
      <c r="AQ142" s="7">
        <v>75.365586195774895</v>
      </c>
      <c r="AR142" s="6">
        <v>5</v>
      </c>
      <c r="AS142" s="6">
        <v>5</v>
      </c>
      <c r="AT142" s="7">
        <v>10.8509433962264</v>
      </c>
      <c r="AU142" s="7">
        <v>8.1626415094339606</v>
      </c>
      <c r="AV142" s="7">
        <v>3</v>
      </c>
      <c r="AW142" s="7">
        <v>3</v>
      </c>
      <c r="AX142" s="7">
        <v>1.2671698113207499</v>
      </c>
      <c r="AY142" s="7">
        <v>11.970603000000001</v>
      </c>
      <c r="AZ142" s="7">
        <f>AY142</f>
        <v>11.970603000000001</v>
      </c>
      <c r="BA142" s="6" t="str" cm="1">
        <f t="array" ref="BA142">_xlfn.IFS(AZ142&lt;=10,"&lt;=10",AND(AZ142&gt;10,AZ142&lt;=11),"10-11",AND(AZ142&gt;11,AZ142&lt;=12),"11-12",AND(AZ142&gt;12,AZ142&lt;=13),"12-13",AND(AZ142&gt;13,AZ142&lt;=14),"13-14",AND(AZ142&gt;14,AZ142&lt;=15),"14-15")</f>
        <v>11-12</v>
      </c>
      <c r="BB142" s="7">
        <v>11.970603000000001</v>
      </c>
      <c r="BC142" s="7">
        <v>11.747885999999999</v>
      </c>
      <c r="BD142" s="7">
        <v>1.0037735849056599</v>
      </c>
      <c r="BE142" s="7">
        <v>9.5067924528301901</v>
      </c>
      <c r="BF142" s="7">
        <v>2.5154709999999998</v>
      </c>
      <c r="BG142" s="6" t="str" cm="1">
        <f t="array" ref="BG142">_xlfn.IFS(BF142&lt;=0.5,"&lt;=0.5",AND(BF142&gt;0.5,BF142&lt;=1),"0.5-1",AND(BF142&gt;1,BF142&lt;=1.5),"1-1.5",AND(BF142&gt;1.5,BF142&lt;=2),"1.5-2",AND(BF142&gt;2,BF142&lt;=2.5),"2-2.5",AND(BF142&gt;2.5,BF142&lt;=3),"2.5-3")</f>
        <v>2.5-3</v>
      </c>
      <c r="BH142" s="8">
        <v>918</v>
      </c>
      <c r="BI142" s="9">
        <v>265</v>
      </c>
      <c r="BJ142" s="9">
        <v>11.0416666666667</v>
      </c>
      <c r="BK142" s="9">
        <v>11.06</v>
      </c>
      <c r="BL142" s="9">
        <v>265.44</v>
      </c>
      <c r="BM142" s="9">
        <v>4788.0452830188533</v>
      </c>
      <c r="BN142" s="10">
        <f>K142/$BJ142</f>
        <v>18.356105739665423</v>
      </c>
      <c r="BO142" s="10">
        <f>L142/$BJ142</f>
        <v>3.6052528327365989</v>
      </c>
      <c r="BP142" s="10">
        <f>M142/$BJ142</f>
        <v>3.2621887036089499</v>
      </c>
    </row>
    <row r="143" spans="1:68" x14ac:dyDescent="0.25">
      <c r="A143" s="1">
        <v>50449</v>
      </c>
      <c r="B143" s="1">
        <v>273106</v>
      </c>
      <c r="C143" s="1" t="s">
        <v>140</v>
      </c>
      <c r="D143" s="1">
        <v>4691</v>
      </c>
      <c r="E143" s="1" t="s">
        <v>111</v>
      </c>
      <c r="F143" s="1" t="s">
        <v>107</v>
      </c>
      <c r="G143" s="4">
        <v>44161.716666666667</v>
      </c>
      <c r="H143" s="4">
        <v>44172.75</v>
      </c>
      <c r="I143" s="1">
        <v>4</v>
      </c>
      <c r="J143" s="1" t="s">
        <v>66</v>
      </c>
      <c r="K143" s="5">
        <v>195.370000441869</v>
      </c>
      <c r="L143" s="5">
        <v>33.369999818503899</v>
      </c>
      <c r="M143" s="5">
        <v>31.470000058412499</v>
      </c>
      <c r="N143" s="6">
        <v>0</v>
      </c>
      <c r="O143" s="6">
        <v>0</v>
      </c>
      <c r="P143" s="6">
        <v>195.37</v>
      </c>
      <c r="Q143" s="6">
        <v>0</v>
      </c>
      <c r="R143" s="6">
        <v>0</v>
      </c>
      <c r="S143" s="6">
        <v>0</v>
      </c>
      <c r="T143" s="6">
        <v>31.47</v>
      </c>
      <c r="U143" s="6">
        <v>0</v>
      </c>
      <c r="V143" s="6">
        <v>0</v>
      </c>
      <c r="W143" s="6">
        <v>0</v>
      </c>
      <c r="X143" s="6">
        <v>20.72</v>
      </c>
      <c r="Y143" s="6">
        <v>0</v>
      </c>
      <c r="Z143" s="6">
        <v>0</v>
      </c>
      <c r="AA143" s="6">
        <v>0</v>
      </c>
      <c r="AB143" s="6">
        <v>12.65</v>
      </c>
      <c r="AC143" s="6">
        <v>0</v>
      </c>
      <c r="AD143" s="6">
        <v>0</v>
      </c>
      <c r="AE143" s="6">
        <v>5.2999999999999999E-2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2564</v>
      </c>
      <c r="AL143" s="6">
        <v>2619</v>
      </c>
      <c r="AM143" s="6">
        <v>250</v>
      </c>
      <c r="AN143" s="6">
        <v>52862</v>
      </c>
      <c r="AO143" s="6">
        <v>24</v>
      </c>
      <c r="AP143" s="6" t="str" cm="1">
        <f t="array" ref="AP143">_xlfn.IFS(AO143&lt;=15,"&lt;=15",AND(AO143&gt;15,AO143&lt;=20),"15-20",AND(AO143&gt;20,AO143&lt;=25),"20-25",AND(AO143&gt;25,AO143&lt;=30),"25-30",AO143&gt;30,"&gt;30")</f>
        <v>20-25</v>
      </c>
      <c r="AQ143" s="7">
        <v>76.326786002257705</v>
      </c>
      <c r="AR143" s="6">
        <v>7</v>
      </c>
      <c r="AS143" s="6" t="s">
        <v>77</v>
      </c>
      <c r="AT143" s="7">
        <v>8.8147169811320794</v>
      </c>
      <c r="AU143" s="7">
        <v>7.67056603773585</v>
      </c>
      <c r="AV143" s="7">
        <v>5</v>
      </c>
      <c r="AW143" s="7">
        <v>5</v>
      </c>
      <c r="AX143" s="7">
        <v>4.0049056603773598</v>
      </c>
      <c r="AY143" s="7">
        <v>9.6839619999999993</v>
      </c>
      <c r="AZ143" s="7">
        <f>AY143</f>
        <v>9.6839619999999993</v>
      </c>
      <c r="BA143" s="6" t="str" cm="1">
        <f t="array" ref="BA143">_xlfn.IFS(AZ143&lt;=10,"&lt;=10",AND(AZ143&gt;10,AZ143&lt;=11),"10-11",AND(AZ143&gt;11,AZ143&lt;=12),"11-12",AND(AZ143&gt;12,AZ143&lt;=13),"12-13",AND(AZ143&gt;13,AZ143&lt;=14),"13-14",AND(AZ143&gt;14,AZ143&lt;=15),"14-15")</f>
        <v>&lt;=10</v>
      </c>
      <c r="BB143" s="7">
        <v>9.6839619999999993</v>
      </c>
      <c r="BC143" s="7">
        <v>9.8910560000000007</v>
      </c>
      <c r="BD143" s="7">
        <v>3.2935849056603801</v>
      </c>
      <c r="BE143" s="7">
        <v>8.2426415094339607</v>
      </c>
      <c r="BF143" s="7">
        <v>1.14415</v>
      </c>
      <c r="BG143" s="6" t="str" cm="1">
        <f t="array" ref="BG143">_xlfn.IFS(BF143&lt;=0.5,"&lt;=0.5",AND(BF143&gt;0.5,BF143&lt;=1),"0.5-1",AND(BF143&gt;1,BF143&lt;=1.5),"1-1.5",AND(BF143&gt;1.5,BF143&lt;=2),"1.5-2",AND(BF143&gt;2,BF143&lt;=2.5),"2-2.5",AND(BF143&gt;2.5,BF143&lt;=3),"2.5-3")</f>
        <v>1-1.5</v>
      </c>
      <c r="BH143" s="8">
        <v>2448</v>
      </c>
      <c r="BI143" s="9">
        <v>265</v>
      </c>
      <c r="BJ143" s="9">
        <v>11.0416666666667</v>
      </c>
      <c r="BK143" s="9">
        <v>11.03</v>
      </c>
      <c r="BL143" s="9">
        <v>264.72000000000003</v>
      </c>
      <c r="BM143" s="9">
        <v>4787.5018867924382</v>
      </c>
      <c r="BN143" s="10">
        <f>K143/$BJ143</f>
        <v>17.693886832471101</v>
      </c>
      <c r="BO143" s="10">
        <f>L143/$BJ143</f>
        <v>3.0221886628078911</v>
      </c>
      <c r="BP143" s="10">
        <f>M143/$BJ143</f>
        <v>2.8501132128373499</v>
      </c>
    </row>
    <row r="144" spans="1:68" x14ac:dyDescent="0.25">
      <c r="A144" s="1">
        <v>50063</v>
      </c>
      <c r="B144" s="1">
        <v>281144</v>
      </c>
      <c r="C144" s="1" t="s">
        <v>140</v>
      </c>
      <c r="D144" s="1">
        <v>4691</v>
      </c>
      <c r="E144" s="1" t="s">
        <v>78</v>
      </c>
      <c r="F144" s="1" t="s">
        <v>84</v>
      </c>
      <c r="G144" s="4">
        <v>44044.720833333333</v>
      </c>
      <c r="H144" s="4">
        <v>44053.791666666664</v>
      </c>
      <c r="I144" s="1">
        <v>3</v>
      </c>
      <c r="J144" s="1" t="s">
        <v>70</v>
      </c>
      <c r="K144" s="5">
        <v>202.390001217524</v>
      </c>
      <c r="L144" s="5">
        <v>0.10000000149011599</v>
      </c>
      <c r="M144" s="5">
        <v>42.520000120003999</v>
      </c>
      <c r="N144" s="6">
        <v>0</v>
      </c>
      <c r="O144" s="6">
        <v>0</v>
      </c>
      <c r="P144" s="6">
        <v>202.39</v>
      </c>
      <c r="Q144" s="6">
        <v>0</v>
      </c>
      <c r="R144" s="6">
        <v>0</v>
      </c>
      <c r="S144" s="6">
        <v>0</v>
      </c>
      <c r="T144" s="6">
        <v>43.43</v>
      </c>
      <c r="U144" s="6">
        <v>0</v>
      </c>
      <c r="V144" s="6">
        <v>0</v>
      </c>
      <c r="W144" s="6">
        <v>0</v>
      </c>
      <c r="X144" s="6">
        <v>0.1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2846</v>
      </c>
      <c r="AL144" s="6">
        <v>2905</v>
      </c>
      <c r="AM144" s="6">
        <v>131.5</v>
      </c>
      <c r="AN144" s="6">
        <v>52650</v>
      </c>
      <c r="AO144" s="6">
        <v>30</v>
      </c>
      <c r="AP144" s="6" t="str" cm="1">
        <f t="array" ref="AP144">_xlfn.IFS(AO144&lt;=15,"&lt;=15",AND(AO144&gt;15,AO144&lt;=20),"15-20",AND(AO144&gt;20,AO144&lt;=25),"20-25",AND(AO144&gt;25,AO144&lt;=30),"25-30",AO144&gt;30,"&gt;30")</f>
        <v>25-30</v>
      </c>
      <c r="AQ144" s="7">
        <v>89.936328706970897</v>
      </c>
      <c r="AR144" s="6">
        <v>5</v>
      </c>
      <c r="AS144" s="6">
        <v>5</v>
      </c>
      <c r="AT144" s="7">
        <v>10.7660550458716</v>
      </c>
      <c r="AU144" s="7">
        <v>10.050917431192699</v>
      </c>
      <c r="AV144" s="7">
        <v>4</v>
      </c>
      <c r="AW144" s="7">
        <v>3</v>
      </c>
      <c r="AX144" s="7">
        <v>3.5045871559632999</v>
      </c>
      <c r="AY144" s="7">
        <v>13.074678</v>
      </c>
      <c r="AZ144" s="7">
        <f>AY144</f>
        <v>13.074678</v>
      </c>
      <c r="BA144" s="6" t="str" cm="1">
        <f t="array" ref="BA144">_xlfn.IFS(AZ144&lt;=10,"&lt;=10",AND(AZ144&gt;10,AZ144&lt;=11),"10-11",AND(AZ144&gt;11,AZ144&lt;=12),"11-12",AND(AZ144&gt;12,AZ144&lt;=13),"12-13",AND(AZ144&gt;13,AZ144&lt;=14),"13-14",AND(AZ144&gt;14,AZ144&lt;=15),"14-15")</f>
        <v>13-14</v>
      </c>
      <c r="BB144" s="7">
        <v>13.074678</v>
      </c>
      <c r="BC144" s="7">
        <v>13.344908</v>
      </c>
      <c r="BD144" s="7">
        <v>2.1394495412843999</v>
      </c>
      <c r="BE144" s="7">
        <v>10.408486238532101</v>
      </c>
      <c r="BF144" s="7">
        <v>0.71513700000000002</v>
      </c>
      <c r="BG144" s="6" t="str" cm="1">
        <f t="array" ref="BG144">_xlfn.IFS(BF144&lt;=0.5,"&lt;=0.5",AND(BF144&gt;0.5,BF144&lt;=1),"0.5-1",AND(BF144&gt;1,BF144&lt;=1.5),"1-1.5",AND(BF144&gt;1.5,BF144&lt;=2),"1.5-2",AND(BF144&gt;2,BF144&lt;=2.5),"2-2.5",AND(BF144&gt;2.5,BF144&lt;=3),"2.5-3")</f>
        <v>0.5-1</v>
      </c>
      <c r="BH144" s="8">
        <v>1744</v>
      </c>
      <c r="BI144" s="9">
        <v>218</v>
      </c>
      <c r="BJ144" s="9">
        <v>9.0833333333333304</v>
      </c>
      <c r="BK144" s="9">
        <v>9.07</v>
      </c>
      <c r="BL144" s="9">
        <v>217.68</v>
      </c>
      <c r="BM144" s="9">
        <v>5796.3302752293594</v>
      </c>
      <c r="BN144" s="10">
        <f>K144/$BJ144</f>
        <v>22.281468023947603</v>
      </c>
      <c r="BO144" s="10">
        <f>L144/$BJ144</f>
        <v>1.1009174475976076E-2</v>
      </c>
      <c r="BP144" s="10">
        <f>M144/$BJ144</f>
        <v>4.6811009306426437</v>
      </c>
    </row>
    <row r="145" spans="1:68" x14ac:dyDescent="0.25">
      <c r="A145" s="1">
        <v>45133</v>
      </c>
      <c r="B145" s="1">
        <v>279572</v>
      </c>
      <c r="C145" s="1" t="s">
        <v>63</v>
      </c>
      <c r="D145" s="1">
        <v>4688</v>
      </c>
      <c r="E145" s="1" t="s">
        <v>71</v>
      </c>
      <c r="F145" s="1" t="s">
        <v>82</v>
      </c>
      <c r="G145" s="4">
        <v>43389.416666666664</v>
      </c>
      <c r="H145" s="4">
        <v>43400.870833333334</v>
      </c>
      <c r="I145" s="1">
        <v>4</v>
      </c>
      <c r="J145" s="1" t="s">
        <v>66</v>
      </c>
      <c r="K145" s="5">
        <v>230.299999554952</v>
      </c>
      <c r="L145" s="5">
        <v>16.630000176529101</v>
      </c>
      <c r="M145" s="5">
        <v>40.650000065565102</v>
      </c>
      <c r="N145" s="6">
        <v>230.3</v>
      </c>
      <c r="O145" s="6">
        <v>0</v>
      </c>
      <c r="P145" s="6">
        <v>0</v>
      </c>
      <c r="Q145" s="6">
        <v>0</v>
      </c>
      <c r="R145" s="6">
        <v>40.65</v>
      </c>
      <c r="S145" s="6">
        <v>0</v>
      </c>
      <c r="T145" s="6">
        <v>0</v>
      </c>
      <c r="U145" s="6">
        <v>0</v>
      </c>
      <c r="V145" s="6">
        <v>9.5299999999999994</v>
      </c>
      <c r="W145" s="6">
        <v>0.6</v>
      </c>
      <c r="X145" s="6">
        <v>0</v>
      </c>
      <c r="Y145" s="6">
        <v>0</v>
      </c>
      <c r="Z145" s="6">
        <v>6.5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3647</v>
      </c>
      <c r="AL145" s="6">
        <v>3715</v>
      </c>
      <c r="AM145" s="6">
        <v>0</v>
      </c>
      <c r="AN145" s="6">
        <v>52495</v>
      </c>
      <c r="AO145" s="6">
        <v>27</v>
      </c>
      <c r="AP145" s="6" t="str" cm="1">
        <f t="array" ref="AP145">_xlfn.IFS(AO145&lt;=15,"&lt;=15",AND(AO145&gt;15,AO145&lt;=20),"15-20",AND(AO145&gt;20,AO145&lt;=25),"20-25",AND(AO145&gt;25,AO145&lt;=30),"25-30",AO145&gt;30,"&gt;30")</f>
        <v>25-30</v>
      </c>
      <c r="AQ145" s="7">
        <v>75.029696175681593</v>
      </c>
      <c r="AR145" s="6">
        <v>3</v>
      </c>
      <c r="AS145" s="6">
        <v>3</v>
      </c>
      <c r="AT145" s="7">
        <v>8</v>
      </c>
      <c r="AU145" s="7">
        <v>5.2</v>
      </c>
      <c r="AV145" s="7">
        <v>2</v>
      </c>
      <c r="AW145" s="7">
        <v>1</v>
      </c>
      <c r="AX145" s="7">
        <v>0.76058394160583898</v>
      </c>
      <c r="AY145" s="7">
        <v>13.387007000000001</v>
      </c>
      <c r="AZ145" s="7">
        <f>AY145</f>
        <v>13.387007000000001</v>
      </c>
      <c r="BA145" s="6" t="str" cm="1">
        <f t="array" ref="BA145">_xlfn.IFS(AZ145&lt;=10,"&lt;=10",AND(AZ145&gt;10,AZ145&lt;=11),"10-11",AND(AZ145&gt;11,AZ145&lt;=12),"11-12",AND(AZ145&gt;12,AZ145&lt;=13),"12-13",AND(AZ145&gt;13,AZ145&lt;=14),"13-14",AND(AZ145&gt;14,AZ145&lt;=15),"14-15")</f>
        <v>13-14</v>
      </c>
      <c r="BB145" s="7">
        <v>13.387007000000001</v>
      </c>
      <c r="BC145" s="7">
        <v>13.637992000000001</v>
      </c>
      <c r="BD145" s="7">
        <v>1.0551094890510999</v>
      </c>
      <c r="BE145" s="7">
        <v>6.6</v>
      </c>
      <c r="BF145" s="7">
        <v>2.8</v>
      </c>
      <c r="BG145" s="6" t="str" cm="1">
        <f t="array" ref="BG145">_xlfn.IFS(BF145&lt;=0.5,"&lt;=0.5",AND(BF145&gt;0.5,BF145&lt;=1),"0.5-1",AND(BF145&gt;1,BF145&lt;=1.5),"1-1.5",AND(BF145&gt;1.5,BF145&lt;=2),"1.5-2",AND(BF145&gt;2,BF145&lt;=2.5),"2-2.5",AND(BF145&gt;2.5,BF145&lt;=3),"2.5-3")</f>
        <v>2.5-3</v>
      </c>
      <c r="BH145" s="8">
        <v>0</v>
      </c>
      <c r="BI145" s="9">
        <v>274</v>
      </c>
      <c r="BJ145" s="9">
        <v>11.4166666666667</v>
      </c>
      <c r="BK145" s="9">
        <v>12.1</v>
      </c>
      <c r="BL145" s="9">
        <v>290.39999999999998</v>
      </c>
      <c r="BM145" s="9">
        <v>4598.1021897810087</v>
      </c>
      <c r="BN145" s="10">
        <f>K145/$BJ145</f>
        <v>20.172262734740261</v>
      </c>
      <c r="BO145" s="10">
        <f>L145/$BJ145</f>
        <v>1.4566423512288222</v>
      </c>
      <c r="BP145" s="10">
        <f>M145/$BJ145</f>
        <v>3.5605839473487579</v>
      </c>
    </row>
    <row r="146" spans="1:68" x14ac:dyDescent="0.25">
      <c r="A146" s="1">
        <v>50449</v>
      </c>
      <c r="B146" s="1">
        <v>273207</v>
      </c>
      <c r="C146" s="1" t="s">
        <v>140</v>
      </c>
      <c r="D146" s="1">
        <v>4691</v>
      </c>
      <c r="E146" s="1" t="s">
        <v>105</v>
      </c>
      <c r="F146" s="1" t="s">
        <v>78</v>
      </c>
      <c r="G146" s="4">
        <v>44127.770833333336</v>
      </c>
      <c r="H146" s="4">
        <v>44137.720833333333</v>
      </c>
      <c r="I146" s="1">
        <v>4</v>
      </c>
      <c r="J146" s="1" t="s">
        <v>66</v>
      </c>
      <c r="K146" s="5">
        <v>200.89000153541599</v>
      </c>
      <c r="L146" s="5">
        <v>15.7500000099341</v>
      </c>
      <c r="M146" s="5">
        <v>26.630000144243201</v>
      </c>
      <c r="N146" s="6">
        <v>0</v>
      </c>
      <c r="O146" s="6">
        <v>12.38</v>
      </c>
      <c r="P146" s="6">
        <v>188.51</v>
      </c>
      <c r="Q146" s="6">
        <v>0</v>
      </c>
      <c r="R146" s="6">
        <v>0</v>
      </c>
      <c r="S146" s="6">
        <v>1.44</v>
      </c>
      <c r="T146" s="6">
        <v>25.19</v>
      </c>
      <c r="U146" s="6">
        <v>0</v>
      </c>
      <c r="V146" s="6">
        <v>0</v>
      </c>
      <c r="W146" s="6">
        <v>1.32</v>
      </c>
      <c r="X146" s="6">
        <v>14.43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0.22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3095</v>
      </c>
      <c r="AL146" s="6">
        <v>3133</v>
      </c>
      <c r="AM146" s="6">
        <v>83.5</v>
      </c>
      <c r="AN146" s="6">
        <v>52392</v>
      </c>
      <c r="AO146" s="6">
        <v>22</v>
      </c>
      <c r="AP146" s="6" t="str" cm="1">
        <f t="array" ref="AP146">_xlfn.IFS(AO146&lt;=15,"&lt;=15",AND(AO146&gt;15,AO146&lt;=20),"15-20",AND(AO146&gt;20,AO146&lt;=25),"20-25",AND(AO146&gt;25,AO146&lt;=30),"25-30",AO146&gt;30,"&gt;30")</f>
        <v>20-25</v>
      </c>
      <c r="AQ146" s="7">
        <v>81.562922433215306</v>
      </c>
      <c r="AR146" s="6">
        <v>4</v>
      </c>
      <c r="AS146" s="6">
        <v>4</v>
      </c>
      <c r="AT146" s="7">
        <v>10.087029288702899</v>
      </c>
      <c r="AU146" s="7">
        <v>9.2870292887029304</v>
      </c>
      <c r="AV146" s="7">
        <v>3</v>
      </c>
      <c r="AW146" s="7">
        <v>2</v>
      </c>
      <c r="AX146" s="7">
        <v>1.7472803347280299</v>
      </c>
      <c r="AY146" s="7">
        <v>12.958786</v>
      </c>
      <c r="AZ146" s="7">
        <f>AY146</f>
        <v>12.958786</v>
      </c>
      <c r="BA146" s="6" t="str" cm="1">
        <f t="array" ref="BA146">_xlfn.IFS(AZ146&lt;=10,"&lt;=10",AND(AZ146&gt;10,AZ146&lt;=11),"10-11",AND(AZ146&gt;11,AZ146&lt;=12),"11-12",AND(AZ146&gt;12,AZ146&lt;=13),"12-13",AND(AZ146&gt;13,AZ146&lt;=14),"13-14",AND(AZ146&gt;14,AZ146&lt;=15),"14-15")</f>
        <v>12-13</v>
      </c>
      <c r="BB146" s="7">
        <v>12.958786</v>
      </c>
      <c r="BC146" s="7">
        <v>13.117112000000001</v>
      </c>
      <c r="BD146" s="7">
        <v>1.57029288702929</v>
      </c>
      <c r="BE146" s="7">
        <v>9.6870292887029308</v>
      </c>
      <c r="BF146" s="7">
        <v>0.8</v>
      </c>
      <c r="BG146" s="6" t="str" cm="1">
        <f t="array" ref="BG146">_xlfn.IFS(BF146&lt;=0.5,"&lt;=0.5",AND(BF146&gt;0.5,BF146&lt;=1),"0.5-1",AND(BF146&gt;1,BF146&lt;=1.5),"1-1.5",AND(BF146&gt;1.5,BF146&lt;=2),"1.5-2",AND(BF146&gt;2,BF146&lt;=2.5),"2-2.5",AND(BF146&gt;2.5,BF146&lt;=3),"2.5-3")</f>
        <v>0.5-1</v>
      </c>
      <c r="BH146" s="8">
        <v>985</v>
      </c>
      <c r="BI146" s="9">
        <v>239</v>
      </c>
      <c r="BJ146" s="9">
        <v>9.9583333333333304</v>
      </c>
      <c r="BK146" s="9">
        <v>9.9499999999999993</v>
      </c>
      <c r="BL146" s="9">
        <v>238.8</v>
      </c>
      <c r="BM146" s="9">
        <v>5261.1213389121358</v>
      </c>
      <c r="BN146" s="10">
        <f>K146/$BJ146</f>
        <v>20.173054547489478</v>
      </c>
      <c r="BO146" s="10">
        <f>L146/$BJ146</f>
        <v>1.5815899591565628</v>
      </c>
      <c r="BP146" s="10">
        <f>M146/$BJ146</f>
        <v>2.6741422738988998</v>
      </c>
    </row>
    <row r="147" spans="1:68" x14ac:dyDescent="0.25">
      <c r="A147" s="1">
        <v>47006</v>
      </c>
      <c r="B147" s="1">
        <v>280221</v>
      </c>
      <c r="C147" s="1" t="s">
        <v>144</v>
      </c>
      <c r="D147" s="1">
        <v>4689</v>
      </c>
      <c r="E147" s="1" t="s">
        <v>87</v>
      </c>
      <c r="F147" s="1" t="s">
        <v>78</v>
      </c>
      <c r="G147" s="4">
        <v>43192.416666666664</v>
      </c>
      <c r="H147" s="4">
        <v>43205.0625</v>
      </c>
      <c r="I147" s="1">
        <v>2</v>
      </c>
      <c r="J147" s="1" t="s">
        <v>70</v>
      </c>
      <c r="K147" s="5">
        <v>219.20999721685999</v>
      </c>
      <c r="L147" s="5">
        <v>16.769999851783101</v>
      </c>
      <c r="M147" s="5">
        <v>35.470000098149001</v>
      </c>
      <c r="N147" s="6">
        <v>219.21</v>
      </c>
      <c r="O147" s="6">
        <v>0</v>
      </c>
      <c r="P147" s="6">
        <v>0</v>
      </c>
      <c r="Q147" s="6">
        <v>0</v>
      </c>
      <c r="R147" s="6">
        <v>35.47</v>
      </c>
      <c r="S147" s="6">
        <v>0</v>
      </c>
      <c r="T147" s="6">
        <v>0</v>
      </c>
      <c r="U147" s="6">
        <v>0</v>
      </c>
      <c r="V147" s="6">
        <v>16.38</v>
      </c>
      <c r="W147" s="6">
        <v>0.39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3521</v>
      </c>
      <c r="AL147" s="6">
        <v>3565</v>
      </c>
      <c r="AM147" s="6">
        <v>201</v>
      </c>
      <c r="AN147" s="6">
        <v>52246</v>
      </c>
      <c r="AO147" s="6">
        <v>18</v>
      </c>
      <c r="AP147" s="6" t="str" cm="1">
        <f t="array" ref="AP147">_xlfn.IFS(AO147&lt;=15,"&lt;=15",AND(AO147&gt;15,AO147&lt;=20),"15-20",AND(AO147&gt;20,AO147&lt;=25),"20-25",AND(AO147&gt;25,AO147&lt;=30),"25-30",AO147&gt;30,"&gt;30")</f>
        <v>15-20</v>
      </c>
      <c r="AQ147" s="7">
        <v>69.300781360187301</v>
      </c>
      <c r="AR147" s="6">
        <v>5</v>
      </c>
      <c r="AS147" s="6">
        <v>5</v>
      </c>
      <c r="AT147" s="7">
        <v>10.4219471947195</v>
      </c>
      <c r="AU147" s="7">
        <v>10.2975247524752</v>
      </c>
      <c r="AV147" s="7">
        <v>3</v>
      </c>
      <c r="AW147" s="7">
        <v>2</v>
      </c>
      <c r="AX147" s="7">
        <v>2.4405940594059401</v>
      </c>
      <c r="AY147" s="7">
        <v>7.0338609999999999</v>
      </c>
      <c r="AZ147" s="7">
        <f>AY147</f>
        <v>7.0338609999999999</v>
      </c>
      <c r="BA147" s="6" t="str" cm="1">
        <f t="array" ref="BA147">_xlfn.IFS(AZ147&lt;=10,"&lt;=10",AND(AZ147&gt;10,AZ147&lt;=11),"10-11",AND(AZ147&gt;11,AZ147&lt;=12),"11-12",AND(AZ147&gt;12,AZ147&lt;=13),"12-13",AND(AZ147&gt;13,AZ147&lt;=14),"13-14",AND(AZ147&gt;14,AZ147&lt;=15),"14-15")</f>
        <v>&lt;=10</v>
      </c>
      <c r="BB147" s="7">
        <v>11.605181</v>
      </c>
      <c r="BC147" s="7">
        <v>11.749273000000001</v>
      </c>
      <c r="BD147" s="7">
        <v>0.97425742574257401</v>
      </c>
      <c r="BE147" s="7">
        <v>10.359735973597401</v>
      </c>
      <c r="BF147" s="7">
        <v>0.124422</v>
      </c>
      <c r="BG147" s="6" t="str" cm="1">
        <f t="array" ref="BG147">_xlfn.IFS(BF147&lt;=0.5,"&lt;=0.5",AND(BF147&gt;0.5,BF147&lt;=1),"0.5-1",AND(BF147&gt;1,BF147&lt;=1.5),"1-1.5",AND(BF147&gt;1.5,BF147&lt;=2),"1.5-2",AND(BF147&gt;2,BF147&lt;=2.5),"2-2.5",AND(BF147&gt;2.5,BF147&lt;=3),"2.5-3")</f>
        <v>&lt;=0.5</v>
      </c>
      <c r="BH147" s="8">
        <v>2373</v>
      </c>
      <c r="BI147" s="9">
        <v>303</v>
      </c>
      <c r="BJ147" s="9">
        <v>12.625</v>
      </c>
      <c r="BK147" s="9">
        <v>12.65</v>
      </c>
      <c r="BL147" s="9">
        <v>303.60000000000002</v>
      </c>
      <c r="BM147" s="9">
        <v>4138.2970297029706</v>
      </c>
      <c r="BN147" s="10">
        <f>K147/$BJ147</f>
        <v>17.36316809638495</v>
      </c>
      <c r="BO147" s="10">
        <f>L147/$BJ147</f>
        <v>1.328316819943216</v>
      </c>
      <c r="BP147" s="10">
        <f>M147/$BJ147</f>
        <v>2.809504958269228</v>
      </c>
    </row>
    <row r="148" spans="1:68" x14ac:dyDescent="0.25">
      <c r="A148" s="1">
        <v>45488</v>
      </c>
      <c r="B148" s="1">
        <v>261680</v>
      </c>
      <c r="C148" s="1" t="s">
        <v>118</v>
      </c>
      <c r="D148" s="1">
        <v>4690</v>
      </c>
      <c r="E148" s="1" t="s">
        <v>87</v>
      </c>
      <c r="F148" s="1" t="s">
        <v>78</v>
      </c>
      <c r="G148" s="4">
        <v>43207.675000000003</v>
      </c>
      <c r="H148" s="4">
        <v>43219.6875</v>
      </c>
      <c r="I148" s="1">
        <v>2</v>
      </c>
      <c r="J148" s="1" t="s">
        <v>70</v>
      </c>
      <c r="K148" s="5">
        <v>212.769997358322</v>
      </c>
      <c r="L148" s="5">
        <v>10.8699999625484</v>
      </c>
      <c r="M148" s="5">
        <v>35.6300001343091</v>
      </c>
      <c r="N148" s="6">
        <v>212.77</v>
      </c>
      <c r="O148" s="6">
        <v>0</v>
      </c>
      <c r="P148" s="6">
        <v>0</v>
      </c>
      <c r="Q148" s="6">
        <v>0</v>
      </c>
      <c r="R148" s="6">
        <v>35.630000000000003</v>
      </c>
      <c r="S148" s="6">
        <v>0</v>
      </c>
      <c r="T148" s="6">
        <v>0</v>
      </c>
      <c r="U148" s="6">
        <v>0</v>
      </c>
      <c r="V148" s="6">
        <v>10.87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3457</v>
      </c>
      <c r="AL148" s="6">
        <v>3454</v>
      </c>
      <c r="AM148" s="6">
        <v>166.8</v>
      </c>
      <c r="AN148" s="6">
        <v>52239.040000000001</v>
      </c>
      <c r="AO148" s="6">
        <v>20</v>
      </c>
      <c r="AP148" s="6" t="str" cm="1">
        <f t="array" ref="AP148">_xlfn.IFS(AO148&lt;=15,"&lt;=15",AND(AO148&gt;15,AO148&lt;=20),"15-20",AND(AO148&gt;20,AO148&lt;=25),"20-25",AND(AO148&gt;25,AO148&lt;=30),"25-30",AO148&gt;30,"&gt;30")</f>
        <v>15-20</v>
      </c>
      <c r="AQ148" s="7">
        <v>71.012567663817705</v>
      </c>
      <c r="AR148" s="6">
        <v>5</v>
      </c>
      <c r="AS148" s="6">
        <v>5</v>
      </c>
      <c r="AT148" s="7">
        <v>10.4819444444444</v>
      </c>
      <c r="AU148" s="7">
        <v>10.2864583333333</v>
      </c>
      <c r="AV148" s="7">
        <v>4</v>
      </c>
      <c r="AW148" s="7">
        <v>1</v>
      </c>
      <c r="AX148" s="7">
        <v>2.125</v>
      </c>
      <c r="AY148" s="7">
        <v>11.995659</v>
      </c>
      <c r="AZ148" s="7">
        <f>AY148</f>
        <v>11.995659</v>
      </c>
      <c r="BA148" s="6" t="str" cm="1">
        <f t="array" ref="BA148">_xlfn.IFS(AZ148&lt;=10,"&lt;=10",AND(AZ148&gt;10,AZ148&lt;=11),"10-11",AND(AZ148&gt;11,AZ148&lt;=12),"11-12",AND(AZ148&gt;12,AZ148&lt;=13),"12-13",AND(AZ148&gt;13,AZ148&lt;=14),"13-14",AND(AZ148&gt;14,AZ148&lt;=15),"14-15")</f>
        <v>11-12</v>
      </c>
      <c r="BB148" s="7">
        <v>11.995659</v>
      </c>
      <c r="BC148" s="7">
        <v>11.983506</v>
      </c>
      <c r="BD148" s="7">
        <v>1.4027777777777799</v>
      </c>
      <c r="BE148" s="7">
        <v>10.3878472222222</v>
      </c>
      <c r="BF148" s="7">
        <v>0.19548599999999999</v>
      </c>
      <c r="BG148" s="6" t="str" cm="1">
        <f t="array" ref="BG148">_xlfn.IFS(BF148&lt;=0.5,"&lt;=0.5",AND(BF148&gt;0.5,BF148&lt;=1),"0.5-1",AND(BF148&gt;1,BF148&lt;=1.5),"1-1.5",AND(BF148&gt;1.5,BF148&lt;=2),"1.5-2",AND(BF148&gt;2,BF148&lt;=2.5),"2-2.5",AND(BF148&gt;2.5,BF148&lt;=3),"2.5-3")</f>
        <v>&lt;=0.5</v>
      </c>
      <c r="BH148" s="8">
        <v>2003</v>
      </c>
      <c r="BI148" s="9">
        <v>288</v>
      </c>
      <c r="BJ148" s="9">
        <v>12</v>
      </c>
      <c r="BK148" s="9">
        <v>12.01</v>
      </c>
      <c r="BL148" s="9">
        <v>288.24</v>
      </c>
      <c r="BM148" s="9">
        <v>4353.2533333333331</v>
      </c>
      <c r="BN148" s="10">
        <f>K148/$BJ148</f>
        <v>17.730833113193501</v>
      </c>
      <c r="BO148" s="10">
        <f>L148/$BJ148</f>
        <v>0.90583333021236667</v>
      </c>
      <c r="BP148" s="10">
        <f>M148/$BJ148</f>
        <v>2.9691666778590915</v>
      </c>
    </row>
    <row r="149" spans="1:68" x14ac:dyDescent="0.25">
      <c r="A149" s="1">
        <v>51545</v>
      </c>
      <c r="B149" s="1">
        <v>275380</v>
      </c>
      <c r="C149" s="1" t="s">
        <v>163</v>
      </c>
      <c r="D149" s="1">
        <v>4694</v>
      </c>
      <c r="E149" s="1" t="s">
        <v>94</v>
      </c>
      <c r="F149" s="1" t="s">
        <v>72</v>
      </c>
      <c r="G149" s="4">
        <v>44374.28125</v>
      </c>
      <c r="H149" s="4">
        <v>44389.625</v>
      </c>
      <c r="I149" s="1">
        <v>2</v>
      </c>
      <c r="J149" s="1" t="s">
        <v>66</v>
      </c>
      <c r="K149" s="5">
        <v>298.26000241438499</v>
      </c>
      <c r="L149" s="5">
        <v>37.970000252127697</v>
      </c>
      <c r="M149" s="5">
        <v>51.900000234444903</v>
      </c>
      <c r="N149" s="6">
        <v>298.26</v>
      </c>
      <c r="O149" s="6">
        <v>0</v>
      </c>
      <c r="P149" s="6">
        <v>0</v>
      </c>
      <c r="Q149" s="6">
        <v>0</v>
      </c>
      <c r="R149" s="6">
        <v>51.3</v>
      </c>
      <c r="S149" s="6">
        <v>0.6</v>
      </c>
      <c r="T149" s="6">
        <v>0</v>
      </c>
      <c r="U149" s="6">
        <v>0</v>
      </c>
      <c r="V149" s="6">
        <v>37.17</v>
      </c>
      <c r="W149" s="6">
        <v>0.8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0.6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4829</v>
      </c>
      <c r="AL149" s="6">
        <v>4927</v>
      </c>
      <c r="AM149" s="6">
        <v>81</v>
      </c>
      <c r="AN149" s="6">
        <v>51900</v>
      </c>
      <c r="AO149" s="6">
        <v>23</v>
      </c>
      <c r="AP149" s="6" t="str" cm="1">
        <f t="array" ref="AP149">_xlfn.IFS(AO149&lt;=15,"&lt;=15",AND(AO149&gt;15,AO149&lt;=20),"15-20",AND(AO149&gt;20,AO149&lt;=25),"20-25",AND(AO149&gt;25,AO149&lt;=30),"25-30",AO149&gt;30,"&gt;30")</f>
        <v>20-25</v>
      </c>
      <c r="AQ149" s="7">
        <v>57.334584115071898</v>
      </c>
      <c r="AR149" s="6">
        <v>5</v>
      </c>
      <c r="AS149" s="6">
        <v>5</v>
      </c>
      <c r="AT149" s="7">
        <v>10.4262872628726</v>
      </c>
      <c r="AU149" s="7">
        <v>9.7720867208672093</v>
      </c>
      <c r="AV149" s="7">
        <v>4</v>
      </c>
      <c r="AW149" s="7">
        <v>2</v>
      </c>
      <c r="AX149" s="7">
        <v>4.6238482384823802</v>
      </c>
      <c r="AY149" s="7">
        <v>13.10962</v>
      </c>
      <c r="AZ149" s="7">
        <f>AY149</f>
        <v>13.10962</v>
      </c>
      <c r="BA149" s="6" t="str" cm="1">
        <f t="array" ref="BA149">_xlfn.IFS(AZ149&lt;=10,"&lt;=10",AND(AZ149&gt;10,AZ149&lt;=11),"10-11",AND(AZ149&gt;11,AZ149&lt;=12),"11-12",AND(AZ149&gt;12,AZ149&lt;=13),"12-13",AND(AZ149&gt;13,AZ149&lt;=14),"13-14",AND(AZ149&gt;14,AZ149&lt;=15),"14-15")</f>
        <v>13-14</v>
      </c>
      <c r="BB149" s="7">
        <v>13.10962</v>
      </c>
      <c r="BC149" s="7">
        <v>13.361029</v>
      </c>
      <c r="BD149" s="7">
        <v>1.4029810298103</v>
      </c>
      <c r="BE149" s="7">
        <v>10.0991869918699</v>
      </c>
      <c r="BF149" s="7">
        <v>0.6542</v>
      </c>
      <c r="BG149" s="6" t="str" cm="1">
        <f t="array" ref="BG149">_xlfn.IFS(BF149&lt;=0.5,"&lt;=0.5",AND(BF149&gt;0.5,BF149&lt;=1),"0.5-1",AND(BF149&gt;1,BF149&lt;=1.5),"1-1.5",AND(BF149&gt;1.5,BF149&lt;=2),"1.5-2",AND(BF149&gt;2,BF149&lt;=2.5),"2-2.5",AND(BF149&gt;2.5,BF149&lt;=3),"2.5-3")</f>
        <v>0.5-1</v>
      </c>
      <c r="BH149" s="8">
        <v>1091</v>
      </c>
      <c r="BI149" s="9">
        <v>369</v>
      </c>
      <c r="BJ149" s="9">
        <v>15.375</v>
      </c>
      <c r="BK149" s="9">
        <v>15.34</v>
      </c>
      <c r="BL149" s="9">
        <v>368.16</v>
      </c>
      <c r="BM149" s="9">
        <v>3375.6097560975609</v>
      </c>
      <c r="BN149" s="10">
        <f>K149/$BJ149</f>
        <v>19.399024547277072</v>
      </c>
      <c r="BO149" s="10">
        <f>L149/$BJ149</f>
        <v>2.4695935123335087</v>
      </c>
      <c r="BP149" s="10">
        <f>M149/$BJ149</f>
        <v>3.37560977134601</v>
      </c>
    </row>
    <row r="150" spans="1:68" x14ac:dyDescent="0.25">
      <c r="A150" s="1">
        <v>52367</v>
      </c>
      <c r="B150" s="1">
        <v>277626</v>
      </c>
      <c r="C150" s="1" t="s">
        <v>153</v>
      </c>
      <c r="D150" s="1">
        <v>4693</v>
      </c>
      <c r="E150" s="1" t="s">
        <v>78</v>
      </c>
      <c r="F150" s="1" t="s">
        <v>84</v>
      </c>
      <c r="G150" s="4">
        <v>44524.791666666664</v>
      </c>
      <c r="H150" s="4">
        <v>44533.947916666664</v>
      </c>
      <c r="I150" s="1">
        <v>4</v>
      </c>
      <c r="J150" s="1" t="s">
        <v>70</v>
      </c>
      <c r="K150" s="5">
        <v>208.78000100453701</v>
      </c>
      <c r="L150" s="5">
        <v>1.90999998773138</v>
      </c>
      <c r="M150" s="5">
        <v>29.4999998807907</v>
      </c>
      <c r="N150" s="6">
        <v>208.78</v>
      </c>
      <c r="O150" s="6">
        <v>0</v>
      </c>
      <c r="P150" s="6">
        <v>0</v>
      </c>
      <c r="Q150" s="6">
        <v>0</v>
      </c>
      <c r="R150" s="6">
        <v>29.3</v>
      </c>
      <c r="S150" s="6">
        <v>0.2</v>
      </c>
      <c r="T150" s="6">
        <v>0</v>
      </c>
      <c r="U150" s="6">
        <v>0</v>
      </c>
      <c r="V150" s="6">
        <v>1.91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0.4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2876</v>
      </c>
      <c r="AL150" s="6">
        <v>2908</v>
      </c>
      <c r="AM150" s="6">
        <v>63.5</v>
      </c>
      <c r="AN150" s="6">
        <v>51804</v>
      </c>
      <c r="AO150" s="6">
        <v>27</v>
      </c>
      <c r="AP150" s="6" t="str" cm="1">
        <f t="array" ref="AP150">_xlfn.IFS(AO150&lt;=15,"&lt;=15",AND(AO150&gt;15,AO150&lt;=20),"15-20",AND(AO150&gt;20,AO150&lt;=25),"20-25",AND(AO150&gt;25,AO150&lt;=30),"25-30",AO150&gt;30,"&gt;30")</f>
        <v>25-30</v>
      </c>
      <c r="AQ150" s="7">
        <v>88.613511298442802</v>
      </c>
      <c r="AR150" s="6">
        <v>4</v>
      </c>
      <c r="AS150" s="6">
        <v>4</v>
      </c>
      <c r="AT150" s="7">
        <v>10.5</v>
      </c>
      <c r="AU150" s="7">
        <v>10.213698630136999</v>
      </c>
      <c r="AV150" s="7">
        <v>3</v>
      </c>
      <c r="AW150" s="7">
        <v>2</v>
      </c>
      <c r="AX150" s="7">
        <v>1.1648401826484001</v>
      </c>
      <c r="AY150" s="7">
        <v>13.032557000000001</v>
      </c>
      <c r="AZ150" s="7">
        <f>AY150</f>
        <v>13.032557000000001</v>
      </c>
      <c r="BA150" s="6" t="str" cm="1">
        <f t="array" ref="BA150">_xlfn.IFS(AZ150&lt;=10,"&lt;=10",AND(AZ150&gt;10,AZ150&lt;=11),"10-11",AND(AZ150&gt;11,AZ150&lt;=12),"11-12",AND(AZ150&gt;12,AZ150&lt;=13),"12-13",AND(AZ150&gt;13,AZ150&lt;=14),"13-14",AND(AZ150&gt;14,AZ150&lt;=15),"14-15")</f>
        <v>13-14</v>
      </c>
      <c r="BB150" s="7">
        <v>13.032557000000001</v>
      </c>
      <c r="BC150" s="7">
        <v>13.176666000000001</v>
      </c>
      <c r="BD150" s="7">
        <v>0.84018264840182599</v>
      </c>
      <c r="BE150" s="7">
        <v>10.3568493150685</v>
      </c>
      <c r="BF150" s="7">
        <v>0.28630100000000003</v>
      </c>
      <c r="BG150" s="6" t="str" cm="1">
        <f t="array" ref="BG150">_xlfn.IFS(BF150&lt;=0.5,"&lt;=0.5",AND(BF150&gt;0.5,BF150&lt;=1),"0.5-1",AND(BF150&gt;1,BF150&lt;=1.5),"1-1.5",AND(BF150&gt;1.5,BF150&lt;=2),"1.5-2",AND(BF150&gt;2,BF150&lt;=2.5),"2-2.5",AND(BF150&gt;2.5,BF150&lt;=3),"2.5-3")</f>
        <v>&lt;=0.5</v>
      </c>
      <c r="BH150" s="8">
        <v>804</v>
      </c>
      <c r="BI150" s="9">
        <v>219</v>
      </c>
      <c r="BJ150" s="9">
        <v>9.125</v>
      </c>
      <c r="BK150" s="9">
        <v>9.16</v>
      </c>
      <c r="BL150" s="9">
        <v>219.84</v>
      </c>
      <c r="BM150" s="9">
        <v>5677.1506849315065</v>
      </c>
      <c r="BN150" s="10">
        <f>K150/$BJ150</f>
        <v>22.880000110086247</v>
      </c>
      <c r="BO150" s="10">
        <f>L150/$BJ150</f>
        <v>0.2093150671486444</v>
      </c>
      <c r="BP150" s="10">
        <f>M150/$BJ150</f>
        <v>3.2328766992647342</v>
      </c>
    </row>
    <row r="151" spans="1:68" x14ac:dyDescent="0.25">
      <c r="A151" s="1">
        <v>50448</v>
      </c>
      <c r="B151" s="1">
        <v>273835</v>
      </c>
      <c r="C151" s="1" t="s">
        <v>99</v>
      </c>
      <c r="D151" s="1">
        <v>4687</v>
      </c>
      <c r="E151" s="1" t="s">
        <v>87</v>
      </c>
      <c r="F151" s="1" t="s">
        <v>78</v>
      </c>
      <c r="G151" s="4">
        <v>44107.583333333336</v>
      </c>
      <c r="H151" s="4">
        <v>44119.458333333336</v>
      </c>
      <c r="I151" s="1">
        <v>4</v>
      </c>
      <c r="J151" s="1" t="s">
        <v>70</v>
      </c>
      <c r="K151" s="5">
        <v>223.70000068346701</v>
      </c>
      <c r="L151" s="5">
        <v>12.7000000551343</v>
      </c>
      <c r="M151" s="5">
        <v>29.600000401337901</v>
      </c>
      <c r="N151" s="6">
        <v>0</v>
      </c>
      <c r="O151" s="6">
        <v>0</v>
      </c>
      <c r="P151" s="6">
        <v>223.7</v>
      </c>
      <c r="Q151" s="6">
        <v>0</v>
      </c>
      <c r="R151" s="6">
        <v>0</v>
      </c>
      <c r="S151" s="6">
        <v>0</v>
      </c>
      <c r="T151" s="6">
        <v>29.6</v>
      </c>
      <c r="U151" s="6">
        <v>0</v>
      </c>
      <c r="V151" s="6">
        <v>0</v>
      </c>
      <c r="W151" s="6">
        <v>0</v>
      </c>
      <c r="X151" s="6">
        <v>6.2</v>
      </c>
      <c r="Y151" s="6">
        <v>0</v>
      </c>
      <c r="Z151" s="6">
        <v>0</v>
      </c>
      <c r="AA151" s="6">
        <v>0</v>
      </c>
      <c r="AB151" s="6">
        <v>6.5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3407</v>
      </c>
      <c r="AL151" s="6">
        <v>3463</v>
      </c>
      <c r="AM151" s="6">
        <v>107</v>
      </c>
      <c r="AN151" s="6">
        <v>51705</v>
      </c>
      <c r="AO151" s="6">
        <v>24</v>
      </c>
      <c r="AP151" s="6" t="str" cm="1">
        <f t="array" ref="AP151">_xlfn.IFS(AO151&lt;=15,"&lt;=15",AND(AO151&gt;15,AO151&lt;=20),"15-20",AND(AO151&gt;20,AO151&lt;=25),"20-25",AND(AO151&gt;25,AO151&lt;=30),"25-30",AO151&gt;30,"&gt;30")</f>
        <v>20-25</v>
      </c>
      <c r="AQ151" s="7">
        <v>73.600059979007298</v>
      </c>
      <c r="AR151" s="6">
        <v>5</v>
      </c>
      <c r="AS151" s="6">
        <v>5</v>
      </c>
      <c r="AT151" s="7">
        <v>10.5</v>
      </c>
      <c r="AU151" s="7">
        <v>10.3</v>
      </c>
      <c r="AV151" s="7">
        <v>3</v>
      </c>
      <c r="AW151" s="7">
        <v>3</v>
      </c>
      <c r="AX151" s="7">
        <v>0.45087719298245599</v>
      </c>
      <c r="AY151" s="7">
        <v>11.955228</v>
      </c>
      <c r="AZ151" s="7">
        <f>AY151</f>
        <v>11.955228</v>
      </c>
      <c r="BA151" s="6" t="str" cm="1">
        <f t="array" ref="BA151">_xlfn.IFS(AZ151&lt;=10,"&lt;=10",AND(AZ151&gt;10,AZ151&lt;=11),"10-11",AND(AZ151&gt;11,AZ151&lt;=12),"11-12",AND(AZ151&gt;12,AZ151&lt;=13),"12-13",AND(AZ151&gt;13,AZ151&lt;=14),"13-14",AND(AZ151&gt;14,AZ151&lt;=15),"14-15")</f>
        <v>11-12</v>
      </c>
      <c r="BB151" s="7">
        <v>11.955228</v>
      </c>
      <c r="BC151" s="7">
        <v>12.152526</v>
      </c>
      <c r="BD151" s="7">
        <v>0.94385964912280695</v>
      </c>
      <c r="BE151" s="7">
        <v>10.4</v>
      </c>
      <c r="BF151" s="7">
        <v>0.2</v>
      </c>
      <c r="BG151" s="6" t="str" cm="1">
        <f t="array" ref="BG151">_xlfn.IFS(BF151&lt;=0.5,"&lt;=0.5",AND(BF151&gt;0.5,BF151&lt;=1),"0.5-1",AND(BF151&gt;1,BF151&lt;=1.5),"1-1.5",AND(BF151&gt;1.5,BF151&lt;=2),"1.5-2",AND(BF151&gt;2,BF151&lt;=2.5),"2-2.5",AND(BF151&gt;2.5,BF151&lt;=3),"2.5-3")</f>
        <v>&lt;=0.5</v>
      </c>
      <c r="BH151" s="8">
        <v>1257</v>
      </c>
      <c r="BI151" s="9">
        <v>285</v>
      </c>
      <c r="BJ151" s="9">
        <v>11.875</v>
      </c>
      <c r="BK151" s="9">
        <v>11.88</v>
      </c>
      <c r="BL151" s="9">
        <v>285.12</v>
      </c>
      <c r="BM151" s="9">
        <v>4354.105263157895</v>
      </c>
      <c r="BN151" s="10">
        <f>K151/$BJ151</f>
        <v>18.837894794397222</v>
      </c>
      <c r="BO151" s="10">
        <f>L151/$BJ151</f>
        <v>1.0694736888534147</v>
      </c>
      <c r="BP151" s="10">
        <f>M151/$BJ151</f>
        <v>2.4926316127442445</v>
      </c>
    </row>
    <row r="152" spans="1:68" x14ac:dyDescent="0.25">
      <c r="A152" s="1">
        <v>50585</v>
      </c>
      <c r="B152" s="1">
        <v>281304</v>
      </c>
      <c r="C152" s="1" t="s">
        <v>99</v>
      </c>
      <c r="D152" s="1">
        <v>4687</v>
      </c>
      <c r="E152" s="1" t="s">
        <v>83</v>
      </c>
      <c r="F152" s="1" t="s">
        <v>78</v>
      </c>
      <c r="G152" s="4">
        <v>44158.8125</v>
      </c>
      <c r="H152" s="4">
        <v>44169.604166666664</v>
      </c>
      <c r="I152" s="1">
        <v>4</v>
      </c>
      <c r="J152" s="1" t="s">
        <v>70</v>
      </c>
      <c r="K152" s="5">
        <v>219.99999690055799</v>
      </c>
      <c r="L152" s="5">
        <v>2.3000000367562001</v>
      </c>
      <c r="M152" s="5">
        <v>26.800000439087601</v>
      </c>
      <c r="N152" s="6">
        <v>0</v>
      </c>
      <c r="O152" s="6">
        <v>0</v>
      </c>
      <c r="P152" s="6">
        <v>220</v>
      </c>
      <c r="Q152" s="6">
        <v>0</v>
      </c>
      <c r="R152" s="6">
        <v>0</v>
      </c>
      <c r="S152" s="6">
        <v>0</v>
      </c>
      <c r="T152" s="6">
        <v>26.8</v>
      </c>
      <c r="U152" s="6">
        <v>0</v>
      </c>
      <c r="V152" s="6">
        <v>0</v>
      </c>
      <c r="W152" s="6">
        <v>0</v>
      </c>
      <c r="X152" s="6">
        <v>2.2999999999999998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0.1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3186</v>
      </c>
      <c r="AL152" s="6">
        <v>3249</v>
      </c>
      <c r="AM152" s="6">
        <v>19.5</v>
      </c>
      <c r="AN152" s="6">
        <v>51592</v>
      </c>
      <c r="AO152" s="6">
        <v>26</v>
      </c>
      <c r="AP152" s="6" t="str" cm="1">
        <f t="array" ref="AP152">_xlfn.IFS(AO152&lt;=15,"&lt;=15",AND(AO152&gt;15,AO152&lt;=20),"15-20",AND(AO152&gt;20,AO152&lt;=25),"20-25",AND(AO152&gt;25,AO152&lt;=30),"25-30",AO152&gt;30,"&gt;30")</f>
        <v>25-30</v>
      </c>
      <c r="AQ152" s="7">
        <v>80.324126324126297</v>
      </c>
      <c r="AR152" s="6">
        <v>4</v>
      </c>
      <c r="AS152" s="6">
        <v>4</v>
      </c>
      <c r="AT152" s="7">
        <v>10.6891891891892</v>
      </c>
      <c r="AU152" s="7">
        <v>9.9891891891891902</v>
      </c>
      <c r="AV152" s="7">
        <v>3</v>
      </c>
      <c r="AW152" s="7">
        <v>2</v>
      </c>
      <c r="AX152" s="7">
        <v>0.25096525096525102</v>
      </c>
      <c r="AY152" s="7">
        <v>12.630347</v>
      </c>
      <c r="AZ152" s="7">
        <f>AY152</f>
        <v>12.630347</v>
      </c>
      <c r="BA152" s="6" t="str" cm="1">
        <f t="array" ref="BA152">_xlfn.IFS(AZ152&lt;=10,"&lt;=10",AND(AZ152&gt;10,AZ152&lt;=11),"10-11",AND(AZ152&gt;11,AZ152&lt;=12),"11-12",AND(AZ152&gt;12,AZ152&lt;=13),"12-13",AND(AZ152&gt;13,AZ152&lt;=14),"13-14",AND(AZ152&gt;14,AZ152&lt;=15),"14-15")</f>
        <v>12-13</v>
      </c>
      <c r="BB152" s="7">
        <v>12.301776</v>
      </c>
      <c r="BC152" s="7">
        <v>12.544015</v>
      </c>
      <c r="BD152" s="7">
        <v>0.505791505791506</v>
      </c>
      <c r="BE152" s="7">
        <v>10.3391891891892</v>
      </c>
      <c r="BF152" s="7">
        <v>0.7</v>
      </c>
      <c r="BG152" s="6" t="str" cm="1">
        <f t="array" ref="BG152">_xlfn.IFS(BF152&lt;=0.5,"&lt;=0.5",AND(BF152&gt;0.5,BF152&lt;=1),"0.5-1",AND(BF152&gt;1,BF152&lt;=1.5),"1-1.5",AND(BF152&gt;1.5,BF152&lt;=2),"1.5-2",AND(BF152&gt;2,BF152&lt;=2.5),"2-2.5",AND(BF152&gt;2.5,BF152&lt;=3),"2.5-3")</f>
        <v>0.5-1</v>
      </c>
      <c r="BH152" s="8">
        <v>246</v>
      </c>
      <c r="BI152" s="9">
        <v>259</v>
      </c>
      <c r="BJ152" s="9">
        <v>10.7916666666667</v>
      </c>
      <c r="BK152" s="9">
        <v>10.79</v>
      </c>
      <c r="BL152" s="9">
        <v>258.95999999999998</v>
      </c>
      <c r="BM152" s="9">
        <v>4780.7258687258536</v>
      </c>
      <c r="BN152" s="10">
        <f>K152/$BJ152</f>
        <v>20.386100098893341</v>
      </c>
      <c r="BO152" s="10">
        <f>L152/$BJ152</f>
        <v>0.2131274165333924</v>
      </c>
      <c r="BP152" s="10">
        <f>M152/$BJ152</f>
        <v>2.48339772408533</v>
      </c>
    </row>
    <row r="153" spans="1:68" x14ac:dyDescent="0.25">
      <c r="A153" s="1">
        <v>47078</v>
      </c>
      <c r="B153" s="1">
        <v>267028</v>
      </c>
      <c r="C153" s="1" t="s">
        <v>153</v>
      </c>
      <c r="D153" s="1">
        <v>4693</v>
      </c>
      <c r="E153" s="1" t="s">
        <v>78</v>
      </c>
      <c r="F153" s="1" t="s">
        <v>84</v>
      </c>
      <c r="G153" s="4">
        <v>43796.737500000003</v>
      </c>
      <c r="H153" s="4">
        <v>43806.533333333333</v>
      </c>
      <c r="I153" s="1">
        <v>4</v>
      </c>
      <c r="J153" s="1" t="s">
        <v>70</v>
      </c>
      <c r="K153" s="5">
        <v>196.929998159409</v>
      </c>
      <c r="L153" s="5">
        <v>1.10000000459452</v>
      </c>
      <c r="M153" s="5">
        <v>37.470000088214903</v>
      </c>
      <c r="N153" s="6">
        <v>196.93</v>
      </c>
      <c r="O153" s="6">
        <v>0</v>
      </c>
      <c r="P153" s="6">
        <v>0</v>
      </c>
      <c r="Q153" s="6">
        <v>0</v>
      </c>
      <c r="R153" s="6">
        <v>37.47</v>
      </c>
      <c r="S153" s="6">
        <v>0</v>
      </c>
      <c r="T153" s="6">
        <v>0</v>
      </c>
      <c r="U153" s="6">
        <v>0</v>
      </c>
      <c r="V153" s="6">
        <v>1.1000000000000001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0.4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2911</v>
      </c>
      <c r="AL153" s="6">
        <v>2897</v>
      </c>
      <c r="AM153" s="6">
        <v>75</v>
      </c>
      <c r="AN153" s="6">
        <v>51453</v>
      </c>
      <c r="AO153" s="6">
        <v>27</v>
      </c>
      <c r="AP153" s="6" t="str" cm="1">
        <f t="array" ref="AP153">_xlfn.IFS(AO153&lt;=15,"&lt;=15",AND(AO153&gt;15,AO153&lt;=20),"15-20",AND(AO153&gt;20,AO153&lt;=25),"20-25",AND(AO153&gt;25,AO153&lt;=30),"25-30",AO153&gt;30,"&gt;30")</f>
        <v>25-30</v>
      </c>
      <c r="AQ153" s="7">
        <v>80.447863247863197</v>
      </c>
      <c r="AR153" s="6">
        <v>6</v>
      </c>
      <c r="AS153" s="6">
        <v>6</v>
      </c>
      <c r="AT153" s="7">
        <v>10.5</v>
      </c>
      <c r="AU153" s="7">
        <v>10.387659574468101</v>
      </c>
      <c r="AV153" s="7">
        <v>4</v>
      </c>
      <c r="AW153" s="7">
        <v>3</v>
      </c>
      <c r="AX153" s="7">
        <v>2.4642553191489398</v>
      </c>
      <c r="AY153" s="7">
        <v>12.401956999999999</v>
      </c>
      <c r="AZ153" s="7">
        <f>AY153</f>
        <v>12.401956999999999</v>
      </c>
      <c r="BA153" s="6" t="str" cm="1">
        <f t="array" ref="BA153">_xlfn.IFS(AZ153&lt;=10,"&lt;=10",AND(AZ153&gt;10,AZ153&lt;=11),"10-11",AND(AZ153&gt;11,AZ153&lt;=12),"11-12",AND(AZ153&gt;12,AZ153&lt;=13),"12-13",AND(AZ153&gt;13,AZ153&lt;=14),"13-14",AND(AZ153&gt;14,AZ153&lt;=15),"14-15")</f>
        <v>12-13</v>
      </c>
      <c r="BB153" s="7">
        <v>12.437702</v>
      </c>
      <c r="BC153" s="7">
        <v>12.378254999999999</v>
      </c>
      <c r="BD153" s="7">
        <v>2.1978723404255298</v>
      </c>
      <c r="BE153" s="7">
        <v>10.443829787234</v>
      </c>
      <c r="BF153" s="7">
        <v>0.11234</v>
      </c>
      <c r="BG153" s="6" t="str" cm="1">
        <f t="array" ref="BG153">_xlfn.IFS(BF153&lt;=0.5,"&lt;=0.5",AND(BF153&gt;0.5,BF153&lt;=1),"0.5-1",AND(BF153&gt;1,BF153&lt;=1.5),"1-1.5",AND(BF153&gt;1.5,BF153&lt;=2),"1.5-2",AND(BF153&gt;2,BF153&lt;=2.5),"2-2.5",AND(BF153&gt;2.5,BF153&lt;=3),"2.5-3")</f>
        <v>&lt;=0.5</v>
      </c>
      <c r="BH153" s="8">
        <v>863</v>
      </c>
      <c r="BI153" s="9">
        <v>235</v>
      </c>
      <c r="BJ153" s="9">
        <v>9.7916666666666696</v>
      </c>
      <c r="BK153" s="9">
        <v>9.8000000000000007</v>
      </c>
      <c r="BL153" s="9">
        <v>235.2</v>
      </c>
      <c r="BM153" s="9">
        <v>5254.7744680851047</v>
      </c>
      <c r="BN153" s="10">
        <f>K153/$BJ153</f>
        <v>20.111999812024742</v>
      </c>
      <c r="BO153" s="10">
        <f>L153/$BJ153</f>
        <v>0.11234042600114243</v>
      </c>
      <c r="BP153" s="10">
        <f>M153/$BJ153</f>
        <v>3.8267234132644994</v>
      </c>
    </row>
    <row r="154" spans="1:68" x14ac:dyDescent="0.25">
      <c r="A154" s="1">
        <v>46989</v>
      </c>
      <c r="B154" s="1">
        <v>265175</v>
      </c>
      <c r="C154" s="1" t="s">
        <v>140</v>
      </c>
      <c r="D154" s="1">
        <v>4691</v>
      </c>
      <c r="E154" s="1" t="s">
        <v>87</v>
      </c>
      <c r="F154" s="1" t="s">
        <v>78</v>
      </c>
      <c r="G154" s="4">
        <v>43397.533333333333</v>
      </c>
      <c r="H154" s="4">
        <v>43408.791666666664</v>
      </c>
      <c r="I154" s="1">
        <v>4</v>
      </c>
      <c r="J154" s="1" t="s">
        <v>70</v>
      </c>
      <c r="K154" s="5">
        <v>195.399999419848</v>
      </c>
      <c r="L154" s="5">
        <v>8.7000000476837194</v>
      </c>
      <c r="M154" s="5">
        <v>50.966666758060498</v>
      </c>
      <c r="N154" s="6">
        <v>195.4</v>
      </c>
      <c r="O154" s="6">
        <v>0</v>
      </c>
      <c r="P154" s="6">
        <v>0</v>
      </c>
      <c r="Q154" s="6">
        <v>0</v>
      </c>
      <c r="R154" s="6">
        <v>51.1</v>
      </c>
      <c r="S154" s="6">
        <v>0</v>
      </c>
      <c r="T154" s="6">
        <v>0</v>
      </c>
      <c r="U154" s="6">
        <v>0</v>
      </c>
      <c r="V154" s="6">
        <v>4.7</v>
      </c>
      <c r="W154" s="6">
        <v>0</v>
      </c>
      <c r="X154" s="6">
        <v>0</v>
      </c>
      <c r="Y154" s="6">
        <v>0</v>
      </c>
      <c r="Z154" s="6">
        <v>4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3395</v>
      </c>
      <c r="AL154" s="6">
        <v>3450</v>
      </c>
      <c r="AM154" s="6">
        <v>64</v>
      </c>
      <c r="AN154" s="6">
        <v>51402</v>
      </c>
      <c r="AO154" s="6">
        <v>22</v>
      </c>
      <c r="AP154" s="6" t="str" cm="1">
        <f t="array" ref="AP154">_xlfn.IFS(AO154&lt;=15,"&lt;=15",AND(AO154&gt;15,AO154&lt;=20),"15-20",AND(AO154&gt;20,AO154&lt;=25),"20-25",AND(AO154&gt;25,AO154&lt;=30),"25-30",AO154&gt;30,"&gt;30")</f>
        <v>20-25</v>
      </c>
      <c r="AQ154" s="7">
        <v>74.442678272936604</v>
      </c>
      <c r="AR154" s="6">
        <v>5</v>
      </c>
      <c r="AS154" s="6">
        <v>5</v>
      </c>
      <c r="AT154" s="7">
        <v>10.4859778597786</v>
      </c>
      <c r="AU154" s="7">
        <v>10.393357933579299</v>
      </c>
      <c r="AV154" s="7">
        <v>3</v>
      </c>
      <c r="AW154" s="7">
        <v>2</v>
      </c>
      <c r="AX154" s="7">
        <v>1.0073800738007399</v>
      </c>
      <c r="AY154" s="7">
        <v>12.567121</v>
      </c>
      <c r="AZ154" s="7">
        <f>AY154</f>
        <v>12.567121</v>
      </c>
      <c r="BA154" s="6" t="str" cm="1">
        <f t="array" ref="BA154">_xlfn.IFS(AZ154&lt;=10,"&lt;=10",AND(AZ154&gt;10,AZ154&lt;=11),"10-11",AND(AZ154&gt;11,AZ154&lt;=12),"11-12",AND(AZ154&gt;12,AZ154&lt;=13),"12-13",AND(AZ154&gt;13,AZ154&lt;=14),"13-14",AND(AZ154&gt;14,AZ154&lt;=15),"14-15")</f>
        <v>12-13</v>
      </c>
      <c r="BB154" s="7">
        <v>12.567121</v>
      </c>
      <c r="BC154" s="7">
        <v>12.770405</v>
      </c>
      <c r="BD154" s="7">
        <v>0.89114391143911398</v>
      </c>
      <c r="BE154" s="7">
        <v>10.439667896679</v>
      </c>
      <c r="BF154" s="7">
        <v>9.2619000000000007E-2</v>
      </c>
      <c r="BG154" s="6" t="str" cm="1">
        <f t="array" ref="BG154">_xlfn.IFS(BF154&lt;=0.5,"&lt;=0.5",AND(BF154&gt;0.5,BF154&lt;=1),"0.5-1",AND(BF154&gt;1,BF154&lt;=1.5),"1-1.5",AND(BF154&gt;1.5,BF154&lt;=2),"1.5-2",AND(BF154&gt;2,BF154&lt;=2.5),"2-2.5",AND(BF154&gt;2.5,BF154&lt;=3),"2.5-3")</f>
        <v>&lt;=0.5</v>
      </c>
      <c r="BH154" s="8">
        <v>796</v>
      </c>
      <c r="BI154" s="9">
        <v>271</v>
      </c>
      <c r="BJ154" s="9">
        <v>11.2916666666667</v>
      </c>
      <c r="BK154" s="9">
        <v>11.26</v>
      </c>
      <c r="BL154" s="9">
        <v>270.24</v>
      </c>
      <c r="BM154" s="9">
        <v>4552.2066420664069</v>
      </c>
      <c r="BN154" s="10">
        <f>K154/$BJ154</f>
        <v>17.304796996591655</v>
      </c>
      <c r="BO154" s="10">
        <f>L154/$BJ154</f>
        <v>0.7704797090199581</v>
      </c>
      <c r="BP154" s="10">
        <f>M154/$BJ154</f>
        <v>4.5136531446252706</v>
      </c>
    </row>
    <row r="155" spans="1:68" x14ac:dyDescent="0.25">
      <c r="A155" s="1">
        <v>45214</v>
      </c>
      <c r="B155" s="1">
        <v>262186</v>
      </c>
      <c r="C155" s="1" t="s">
        <v>99</v>
      </c>
      <c r="D155" s="1">
        <v>4687</v>
      </c>
      <c r="E155" s="1" t="s">
        <v>83</v>
      </c>
      <c r="F155" s="1" t="s">
        <v>78</v>
      </c>
      <c r="G155" s="4">
        <v>43514.25</v>
      </c>
      <c r="H155" s="4">
        <v>43524.216666666667</v>
      </c>
      <c r="I155" s="1">
        <v>1</v>
      </c>
      <c r="J155" s="1" t="s">
        <v>70</v>
      </c>
      <c r="K155" s="5">
        <v>230.119998772939</v>
      </c>
      <c r="L155" s="5">
        <v>4.9199999483923103</v>
      </c>
      <c r="M155" s="5">
        <v>27.0600002110004</v>
      </c>
      <c r="N155" s="6">
        <v>230.12</v>
      </c>
      <c r="O155" s="6">
        <v>0</v>
      </c>
      <c r="P155" s="6">
        <v>0</v>
      </c>
      <c r="Q155" s="6">
        <v>0</v>
      </c>
      <c r="R155" s="6">
        <v>27.06</v>
      </c>
      <c r="S155" s="6">
        <v>0</v>
      </c>
      <c r="T155" s="6">
        <v>0</v>
      </c>
      <c r="U155" s="6">
        <v>0</v>
      </c>
      <c r="V155" s="6">
        <v>4.92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2.1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3143</v>
      </c>
      <c r="AL155" s="6">
        <v>3164</v>
      </c>
      <c r="AM155" s="6">
        <v>0</v>
      </c>
      <c r="AN155" s="6">
        <v>51313</v>
      </c>
      <c r="AO155" s="6">
        <v>24</v>
      </c>
      <c r="AP155" s="6" t="str" cm="1">
        <f t="array" ref="AP155">_xlfn.IFS(AO155&lt;=15,"&lt;=15",AND(AO155&gt;15,AO155&lt;=20),"15-20",AND(AO155&gt;20,AO155&lt;=25),"20-25",AND(AO155&gt;25,AO155&lt;=30),"25-30",AO155&gt;30,"&gt;30")</f>
        <v>20-25</v>
      </c>
      <c r="AQ155" s="7">
        <v>87.675857382970307</v>
      </c>
      <c r="AR155" s="6">
        <v>4</v>
      </c>
      <c r="AS155" s="6">
        <v>4</v>
      </c>
      <c r="AT155" s="7">
        <v>11.88410041841</v>
      </c>
      <c r="AU155" s="7">
        <v>9.1761506276150602</v>
      </c>
      <c r="AV155" s="7">
        <v>3</v>
      </c>
      <c r="AW155" s="7">
        <v>1</v>
      </c>
      <c r="AX155" s="7">
        <v>0.733891213389121</v>
      </c>
      <c r="AY155" s="7">
        <v>13.14</v>
      </c>
      <c r="AZ155" s="7">
        <f>AY155</f>
        <v>13.14</v>
      </c>
      <c r="BA155" s="6" t="str" cm="1">
        <f t="array" ref="BA155">_xlfn.IFS(AZ155&lt;=10,"&lt;=10",AND(AZ155&gt;10,AZ155&lt;=11),"10-11",AND(AZ155&gt;11,AZ155&lt;=12),"11-12",AND(AZ155&gt;12,AZ155&lt;=13),"12-13",AND(AZ155&gt;13,AZ155&lt;=14),"13-14",AND(AZ155&gt;14,AZ155&lt;=15),"14-15")</f>
        <v>13-14</v>
      </c>
      <c r="BB155" s="7">
        <v>13.14</v>
      </c>
      <c r="BC155" s="7">
        <v>13.229789999999999</v>
      </c>
      <c r="BD155" s="7">
        <v>0.49665271966527202</v>
      </c>
      <c r="BE155" s="7">
        <v>10.5301255230126</v>
      </c>
      <c r="BF155" s="7">
        <v>2.7079490000000002</v>
      </c>
      <c r="BG155" s="6" t="str" cm="1">
        <f t="array" ref="BG155">_xlfn.IFS(BF155&lt;=0.5,"&lt;=0.5",AND(BF155&gt;0.5,BF155&lt;=1),"0.5-1",AND(BF155&gt;1,BF155&lt;=1.5),"1-1.5",AND(BF155&gt;1.5,BF155&lt;=2),"1.5-2",AND(BF155&gt;2,BF155&lt;=2.5),"2-2.5",AND(BF155&gt;2.5,BF155&lt;=3),"2.5-3")</f>
        <v>2.5-3</v>
      </c>
      <c r="BH155" s="8">
        <v>0</v>
      </c>
      <c r="BI155" s="9">
        <v>239</v>
      </c>
      <c r="BJ155" s="9">
        <v>9.9583333333333304</v>
      </c>
      <c r="BK155" s="9">
        <v>9.9700000000000006</v>
      </c>
      <c r="BL155" s="9">
        <v>239.28</v>
      </c>
      <c r="BM155" s="9">
        <v>5152.7698744769887</v>
      </c>
      <c r="BN155" s="10">
        <f>K155/$BJ155</f>
        <v>23.108284395608944</v>
      </c>
      <c r="BO155" s="10">
        <f>L155/$BJ155</f>
        <v>0.49405857222349575</v>
      </c>
      <c r="BP155" s="10">
        <f>M155/$BJ155</f>
        <v>2.7173221969205432</v>
      </c>
    </row>
    <row r="156" spans="1:68" x14ac:dyDescent="0.25">
      <c r="A156" s="1">
        <v>47018</v>
      </c>
      <c r="B156" s="1">
        <v>266676</v>
      </c>
      <c r="C156" s="1" t="s">
        <v>144</v>
      </c>
      <c r="D156" s="1">
        <v>4689</v>
      </c>
      <c r="E156" s="1" t="s">
        <v>150</v>
      </c>
      <c r="F156" s="1" t="s">
        <v>78</v>
      </c>
      <c r="G156" s="4">
        <v>43776.892361111109</v>
      </c>
      <c r="H156" s="4">
        <v>43787.458333333336</v>
      </c>
      <c r="I156" s="1">
        <v>4</v>
      </c>
      <c r="J156" s="1" t="s">
        <v>66</v>
      </c>
      <c r="K156" s="5">
        <v>203.429998040199</v>
      </c>
      <c r="L156" s="5">
        <v>14.589999787509401</v>
      </c>
      <c r="M156" s="5">
        <v>37.189999421437598</v>
      </c>
      <c r="N156" s="6">
        <v>203.43</v>
      </c>
      <c r="O156" s="6">
        <v>0</v>
      </c>
      <c r="P156" s="6">
        <v>0</v>
      </c>
      <c r="Q156" s="6">
        <v>0</v>
      </c>
      <c r="R156" s="6">
        <v>37.19</v>
      </c>
      <c r="S156" s="6">
        <v>0</v>
      </c>
      <c r="T156" s="6">
        <v>0</v>
      </c>
      <c r="U156" s="6">
        <v>0</v>
      </c>
      <c r="V156" s="6">
        <v>11.1</v>
      </c>
      <c r="W156" s="6">
        <v>0</v>
      </c>
      <c r="X156" s="6">
        <v>0</v>
      </c>
      <c r="Y156" s="6">
        <v>0</v>
      </c>
      <c r="Z156" s="6">
        <v>3.49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3414</v>
      </c>
      <c r="AL156" s="6">
        <v>3503</v>
      </c>
      <c r="AM156" s="6">
        <v>14</v>
      </c>
      <c r="AN156" s="6">
        <v>51313</v>
      </c>
      <c r="AO156" s="6">
        <v>29</v>
      </c>
      <c r="AP156" s="6" t="str" cm="1">
        <f t="array" ref="AP156">_xlfn.IFS(AO156&lt;=15,"&lt;=15",AND(AO156&gt;15,AO156&lt;=20),"15-20",AND(AO156&gt;20,AO156&lt;=25),"20-25",AND(AO156&gt;25,AO156&lt;=30),"25-30",AO156&gt;30,"&gt;30")</f>
        <v>25-30</v>
      </c>
      <c r="AQ156" s="7">
        <v>80.5705632949727</v>
      </c>
      <c r="AR156" s="6">
        <v>4</v>
      </c>
      <c r="AS156" s="6">
        <v>4</v>
      </c>
      <c r="AT156" s="7">
        <v>9.6</v>
      </c>
      <c r="AU156" s="7">
        <v>9</v>
      </c>
      <c r="AV156" s="7">
        <v>3</v>
      </c>
      <c r="AW156" s="7">
        <v>0</v>
      </c>
      <c r="AX156" s="7">
        <v>0.89685039370078701</v>
      </c>
      <c r="AY156" s="7">
        <v>13.460471999999999</v>
      </c>
      <c r="AZ156" s="7">
        <f>AY156</f>
        <v>13.460471999999999</v>
      </c>
      <c r="BA156" s="6" t="str" cm="1">
        <f t="array" ref="BA156">_xlfn.IFS(AZ156&lt;=10,"&lt;=10",AND(AZ156&gt;10,AZ156&lt;=11),"10-11",AND(AZ156&gt;11,AZ156&lt;=12),"11-12",AND(AZ156&gt;12,AZ156&lt;=13),"12-13",AND(AZ156&gt;13,AZ156&lt;=14),"13-14",AND(AZ156&gt;14,AZ156&lt;=15),"14-15")</f>
        <v>13-14</v>
      </c>
      <c r="BB156" s="7">
        <v>13.460471999999999</v>
      </c>
      <c r="BC156" s="7">
        <v>13.810866000000001</v>
      </c>
      <c r="BD156" s="7">
        <v>0.18897637795275599</v>
      </c>
      <c r="BE156" s="7">
        <v>9.3000000000000007</v>
      </c>
      <c r="BF156" s="7">
        <v>0.6</v>
      </c>
      <c r="BG156" s="6" t="str" cm="1">
        <f t="array" ref="BG156">_xlfn.IFS(BF156&lt;=0.5,"&lt;=0.5",AND(BF156&gt;0.5,BF156&lt;=1),"0.5-1",AND(BF156&gt;1,BF156&lt;=1.5),"1-1.5",AND(BF156&gt;1.5,BF156&lt;=2),"1.5-2",AND(BF156&gt;2,BF156&lt;=2.5),"2-2.5",AND(BF156&gt;2.5,BF156&lt;=3),"2.5-3")</f>
        <v>0.5-1</v>
      </c>
      <c r="BH156" s="8">
        <v>204</v>
      </c>
      <c r="BI156" s="9">
        <v>254</v>
      </c>
      <c r="BJ156" s="9">
        <v>10.5833333333333</v>
      </c>
      <c r="BK156" s="9">
        <v>10.57</v>
      </c>
      <c r="BL156" s="9">
        <v>253.68</v>
      </c>
      <c r="BM156" s="9">
        <v>4848.4724409448972</v>
      </c>
      <c r="BN156" s="10">
        <f>K156/$BJ156</f>
        <v>19.22173209828658</v>
      </c>
      <c r="BO156" s="10">
        <f>L156/$BJ156</f>
        <v>1.3785826570875068</v>
      </c>
      <c r="BP156" s="10">
        <f>M156/$BJ156</f>
        <v>3.5140156933641933</v>
      </c>
    </row>
    <row r="157" spans="1:68" x14ac:dyDescent="0.25">
      <c r="A157" s="1">
        <v>51641</v>
      </c>
      <c r="B157" s="1">
        <v>275956</v>
      </c>
      <c r="C157" s="1" t="s">
        <v>118</v>
      </c>
      <c r="D157" s="1">
        <v>4690</v>
      </c>
      <c r="E157" s="1" t="s">
        <v>78</v>
      </c>
      <c r="F157" s="1" t="s">
        <v>72</v>
      </c>
      <c r="G157" s="4">
        <v>44377.75</v>
      </c>
      <c r="H157" s="4">
        <v>44387.824999999997</v>
      </c>
      <c r="I157" s="1">
        <v>2</v>
      </c>
      <c r="J157" s="1" t="s">
        <v>70</v>
      </c>
      <c r="K157" s="5">
        <v>201.539999008179</v>
      </c>
      <c r="L157" s="5">
        <v>5.1000000238418597</v>
      </c>
      <c r="M157" s="5">
        <v>25.859999756018301</v>
      </c>
      <c r="N157" s="6">
        <v>0</v>
      </c>
      <c r="O157" s="6">
        <v>14.3</v>
      </c>
      <c r="P157" s="6">
        <v>187.24</v>
      </c>
      <c r="Q157" s="6">
        <v>0</v>
      </c>
      <c r="R157" s="6">
        <v>0</v>
      </c>
      <c r="S157" s="6">
        <v>2</v>
      </c>
      <c r="T157" s="6">
        <v>23.86</v>
      </c>
      <c r="U157" s="6">
        <v>0</v>
      </c>
      <c r="V157" s="6">
        <v>0</v>
      </c>
      <c r="W157" s="6">
        <v>0.9</v>
      </c>
      <c r="X157" s="6">
        <v>4.2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0.1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3171</v>
      </c>
      <c r="AL157" s="6">
        <v>3133</v>
      </c>
      <c r="AM157" s="6">
        <v>44</v>
      </c>
      <c r="AN157" s="6">
        <v>51273</v>
      </c>
      <c r="AO157" s="6">
        <v>23</v>
      </c>
      <c r="AP157" s="6" t="str" cm="1">
        <f t="array" ref="AP157">_xlfn.IFS(AO157&lt;=15,"&lt;=15",AND(AO157&gt;15,AO157&lt;=20),"15-20",AND(AO157&gt;20,AO157&lt;=25),"20-25",AND(AO157&gt;25,AO157&lt;=30),"25-30",AO157&gt;30,"&gt;30")</f>
        <v>20-25</v>
      </c>
      <c r="AQ157" s="7">
        <v>79.809199560236905</v>
      </c>
      <c r="AR157" s="6">
        <v>4</v>
      </c>
      <c r="AS157" s="6">
        <v>4</v>
      </c>
      <c r="AT157" s="7">
        <v>10.650207468879699</v>
      </c>
      <c r="AU157" s="7">
        <v>9.6900414937759294</v>
      </c>
      <c r="AV157" s="7">
        <v>3</v>
      </c>
      <c r="AW157" s="7">
        <v>1</v>
      </c>
      <c r="AX157" s="7">
        <v>0.99045643153526997</v>
      </c>
      <c r="AY157" s="7">
        <v>13.115186</v>
      </c>
      <c r="AZ157" s="7">
        <f>AY157</f>
        <v>13.115186</v>
      </c>
      <c r="BA157" s="6" t="str" cm="1">
        <f t="array" ref="BA157">_xlfn.IFS(AZ157&lt;=10,"&lt;=10",AND(AZ157&gt;10,AZ157&lt;=11),"10-11",AND(AZ157&gt;11,AZ157&lt;=12),"11-12",AND(AZ157&gt;12,AZ157&lt;=13),"12-13",AND(AZ157&gt;13,AZ157&lt;=14),"13-14",AND(AZ157&gt;14,AZ157&lt;=15),"14-15")</f>
        <v>13-14</v>
      </c>
      <c r="BB157" s="7">
        <v>13.115186</v>
      </c>
      <c r="BC157" s="7">
        <v>12.961161000000001</v>
      </c>
      <c r="BD157" s="7">
        <v>0.67468879668049797</v>
      </c>
      <c r="BE157" s="7">
        <v>10.1701244813278</v>
      </c>
      <c r="BF157" s="7">
        <v>0.96016500000000005</v>
      </c>
      <c r="BG157" s="6" t="str" cm="1">
        <f t="array" ref="BG157">_xlfn.IFS(BF157&lt;=0.5,"&lt;=0.5",AND(BF157&gt;0.5,BF157&lt;=1),"0.5-1",AND(BF157&gt;1,BF157&lt;=1.5),"1-1.5",AND(BF157&gt;1.5,BF157&lt;=2),"1.5-2",AND(BF157&gt;2,BF157&lt;=2.5),"2-2.5",AND(BF157&gt;2.5,BF157&lt;=3),"2.5-3")</f>
        <v>0.5-1</v>
      </c>
      <c r="BH157" s="8">
        <v>529</v>
      </c>
      <c r="BI157" s="9">
        <v>241</v>
      </c>
      <c r="BJ157" s="9">
        <v>10.0416666666667</v>
      </c>
      <c r="BK157" s="9">
        <v>10.08</v>
      </c>
      <c r="BL157" s="9">
        <v>241.92</v>
      </c>
      <c r="BM157" s="9">
        <v>5106.0248962655432</v>
      </c>
      <c r="BN157" s="10">
        <f>K157/$BJ157</f>
        <v>20.070373345212779</v>
      </c>
      <c r="BO157" s="10">
        <f>L157/$BJ157</f>
        <v>0.50788381980167729</v>
      </c>
      <c r="BP157" s="10">
        <f>M157/$BJ157</f>
        <v>2.575269685246627</v>
      </c>
    </row>
    <row r="158" spans="1:68" x14ac:dyDescent="0.25">
      <c r="A158" s="1">
        <v>45932</v>
      </c>
      <c r="B158" s="1">
        <v>264233</v>
      </c>
      <c r="C158" s="1" t="s">
        <v>128</v>
      </c>
      <c r="D158" s="1">
        <v>4692</v>
      </c>
      <c r="E158" s="1" t="s">
        <v>87</v>
      </c>
      <c r="F158" s="1" t="s">
        <v>78</v>
      </c>
      <c r="G158" s="4">
        <v>43410.416666666664</v>
      </c>
      <c r="H158" s="4">
        <v>43421.5</v>
      </c>
      <c r="I158" s="1">
        <v>4</v>
      </c>
      <c r="J158" s="1" t="s">
        <v>70</v>
      </c>
      <c r="K158" s="5">
        <v>225.77999885877</v>
      </c>
      <c r="L158" s="5">
        <v>9.0800001478443608</v>
      </c>
      <c r="M158" s="5">
        <v>52.269999245802602</v>
      </c>
      <c r="N158" s="6">
        <v>225.78</v>
      </c>
      <c r="O158" s="6">
        <v>0</v>
      </c>
      <c r="P158" s="6">
        <v>0</v>
      </c>
      <c r="Q158" s="6">
        <v>0</v>
      </c>
      <c r="R158" s="6">
        <v>52.27</v>
      </c>
      <c r="S158" s="6">
        <v>0</v>
      </c>
      <c r="T158" s="6">
        <v>0</v>
      </c>
      <c r="U158" s="6">
        <v>0</v>
      </c>
      <c r="V158" s="6">
        <v>9.08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0.01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3620.96</v>
      </c>
      <c r="AL158" s="6">
        <v>3427</v>
      </c>
      <c r="AM158" s="6">
        <v>53</v>
      </c>
      <c r="AN158" s="6">
        <v>51247.18</v>
      </c>
      <c r="AO158" s="6">
        <v>20</v>
      </c>
      <c r="AP158" s="6" t="str" cm="1">
        <f t="array" ref="AP158">_xlfn.IFS(AO158&lt;=15,"&lt;=15",AND(AO158&gt;15,AO158&lt;=20),"15-20",AND(AO158&gt;20,AO158&lt;=25),"20-25",AND(AO158&gt;25,AO158&lt;=30),"25-30",AO158&gt;30,"&gt;30")</f>
        <v>15-20</v>
      </c>
      <c r="AQ158" s="7">
        <v>79.494728487886405</v>
      </c>
      <c r="AR158" s="6">
        <v>4</v>
      </c>
      <c r="AS158" s="6">
        <v>4</v>
      </c>
      <c r="AT158" s="7">
        <v>10.5</v>
      </c>
      <c r="AU158" s="7">
        <v>10.3</v>
      </c>
      <c r="AV158" s="7">
        <v>3</v>
      </c>
      <c r="AW158" s="7">
        <v>3</v>
      </c>
      <c r="AX158" s="7">
        <v>1.4255639097744399</v>
      </c>
      <c r="AY158" s="7">
        <v>13.61312</v>
      </c>
      <c r="AZ158" s="7">
        <f>AY158</f>
        <v>13.61312</v>
      </c>
      <c r="BA158" s="6" t="str" cm="1">
        <f t="array" ref="BA158">_xlfn.IFS(AZ158&lt;=10,"&lt;=10",AND(AZ158&gt;10,AZ158&lt;=11),"10-11",AND(AZ158&gt;11,AZ158&lt;=12),"11-12",AND(AZ158&gt;12,AZ158&lt;=13),"12-13",AND(AZ158&gt;13,AZ158&lt;=14),"13-14",AND(AZ158&gt;14,AZ158&lt;=15),"14-15")</f>
        <v>13-14</v>
      </c>
      <c r="BB158" s="7">
        <v>13.61312</v>
      </c>
      <c r="BC158" s="7">
        <v>12.883383</v>
      </c>
      <c r="BD158" s="7">
        <v>1.4255639097744399</v>
      </c>
      <c r="BE158" s="7">
        <v>10.4</v>
      </c>
      <c r="BF158" s="7">
        <v>0.2</v>
      </c>
      <c r="BG158" s="6" t="str" cm="1">
        <f t="array" ref="BG158">_xlfn.IFS(BF158&lt;=0.5,"&lt;=0.5",AND(BF158&gt;0.5,BF158&lt;=1),"0.5-1",AND(BF158&gt;1,BF158&lt;=1.5),"1-1.5",AND(BF158&gt;1.5,BF158&lt;=2),"1.5-2",AND(BF158&gt;2,BF158&lt;=2.5),"2-2.5",AND(BF158&gt;2.5,BF158&lt;=3),"2.5-3")</f>
        <v>&lt;=0.5</v>
      </c>
      <c r="BH158" s="8">
        <v>662</v>
      </c>
      <c r="BI158" s="9">
        <v>266</v>
      </c>
      <c r="BJ158" s="9">
        <v>11.0833333333333</v>
      </c>
      <c r="BK158" s="9">
        <v>11.08</v>
      </c>
      <c r="BL158" s="9">
        <v>265.92</v>
      </c>
      <c r="BM158" s="9">
        <v>4623.8057142857278</v>
      </c>
      <c r="BN158" s="10">
        <f>K158/$BJ158</f>
        <v>20.371127716580812</v>
      </c>
      <c r="BO158" s="10">
        <f>L158/$BJ158</f>
        <v>0.81924813364009519</v>
      </c>
      <c r="BP158" s="10">
        <f>M158/$BJ158</f>
        <v>4.7160901575160379</v>
      </c>
    </row>
    <row r="159" spans="1:68" x14ac:dyDescent="0.25">
      <c r="A159" s="1">
        <v>49186</v>
      </c>
      <c r="B159" s="1">
        <v>272110</v>
      </c>
      <c r="C159" s="1" t="s">
        <v>128</v>
      </c>
      <c r="D159" s="1">
        <v>4692</v>
      </c>
      <c r="E159" s="1" t="s">
        <v>87</v>
      </c>
      <c r="F159" s="1" t="s">
        <v>78</v>
      </c>
      <c r="G159" s="4">
        <v>43864.791666666664</v>
      </c>
      <c r="H159" s="4">
        <v>43876.5</v>
      </c>
      <c r="I159" s="1">
        <v>1</v>
      </c>
      <c r="J159" s="1" t="s">
        <v>70</v>
      </c>
      <c r="K159" s="5">
        <v>206.04999605814601</v>
      </c>
      <c r="L159" s="5">
        <v>2.9900000076740998</v>
      </c>
      <c r="M159" s="5">
        <v>44.990000059207297</v>
      </c>
      <c r="N159" s="6">
        <v>0</v>
      </c>
      <c r="O159" s="6">
        <v>0</v>
      </c>
      <c r="P159" s="6">
        <v>206.05</v>
      </c>
      <c r="Q159" s="6">
        <v>0</v>
      </c>
      <c r="R159" s="6">
        <v>0</v>
      </c>
      <c r="S159" s="6">
        <v>0</v>
      </c>
      <c r="T159" s="6">
        <v>44.99</v>
      </c>
      <c r="U159" s="6">
        <v>0</v>
      </c>
      <c r="V159" s="6">
        <v>0</v>
      </c>
      <c r="W159" s="6">
        <v>0</v>
      </c>
      <c r="X159" s="6">
        <v>2.99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3565</v>
      </c>
      <c r="AL159" s="6">
        <v>3435</v>
      </c>
      <c r="AM159" s="6">
        <v>0</v>
      </c>
      <c r="AN159" s="6">
        <v>51103.5</v>
      </c>
      <c r="AO159" s="6">
        <v>18</v>
      </c>
      <c r="AP159" s="6" t="str" cm="1">
        <f t="array" ref="AP159">_xlfn.IFS(AO159&lt;=15,"&lt;=15",AND(AO159&gt;15,AO159&lt;=20),"15-20",AND(AO159&gt;20,AO159&lt;=25),"20-25",AND(AO159&gt;25,AO159&lt;=30),"25-30",AO159&gt;30,"&gt;30")</f>
        <v>15-20</v>
      </c>
      <c r="AQ159" s="7">
        <v>72.729172369741804</v>
      </c>
      <c r="AR159" s="6">
        <v>3</v>
      </c>
      <c r="AS159" s="6">
        <v>3</v>
      </c>
      <c r="AT159" s="7">
        <v>10.5092526690391</v>
      </c>
      <c r="AU159" s="7">
        <v>10.290747330960899</v>
      </c>
      <c r="AV159" s="7">
        <v>3</v>
      </c>
      <c r="AW159" s="7">
        <v>3</v>
      </c>
      <c r="AX159" s="7">
        <v>0.73843416370106796</v>
      </c>
      <c r="AY159" s="7">
        <v>12.688860999999999</v>
      </c>
      <c r="AZ159" s="7">
        <f>AY159</f>
        <v>12.688860999999999</v>
      </c>
      <c r="BA159" s="6" t="str" cm="1">
        <f t="array" ref="BA159">_xlfn.IFS(AZ159&lt;=10,"&lt;=10",AND(AZ159&gt;10,AZ159&lt;=11),"10-11",AND(AZ159&gt;11,AZ159&lt;=12),"11-12",AND(AZ159&gt;12,AZ159&lt;=13),"12-13",AND(AZ159&gt;13,AZ159&lt;=14),"13-14",AND(AZ159&gt;14,AZ159&lt;=15),"14-15")</f>
        <v>12-13</v>
      </c>
      <c r="BB159" s="7">
        <v>12.688860999999999</v>
      </c>
      <c r="BC159" s="7">
        <v>12.226298</v>
      </c>
      <c r="BD159" s="7">
        <v>0.73843416370106796</v>
      </c>
      <c r="BE159" s="7">
        <v>10.4</v>
      </c>
      <c r="BF159" s="7">
        <v>0.218505</v>
      </c>
      <c r="BG159" s="6" t="str" cm="1">
        <f t="array" ref="BG159">_xlfn.IFS(BF159&lt;=0.5,"&lt;=0.5",AND(BF159&gt;0.5,BF159&lt;=1),"0.5-1",AND(BF159&gt;1,BF159&lt;=1.5),"1-1.5",AND(BF159&gt;1.5,BF159&lt;=2),"1.5-2",AND(BF159&gt;2,BF159&lt;=2.5),"2-2.5",AND(BF159&gt;2.5,BF159&lt;=3),"2.5-3")</f>
        <v>&lt;=0.5</v>
      </c>
      <c r="BH159" s="8">
        <v>0</v>
      </c>
      <c r="BI159" s="9">
        <v>281</v>
      </c>
      <c r="BJ159" s="9">
        <v>11.7083333333333</v>
      </c>
      <c r="BK159" s="9">
        <v>11.71</v>
      </c>
      <c r="BL159" s="9">
        <v>281.04000000000002</v>
      </c>
      <c r="BM159" s="9">
        <v>4364.7117437722545</v>
      </c>
      <c r="BN159" s="10">
        <f>K159/$BJ159</f>
        <v>17.598576175784761</v>
      </c>
      <c r="BO159" s="10">
        <f>L159/$BJ159</f>
        <v>0.25537366613586687</v>
      </c>
      <c r="BP159" s="10">
        <f>M159/$BJ159</f>
        <v>3.842562282636933</v>
      </c>
    </row>
    <row r="160" spans="1:68" x14ac:dyDescent="0.25">
      <c r="A160" s="1">
        <v>50100</v>
      </c>
      <c r="B160" s="1">
        <v>272643</v>
      </c>
      <c r="C160" s="1" t="s">
        <v>153</v>
      </c>
      <c r="D160" s="1">
        <v>4693</v>
      </c>
      <c r="E160" s="1" t="s">
        <v>78</v>
      </c>
      <c r="F160" s="1" t="s">
        <v>84</v>
      </c>
      <c r="G160" s="4">
        <v>44055.116666666669</v>
      </c>
      <c r="H160" s="4">
        <v>44064.3125</v>
      </c>
      <c r="I160" s="1">
        <v>3</v>
      </c>
      <c r="J160" s="1" t="s">
        <v>70</v>
      </c>
      <c r="K160" s="5">
        <v>199.52529946963</v>
      </c>
      <c r="L160" s="5">
        <v>0</v>
      </c>
      <c r="M160" s="5">
        <v>33.714701394240102</v>
      </c>
      <c r="N160" s="6">
        <v>165.89</v>
      </c>
      <c r="O160" s="6">
        <v>33.635298416565199</v>
      </c>
      <c r="P160" s="6">
        <v>0</v>
      </c>
      <c r="Q160" s="6">
        <v>0</v>
      </c>
      <c r="R160" s="6">
        <v>28.27</v>
      </c>
      <c r="S160" s="6">
        <v>5.4447015834348296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2846</v>
      </c>
      <c r="AL160" s="6">
        <v>2915</v>
      </c>
      <c r="AM160" s="6">
        <v>82</v>
      </c>
      <c r="AN160" s="6">
        <v>50990</v>
      </c>
      <c r="AO160" s="6">
        <v>29</v>
      </c>
      <c r="AP160" s="6" t="str" cm="1">
        <f t="array" ref="AP160">_xlfn.IFS(AO160&lt;=15,"&lt;=15",AND(AO160&gt;15,AO160&lt;=20),"15-20",AND(AO160&gt;20,AO160&lt;=25),"20-25",AND(AO160&gt;25,AO160&lt;=30),"25-30",AO160&gt;30,"&gt;30")</f>
        <v>25-30</v>
      </c>
      <c r="AQ160" s="7">
        <v>87.044436709595104</v>
      </c>
      <c r="AR160" s="6">
        <v>5</v>
      </c>
      <c r="AS160" s="6">
        <v>5</v>
      </c>
      <c r="AT160" s="7">
        <v>10.5352941176471</v>
      </c>
      <c r="AU160" s="7">
        <v>10.2113122171946</v>
      </c>
      <c r="AV160" s="7">
        <v>4</v>
      </c>
      <c r="AW160" s="7">
        <v>0</v>
      </c>
      <c r="AX160" s="7">
        <v>1.5298642533936699</v>
      </c>
      <c r="AY160" s="7">
        <v>12.896063</v>
      </c>
      <c r="AZ160" s="7">
        <f>AY160</f>
        <v>12.896063</v>
      </c>
      <c r="BA160" s="6" t="str" cm="1">
        <f t="array" ref="BA160">_xlfn.IFS(AZ160&lt;=10,"&lt;=10",AND(AZ160&gt;10,AZ160&lt;=11),"10-11",AND(AZ160&gt;11,AZ160&lt;=12),"11-12",AND(AZ160&gt;12,AZ160&lt;=13),"12-13",AND(AZ160&gt;13,AZ160&lt;=14),"13-14",AND(AZ160&gt;14,AZ160&lt;=15),"14-15")</f>
        <v>12-13</v>
      </c>
      <c r="BB160" s="7">
        <v>12.896063</v>
      </c>
      <c r="BC160" s="7">
        <v>13.209095</v>
      </c>
      <c r="BD160" s="7">
        <v>0</v>
      </c>
      <c r="BE160" s="7">
        <v>10.373303167420801</v>
      </c>
      <c r="BF160" s="7">
        <v>0.32398100000000002</v>
      </c>
      <c r="BG160" s="6" t="str" cm="1">
        <f t="array" ref="BG160">_xlfn.IFS(BF160&lt;=0.5,"&lt;=0.5",AND(BF160&gt;0.5,BF160&lt;=1),"0.5-1",AND(BF160&gt;1,BF160&lt;=1.5),"1-1.5",AND(BF160&gt;1.5,BF160&lt;=2),"1.5-2",AND(BF160&gt;2,BF160&lt;=2.5),"2-2.5",AND(BF160&gt;2.5,BF160&lt;=3),"2.5-3")</f>
        <v>&lt;=0.5</v>
      </c>
      <c r="BH160" s="8">
        <v>1062</v>
      </c>
      <c r="BI160" s="9">
        <v>221</v>
      </c>
      <c r="BJ160" s="9">
        <v>9.2083333333333304</v>
      </c>
      <c r="BK160" s="9">
        <v>9.1999999999999993</v>
      </c>
      <c r="BL160" s="9">
        <v>220.8</v>
      </c>
      <c r="BM160" s="9">
        <v>5537.3755656108615</v>
      </c>
      <c r="BN160" s="10">
        <f>K160/$BJ160</f>
        <v>21.667905824756208</v>
      </c>
      <c r="BO160" s="10">
        <f>L160/$BJ160</f>
        <v>0</v>
      </c>
      <c r="BP160" s="10">
        <f>M160/$BJ160</f>
        <v>3.6613250382885192</v>
      </c>
    </row>
    <row r="161" spans="1:68" x14ac:dyDescent="0.25">
      <c r="A161" s="1">
        <v>47018</v>
      </c>
      <c r="B161" s="1">
        <v>265760</v>
      </c>
      <c r="C161" s="1" t="s">
        <v>144</v>
      </c>
      <c r="D161" s="1">
        <v>4689</v>
      </c>
      <c r="E161" s="1" t="s">
        <v>78</v>
      </c>
      <c r="F161" s="1" t="s">
        <v>68</v>
      </c>
      <c r="G161" s="4">
        <v>43788.666666666664</v>
      </c>
      <c r="H161" s="4">
        <v>43800.25</v>
      </c>
      <c r="I161" s="1">
        <v>4</v>
      </c>
      <c r="J161" s="1" t="s">
        <v>70</v>
      </c>
      <c r="K161" s="5">
        <v>203.08000151316301</v>
      </c>
      <c r="L161" s="5">
        <v>58.6999994715055</v>
      </c>
      <c r="M161" s="5">
        <v>34.520000179608701</v>
      </c>
      <c r="N161" s="6">
        <v>136.43</v>
      </c>
      <c r="O161" s="6">
        <v>34.159999999999997</v>
      </c>
      <c r="P161" s="6">
        <v>32.49</v>
      </c>
      <c r="Q161" s="6">
        <v>0</v>
      </c>
      <c r="R161" s="6">
        <v>24.89</v>
      </c>
      <c r="S161" s="6">
        <v>5.03</v>
      </c>
      <c r="T161" s="6">
        <v>4.5999999999999996</v>
      </c>
      <c r="U161" s="6">
        <v>0</v>
      </c>
      <c r="V161" s="6">
        <v>39.67</v>
      </c>
      <c r="W161" s="6">
        <v>7</v>
      </c>
      <c r="X161" s="6">
        <v>13.67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3355</v>
      </c>
      <c r="AL161" s="6">
        <v>3304</v>
      </c>
      <c r="AM161" s="6">
        <v>141</v>
      </c>
      <c r="AN161" s="6">
        <v>50823</v>
      </c>
      <c r="AO161" s="6">
        <v>17</v>
      </c>
      <c r="AP161" s="6" t="str" cm="1">
        <f t="array" ref="AP161">_xlfn.IFS(AO161&lt;=15,"&lt;=15",AND(AO161&gt;15,AO161&lt;=20),"15-20",AND(AO161&gt;20,AO161&lt;=25),"20-25",AND(AO161&gt;25,AO161&lt;=30),"25-30",AO161&gt;30,"&gt;30")</f>
        <v>15-20</v>
      </c>
      <c r="AQ161" s="7">
        <v>72.376683268769597</v>
      </c>
      <c r="AR161" s="6">
        <v>6</v>
      </c>
      <c r="AS161" s="6">
        <v>6</v>
      </c>
      <c r="AT161" s="7">
        <v>9.6</v>
      </c>
      <c r="AU161" s="7">
        <v>9</v>
      </c>
      <c r="AV161" s="7">
        <v>4</v>
      </c>
      <c r="AW161" s="7">
        <v>3</v>
      </c>
      <c r="AX161" s="7">
        <v>2.8140287769784198</v>
      </c>
      <c r="AY161" s="7">
        <v>12.249964</v>
      </c>
      <c r="AZ161" s="7">
        <f>AY161</f>
        <v>12.249964</v>
      </c>
      <c r="BA161" s="6" t="str" cm="1">
        <f t="array" ref="BA161">_xlfn.IFS(AZ161&lt;=10,"&lt;=10",AND(AZ161&gt;10,AZ161&lt;=11),"10-11",AND(AZ161&gt;11,AZ161&lt;=12),"11-12",AND(AZ161&gt;12,AZ161&lt;=13),"12-13",AND(AZ161&gt;13,AZ161&lt;=14),"13-14",AND(AZ161&gt;14,AZ161&lt;=15),"14-15")</f>
        <v>12-13</v>
      </c>
      <c r="BB161" s="7">
        <v>12.069532000000001</v>
      </c>
      <c r="BC161" s="7">
        <v>11.886834</v>
      </c>
      <c r="BD161" s="7">
        <v>2.2115107913669099</v>
      </c>
      <c r="BE161" s="7">
        <v>9.3000000000000007</v>
      </c>
      <c r="BF161" s="7">
        <v>0.6</v>
      </c>
      <c r="BG161" s="6" t="str" cm="1">
        <f t="array" ref="BG161">_xlfn.IFS(BF161&lt;=0.5,"&lt;=0.5",AND(BF161&gt;0.5,BF161&lt;=1),"0.5-1",AND(BF161&gt;1,BF161&lt;=1.5),"1-1.5",AND(BF161&gt;1.5,BF161&lt;=2),"1.5-2",AND(BF161&gt;2,BF161&lt;=2.5),"2-2.5",AND(BF161&gt;2.5,BF161&lt;=3),"2.5-3")</f>
        <v>0.5-1</v>
      </c>
      <c r="BH161" s="8">
        <v>1635</v>
      </c>
      <c r="BI161" s="9">
        <v>278</v>
      </c>
      <c r="BJ161" s="9">
        <v>11.5833333333333</v>
      </c>
      <c r="BK161" s="9">
        <v>11.58</v>
      </c>
      <c r="BL161" s="9">
        <v>277.92</v>
      </c>
      <c r="BM161" s="9">
        <v>4387.5971223021706</v>
      </c>
      <c r="BN161" s="10">
        <f>K161/$BJ161</f>
        <v>17.532086461568081</v>
      </c>
      <c r="BO161" s="10">
        <f>L161/$BJ161</f>
        <v>5.0676258536551657</v>
      </c>
      <c r="BP161" s="10">
        <f>M161/$BJ161</f>
        <v>2.980143900397882</v>
      </c>
    </row>
    <row r="162" spans="1:68" x14ac:dyDescent="0.25">
      <c r="A162" s="1">
        <v>50277</v>
      </c>
      <c r="B162" s="1">
        <v>275755</v>
      </c>
      <c r="C162" s="1" t="s">
        <v>153</v>
      </c>
      <c r="D162" s="1">
        <v>4693</v>
      </c>
      <c r="E162" s="1" t="s">
        <v>78</v>
      </c>
      <c r="F162" s="1" t="s">
        <v>72</v>
      </c>
      <c r="G162" s="4">
        <v>44094.71875</v>
      </c>
      <c r="H162" s="4">
        <v>44104.770833333336</v>
      </c>
      <c r="I162" s="1">
        <v>3</v>
      </c>
      <c r="J162" s="1" t="s">
        <v>70</v>
      </c>
      <c r="K162" s="5">
        <v>199.740000168482</v>
      </c>
      <c r="L162" s="5">
        <v>16.879999990264601</v>
      </c>
      <c r="M162" s="5">
        <v>39.350000043710097</v>
      </c>
      <c r="N162" s="6">
        <v>199.74</v>
      </c>
      <c r="O162" s="6">
        <v>0</v>
      </c>
      <c r="P162" s="6">
        <v>0</v>
      </c>
      <c r="Q162" s="6">
        <v>0</v>
      </c>
      <c r="R162" s="6">
        <v>39.35</v>
      </c>
      <c r="S162" s="6">
        <v>0</v>
      </c>
      <c r="T162" s="6">
        <v>0</v>
      </c>
      <c r="U162" s="6">
        <v>0</v>
      </c>
      <c r="V162" s="6">
        <v>16.48</v>
      </c>
      <c r="W162" s="6">
        <v>0.4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0.2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3134</v>
      </c>
      <c r="AL162" s="6">
        <v>3108</v>
      </c>
      <c r="AM162" s="6">
        <v>84.5</v>
      </c>
      <c r="AN162" s="6">
        <v>50695</v>
      </c>
      <c r="AO162" s="6">
        <v>22</v>
      </c>
      <c r="AP162" s="6" t="str" cm="1">
        <f t="array" ref="AP162">_xlfn.IFS(AO162&lt;=15,"&lt;=15",AND(AO162&gt;15,AO162&lt;=20),"15-20",AND(AO162&gt;20,AO162&lt;=25),"20-25",AND(AO162&gt;25,AO162&lt;=30),"25-30",AO162&gt;30,"&gt;30")</f>
        <v>20-25</v>
      </c>
      <c r="AQ162" s="7">
        <v>79.005213320566</v>
      </c>
      <c r="AR162" s="6">
        <v>6</v>
      </c>
      <c r="AS162" s="6">
        <v>6</v>
      </c>
      <c r="AT162" s="7">
        <v>10.4</v>
      </c>
      <c r="AU162" s="7">
        <v>9.7867219917012402</v>
      </c>
      <c r="AV162" s="7">
        <v>4</v>
      </c>
      <c r="AW162" s="7">
        <v>1</v>
      </c>
      <c r="AX162" s="7">
        <v>1.7834024896265599</v>
      </c>
      <c r="AY162" s="7">
        <v>12.987676</v>
      </c>
      <c r="AZ162" s="7">
        <f>AY162</f>
        <v>12.987676</v>
      </c>
      <c r="BA162" s="6" t="str" cm="1">
        <f t="array" ref="BA162">_xlfn.IFS(AZ162&lt;=10,"&lt;=10",AND(AZ162&gt;10,AZ162&lt;=11),"10-11",AND(AZ162&gt;11,AZ162&lt;=12),"11-12",AND(AZ162&gt;12,AZ162&lt;=13),"12-13",AND(AZ162&gt;13,AZ162&lt;=14),"13-14",AND(AZ162&gt;14,AZ162&lt;=15),"14-15")</f>
        <v>12-13</v>
      </c>
      <c r="BB162" s="7">
        <v>12.987676</v>
      </c>
      <c r="BC162" s="7">
        <v>12.884107</v>
      </c>
      <c r="BD162" s="7">
        <v>0.92614107883817398</v>
      </c>
      <c r="BE162" s="7">
        <v>10.093360995850601</v>
      </c>
      <c r="BF162" s="7">
        <v>0.61327799999999999</v>
      </c>
      <c r="BG162" s="6" t="str" cm="1">
        <f t="array" ref="BG162">_xlfn.IFS(BF162&lt;=0.5,"&lt;=0.5",AND(BF162&gt;0.5,BF162&lt;=1),"0.5-1",AND(BF162&gt;1,BF162&lt;=1.5),"1-1.5",AND(BF162&gt;1.5,BF162&lt;=2),"1.5-2",AND(BF162&gt;2,BF162&lt;=2.5),"2-2.5",AND(BF162&gt;2.5,BF162&lt;=3),"2.5-3")</f>
        <v>0.5-1</v>
      </c>
      <c r="BH162" s="8">
        <v>920</v>
      </c>
      <c r="BI162" s="9">
        <v>241</v>
      </c>
      <c r="BJ162" s="9">
        <v>10.0416666666667</v>
      </c>
      <c r="BK162" s="9">
        <v>10.050000000000001</v>
      </c>
      <c r="BL162" s="9">
        <v>241.2</v>
      </c>
      <c r="BM162" s="9">
        <v>5048.4647302904395</v>
      </c>
      <c r="BN162" s="10">
        <f>K162/$BJ162</f>
        <v>19.891120348728432</v>
      </c>
      <c r="BO162" s="10">
        <f>L162/$BJ162</f>
        <v>1.6809958496529007</v>
      </c>
      <c r="BP162" s="10">
        <f>M162/$BJ162</f>
        <v>3.9186722035229842</v>
      </c>
    </row>
    <row r="163" spans="1:68" x14ac:dyDescent="0.25">
      <c r="A163" s="1">
        <v>50947</v>
      </c>
      <c r="B163" s="1">
        <v>278419</v>
      </c>
      <c r="C163" s="1" t="s">
        <v>128</v>
      </c>
      <c r="D163" s="1">
        <v>4692</v>
      </c>
      <c r="E163" s="1" t="s">
        <v>78</v>
      </c>
      <c r="F163" s="1" t="s">
        <v>72</v>
      </c>
      <c r="G163" s="4">
        <v>44219.708333333336</v>
      </c>
      <c r="H163" s="4">
        <v>44230.291666666664</v>
      </c>
      <c r="I163" s="1">
        <v>1</v>
      </c>
      <c r="J163" s="1" t="s">
        <v>70</v>
      </c>
      <c r="K163" s="5">
        <v>196.059998114904</v>
      </c>
      <c r="L163" s="5">
        <v>20.8199998885393</v>
      </c>
      <c r="M163" s="5">
        <v>37.360000133514397</v>
      </c>
      <c r="N163" s="6">
        <v>0</v>
      </c>
      <c r="O163" s="6">
        <v>12.27</v>
      </c>
      <c r="P163" s="6">
        <v>183.79</v>
      </c>
      <c r="Q163" s="6">
        <v>0</v>
      </c>
      <c r="R163" s="6">
        <v>0</v>
      </c>
      <c r="S163" s="6">
        <v>2.67</v>
      </c>
      <c r="T163" s="6">
        <v>34.69</v>
      </c>
      <c r="U163" s="6">
        <v>0</v>
      </c>
      <c r="V163" s="6">
        <v>0</v>
      </c>
      <c r="W163" s="6">
        <v>1.34</v>
      </c>
      <c r="X163" s="6">
        <v>17.68</v>
      </c>
      <c r="Y163" s="6">
        <v>0</v>
      </c>
      <c r="Z163" s="6">
        <v>0</v>
      </c>
      <c r="AA163" s="6">
        <v>0</v>
      </c>
      <c r="AB163" s="6">
        <v>1.8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3167</v>
      </c>
      <c r="AL163" s="6">
        <v>3126</v>
      </c>
      <c r="AM163" s="6">
        <v>179</v>
      </c>
      <c r="AN163" s="6">
        <v>50302.2</v>
      </c>
      <c r="AO163" s="6">
        <v>14</v>
      </c>
      <c r="AP163" s="6" t="str" cm="1">
        <f t="array" ref="AP163">_xlfn.IFS(AO163&lt;=15,"&lt;=15",AND(AO163&gt;15,AO163&lt;=20),"15-20",AND(AO163&gt;20,AO163&lt;=25),"20-25",AND(AO163&gt;25,AO163&lt;=30),"25-30",AO163&gt;30,"&gt;30")</f>
        <v>&lt;=15</v>
      </c>
      <c r="AQ163" s="7">
        <v>78.337176122215496</v>
      </c>
      <c r="AR163" s="6">
        <v>6</v>
      </c>
      <c r="AS163" s="6">
        <v>6</v>
      </c>
      <c r="AT163" s="7">
        <v>10.307874015748</v>
      </c>
      <c r="AU163" s="7">
        <v>9.3078740157480304</v>
      </c>
      <c r="AV163" s="7">
        <v>4</v>
      </c>
      <c r="AW163" s="7">
        <v>4</v>
      </c>
      <c r="AX163" s="7">
        <v>3.11417322834646</v>
      </c>
      <c r="AY163" s="7">
        <v>12.468937</v>
      </c>
      <c r="AZ163" s="7">
        <f>AY163</f>
        <v>12.468937</v>
      </c>
      <c r="BA163" s="6" t="str" cm="1">
        <f t="array" ref="BA163">_xlfn.IFS(AZ163&lt;=10,"&lt;=10",AND(AZ163&gt;10,AZ163&lt;=11),"10-11",AND(AZ163&gt;11,AZ163&lt;=12),"11-12",AND(AZ163&gt;12,AZ163&lt;=13),"12-13",AND(AZ163&gt;13,AZ163&lt;=14),"13-14",AND(AZ163&gt;14,AZ163&lt;=15),"14-15")</f>
        <v>12-13</v>
      </c>
      <c r="BB163" s="7">
        <v>12.468937</v>
      </c>
      <c r="BC163" s="7">
        <v>12.306732</v>
      </c>
      <c r="BD163" s="7">
        <v>3.65275590551181</v>
      </c>
      <c r="BE163" s="7">
        <v>9.8078740157480304</v>
      </c>
      <c r="BF163" s="7">
        <v>1</v>
      </c>
      <c r="BG163" s="6" t="str" cm="1">
        <f t="array" ref="BG163">_xlfn.IFS(BF163&lt;=0.5,"&lt;=0.5",AND(BF163&gt;0.5,BF163&lt;=1),"0.5-1",AND(BF163&gt;1,BF163&lt;=1.5),"1-1.5",AND(BF163&gt;1.5,BF163&lt;=2),"1.5-2",AND(BF163&gt;2,BF163&lt;=2.5),"2-2.5",AND(BF163&gt;2.5,BF163&lt;=3),"2.5-3")</f>
        <v>0.5-1</v>
      </c>
      <c r="BH163" s="8">
        <v>2160</v>
      </c>
      <c r="BI163" s="9">
        <v>254</v>
      </c>
      <c r="BJ163" s="9">
        <v>10.5833333333333</v>
      </c>
      <c r="BK163" s="9">
        <v>10.58</v>
      </c>
      <c r="BL163" s="9">
        <v>253.92</v>
      </c>
      <c r="BM163" s="9">
        <v>4752.9637795275739</v>
      </c>
      <c r="BN163" s="10">
        <f>K163/$BJ163</f>
        <v>18.525354152589411</v>
      </c>
      <c r="BO163" s="10">
        <f>L163/$BJ163</f>
        <v>1.9672440839564755</v>
      </c>
      <c r="BP163" s="10">
        <f>M163/$BJ163</f>
        <v>3.5300787527730249</v>
      </c>
    </row>
    <row r="164" spans="1:68" x14ac:dyDescent="0.25">
      <c r="A164" s="1">
        <v>50155</v>
      </c>
      <c r="B164" s="1">
        <v>273346</v>
      </c>
      <c r="C164" s="1" t="s">
        <v>63</v>
      </c>
      <c r="D164" s="1">
        <v>4688</v>
      </c>
      <c r="E164" s="1" t="s">
        <v>87</v>
      </c>
      <c r="F164" s="1" t="s">
        <v>78</v>
      </c>
      <c r="G164" s="4">
        <v>44056.883333333331</v>
      </c>
      <c r="H164" s="4">
        <v>44068.3</v>
      </c>
      <c r="I164" s="1">
        <v>3</v>
      </c>
      <c r="J164" s="1" t="s">
        <v>70</v>
      </c>
      <c r="K164" s="5">
        <v>223.53000005086301</v>
      </c>
      <c r="L164" s="5">
        <v>0.93999999326964201</v>
      </c>
      <c r="M164" s="5">
        <v>36.739999860525103</v>
      </c>
      <c r="N164" s="6">
        <v>0</v>
      </c>
      <c r="O164" s="6">
        <v>0</v>
      </c>
      <c r="P164" s="6">
        <v>223.53</v>
      </c>
      <c r="Q164" s="6">
        <v>0</v>
      </c>
      <c r="R164" s="6">
        <v>0</v>
      </c>
      <c r="S164" s="6">
        <v>0</v>
      </c>
      <c r="T164" s="6">
        <v>36.74</v>
      </c>
      <c r="U164" s="6">
        <v>0</v>
      </c>
      <c r="V164" s="6">
        <v>0</v>
      </c>
      <c r="W164" s="6">
        <v>0</v>
      </c>
      <c r="X164" s="6">
        <v>0.94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3383</v>
      </c>
      <c r="AL164" s="6">
        <v>3426</v>
      </c>
      <c r="AM164" s="6">
        <v>79</v>
      </c>
      <c r="AN164" s="6">
        <v>50198</v>
      </c>
      <c r="AO164" s="6">
        <v>25</v>
      </c>
      <c r="AP164" s="6" t="str" cm="1">
        <f t="array" ref="AP164">_xlfn.IFS(AO164&lt;=15,"&lt;=15",AND(AO164&gt;15,AO164&lt;=20),"15-20",AND(AO164&gt;20,AO164&lt;=25),"20-25",AND(AO164&gt;25,AO164&lt;=30),"25-30",AO164&gt;30,"&gt;30")</f>
        <v>20-25</v>
      </c>
      <c r="AQ164" s="7">
        <v>71.228648075363395</v>
      </c>
      <c r="AR164" s="6">
        <v>5</v>
      </c>
      <c r="AS164" s="6">
        <v>5</v>
      </c>
      <c r="AT164" s="7">
        <v>10.4076642335766</v>
      </c>
      <c r="AU164" s="7">
        <v>10.384671532846699</v>
      </c>
      <c r="AV164" s="7">
        <v>3</v>
      </c>
      <c r="AW164" s="7">
        <v>3</v>
      </c>
      <c r="AX164" s="7">
        <v>1.8485401459854001</v>
      </c>
      <c r="AY164" s="7">
        <v>12.348029</v>
      </c>
      <c r="AZ164" s="7">
        <f>AY164</f>
        <v>12.348029</v>
      </c>
      <c r="BA164" s="6" t="str" cm="1">
        <f t="array" ref="BA164">_xlfn.IFS(AZ164&lt;=10,"&lt;=10",AND(AZ164&gt;10,AZ164&lt;=11),"10-11",AND(AZ164&gt;11,AZ164&lt;=12),"11-12",AND(AZ164&gt;12,AZ164&lt;=13),"12-13",AND(AZ164&gt;13,AZ164&lt;=14),"13-14",AND(AZ164&gt;14,AZ164&lt;=15),"14-15")</f>
        <v>12-13</v>
      </c>
      <c r="BB164" s="7">
        <v>12.348029</v>
      </c>
      <c r="BC164" s="7">
        <v>12.505839</v>
      </c>
      <c r="BD164" s="7">
        <v>1.8485401459854001</v>
      </c>
      <c r="BE164" s="7">
        <v>10.396167883211699</v>
      </c>
      <c r="BF164" s="7">
        <v>2.2991999999999999E-2</v>
      </c>
      <c r="BG164" s="6" t="str" cm="1">
        <f t="array" ref="BG164">_xlfn.IFS(BF164&lt;=0.5,"&lt;=0.5",AND(BF164&gt;0.5,BF164&lt;=1),"0.5-1",AND(BF164&gt;1,BF164&lt;=1.5),"1-1.5",AND(BF164&gt;1.5,BF164&lt;=2),"1.5-2",AND(BF164&gt;2,BF164&lt;=2.5),"2-2.5",AND(BF164&gt;2.5,BF164&lt;=3),"2.5-3")</f>
        <v>&lt;=0.5</v>
      </c>
      <c r="BH164" s="8">
        <v>911</v>
      </c>
      <c r="BI164" s="9">
        <v>274</v>
      </c>
      <c r="BJ164" s="9">
        <v>11.4166666666667</v>
      </c>
      <c r="BK164" s="9">
        <v>11.42</v>
      </c>
      <c r="BL164" s="9">
        <v>274.08</v>
      </c>
      <c r="BM164" s="9">
        <v>4396.9051094890383</v>
      </c>
      <c r="BN164" s="10">
        <f>K164/$BJ164</f>
        <v>19.579270077447799</v>
      </c>
      <c r="BO164" s="10">
        <f>L164/$BJ164</f>
        <v>8.2335765833837019E-2</v>
      </c>
      <c r="BP164" s="10">
        <f>M164/$BJ164</f>
        <v>3.2181021775642331</v>
      </c>
    </row>
    <row r="165" spans="1:68" x14ac:dyDescent="0.25">
      <c r="A165" s="1">
        <v>51847</v>
      </c>
      <c r="B165" s="1">
        <v>275973</v>
      </c>
      <c r="C165" s="1" t="s">
        <v>63</v>
      </c>
      <c r="D165" s="1">
        <v>4688</v>
      </c>
      <c r="E165" s="1" t="s">
        <v>87</v>
      </c>
      <c r="F165" s="1" t="s">
        <v>78</v>
      </c>
      <c r="G165" s="4">
        <v>44396.779166666667</v>
      </c>
      <c r="H165" s="4">
        <v>44407.6875</v>
      </c>
      <c r="I165" s="1">
        <v>3</v>
      </c>
      <c r="J165" s="1" t="s">
        <v>70</v>
      </c>
      <c r="K165" s="5">
        <v>190.85000109672501</v>
      </c>
      <c r="L165" s="5">
        <v>0</v>
      </c>
      <c r="M165" s="5">
        <v>33.710000127553897</v>
      </c>
      <c r="N165" s="6">
        <v>0</v>
      </c>
      <c r="O165" s="6">
        <v>0</v>
      </c>
      <c r="P165" s="6">
        <v>190.85</v>
      </c>
      <c r="Q165" s="6">
        <v>0</v>
      </c>
      <c r="R165" s="6">
        <v>0</v>
      </c>
      <c r="S165" s="6">
        <v>0</v>
      </c>
      <c r="T165" s="6">
        <v>33.71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0.43</v>
      </c>
      <c r="AG165" s="6">
        <v>0</v>
      </c>
      <c r="AH165" s="6">
        <v>0</v>
      </c>
      <c r="AI165" s="6">
        <v>0</v>
      </c>
      <c r="AJ165" s="6">
        <v>0</v>
      </c>
      <c r="AK165" s="6">
        <v>3370</v>
      </c>
      <c r="AL165" s="6">
        <v>3444</v>
      </c>
      <c r="AM165" s="6">
        <v>84</v>
      </c>
      <c r="AN165" s="6">
        <v>50024</v>
      </c>
      <c r="AO165" s="6">
        <v>24</v>
      </c>
      <c r="AP165" s="6" t="str" cm="1">
        <f t="array" ref="AP165">_xlfn.IFS(AO165&lt;=15,"&lt;=15",AND(AO165&gt;15,AO165&lt;=20),"15-20",AND(AO165&gt;20,AO165&lt;=25),"20-25",AND(AO165&gt;25,AO165&lt;=30),"25-30",AO165&gt;30,"&gt;30")</f>
        <v>20-25</v>
      </c>
      <c r="AQ165" s="7">
        <v>71.536765185620098</v>
      </c>
      <c r="AR165" s="6">
        <v>4</v>
      </c>
      <c r="AS165" s="6">
        <v>4</v>
      </c>
      <c r="AT165" s="7">
        <v>11.275572519083999</v>
      </c>
      <c r="AU165" s="7">
        <v>10.2114503816794</v>
      </c>
      <c r="AV165" s="7">
        <v>3</v>
      </c>
      <c r="AW165" s="7">
        <v>2</v>
      </c>
      <c r="AX165" s="7">
        <v>0.465648854961832</v>
      </c>
      <c r="AY165" s="7">
        <v>12.871373999999999</v>
      </c>
      <c r="AZ165" s="7">
        <f>AY165</f>
        <v>12.871373999999999</v>
      </c>
      <c r="BA165" s="6" t="str" cm="1">
        <f t="array" ref="BA165">_xlfn.IFS(AZ165&lt;=10,"&lt;=10",AND(AZ165&gt;10,AZ165&lt;=11),"10-11",AND(AZ165&gt;11,AZ165&lt;=12),"11-12",AND(AZ165&gt;12,AZ165&lt;=13),"12-13",AND(AZ165&gt;13,AZ165&lt;=14),"13-14",AND(AZ165&gt;14,AZ165&lt;=15),"14-15")</f>
        <v>12-13</v>
      </c>
      <c r="BB165" s="7">
        <v>12.871373999999999</v>
      </c>
      <c r="BC165" s="7">
        <v>13.154809</v>
      </c>
      <c r="BD165" s="7">
        <v>0.465648854961832</v>
      </c>
      <c r="BE165" s="7">
        <v>10.7435114503817</v>
      </c>
      <c r="BF165" s="7">
        <v>0.55572500000000002</v>
      </c>
      <c r="BG165" s="6" t="str" cm="1">
        <f t="array" ref="BG165">_xlfn.IFS(BF165&lt;=0.5,"&lt;=0.5",AND(BF165&gt;0.5,BF165&lt;=1),"0.5-1",AND(BF165&gt;1,BF165&lt;=1.5),"1-1.5",AND(BF165&gt;1.5,BF165&lt;=2),"1.5-2",AND(BF165&gt;2,BF165&lt;=2.5),"2-2.5",AND(BF165&gt;2.5,BF165&lt;=3),"2.5-3")</f>
        <v>0.5-1</v>
      </c>
      <c r="BH165" s="8">
        <v>998</v>
      </c>
      <c r="BI165" s="9">
        <v>262</v>
      </c>
      <c r="BJ165" s="9">
        <v>10.9166666666667</v>
      </c>
      <c r="BK165" s="9">
        <v>10.91</v>
      </c>
      <c r="BL165" s="9">
        <v>261.83999999999997</v>
      </c>
      <c r="BM165" s="9">
        <v>4582.3511450381538</v>
      </c>
      <c r="BN165" s="10">
        <f>K165/$BJ165</f>
        <v>17.482442848554911</v>
      </c>
      <c r="BO165" s="10">
        <f>L165/$BJ165</f>
        <v>0</v>
      </c>
      <c r="BP165" s="10">
        <f>M165/$BJ165</f>
        <v>3.087938942982027</v>
      </c>
    </row>
    <row r="166" spans="1:68" x14ac:dyDescent="0.25">
      <c r="A166" s="1">
        <v>51547</v>
      </c>
      <c r="B166" s="1">
        <v>275221</v>
      </c>
      <c r="C166" s="1" t="s">
        <v>163</v>
      </c>
      <c r="D166" s="1">
        <v>4694</v>
      </c>
      <c r="E166" s="1" t="s">
        <v>145</v>
      </c>
      <c r="F166" s="1" t="s">
        <v>181</v>
      </c>
      <c r="G166" s="4">
        <v>44443.083333333336</v>
      </c>
      <c r="H166" s="4">
        <v>44454.333333333336</v>
      </c>
      <c r="I166" s="1">
        <v>3</v>
      </c>
      <c r="J166" s="1" t="s">
        <v>66</v>
      </c>
      <c r="K166" s="5">
        <v>217.26999767621399</v>
      </c>
      <c r="L166" s="5">
        <v>3.8900000477830599</v>
      </c>
      <c r="M166" s="5">
        <v>34.080000003178903</v>
      </c>
      <c r="N166" s="6">
        <v>217.27</v>
      </c>
      <c r="O166" s="6">
        <v>0</v>
      </c>
      <c r="P166" s="6">
        <v>0</v>
      </c>
      <c r="Q166" s="6">
        <v>0</v>
      </c>
      <c r="R166" s="6">
        <v>34.08</v>
      </c>
      <c r="S166" s="6">
        <v>0</v>
      </c>
      <c r="T166" s="6">
        <v>0</v>
      </c>
      <c r="U166" s="6">
        <v>0</v>
      </c>
      <c r="V166" s="6">
        <v>3.89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0.3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3442</v>
      </c>
      <c r="AL166" s="6">
        <v>3348</v>
      </c>
      <c r="AM166" s="6">
        <v>0</v>
      </c>
      <c r="AN166" s="6">
        <v>50002</v>
      </c>
      <c r="AO166" s="6">
        <v>30</v>
      </c>
      <c r="AP166" s="6" t="str" cm="1">
        <f t="array" ref="AP166">_xlfn.IFS(AO166&lt;=15,"&lt;=15",AND(AO166&gt;15,AO166&lt;=20),"15-20",AND(AO166&gt;20,AO166&lt;=25),"20-25",AND(AO166&gt;25,AO166&lt;=30),"25-30",AO166&gt;30,"&gt;30")</f>
        <v>25-30</v>
      </c>
      <c r="AQ166" s="7">
        <v>71.219183285849994</v>
      </c>
      <c r="AR166" s="6">
        <v>4</v>
      </c>
      <c r="AS166" s="6">
        <v>4</v>
      </c>
      <c r="AT166" s="7">
        <v>10.3</v>
      </c>
      <c r="AU166" s="7">
        <v>10.252592592592601</v>
      </c>
      <c r="AV166" s="7">
        <v>3</v>
      </c>
      <c r="AW166" s="7">
        <v>2</v>
      </c>
      <c r="AX166" s="7">
        <v>1.9592592592592599</v>
      </c>
      <c r="AY166" s="7">
        <v>12.774037</v>
      </c>
      <c r="AZ166" s="7">
        <f>AY166</f>
        <v>12.774037</v>
      </c>
      <c r="BA166" s="6" t="str" cm="1">
        <f t="array" ref="BA166">_xlfn.IFS(AZ166&lt;=10,"&lt;=10",AND(AZ166&gt;10,AZ166&lt;=11),"10-11",AND(AZ166&gt;11,AZ166&lt;=12),"11-12",AND(AZ166&gt;12,AZ166&lt;=13),"12-13",AND(AZ166&gt;13,AZ166&lt;=14),"13-14",AND(AZ166&gt;14,AZ166&lt;=15),"14-15")</f>
        <v>12-13</v>
      </c>
      <c r="BB166" s="7">
        <v>12.749037</v>
      </c>
      <c r="BC166" s="7">
        <v>12.400407</v>
      </c>
      <c r="BD166" s="7">
        <v>1.08555555555556</v>
      </c>
      <c r="BE166" s="7">
        <v>10.2762962962963</v>
      </c>
      <c r="BF166" s="7">
        <v>4.7406999999999998E-2</v>
      </c>
      <c r="BG166" s="6" t="str" cm="1">
        <f t="array" ref="BG166">_xlfn.IFS(BF166&lt;=0.5,"&lt;=0.5",AND(BF166&gt;0.5,BF166&lt;=1),"0.5-1",AND(BF166&gt;1,BF166&lt;=1.5),"1-1.5",AND(BF166&gt;1.5,BF166&lt;=2),"1.5-2",AND(BF166&gt;2,BF166&lt;=2.5),"2-2.5",AND(BF166&gt;2.5,BF166&lt;=3),"2.5-3")</f>
        <v>&lt;=0.5</v>
      </c>
      <c r="BH166" s="8">
        <v>0</v>
      </c>
      <c r="BI166" s="9">
        <v>270</v>
      </c>
      <c r="BJ166" s="9">
        <v>11.25</v>
      </c>
      <c r="BK166" s="9">
        <v>11.25</v>
      </c>
      <c r="BL166" s="9">
        <v>270</v>
      </c>
      <c r="BM166" s="9">
        <v>4444.6222222222223</v>
      </c>
      <c r="BN166" s="10">
        <f>K166/$BJ166</f>
        <v>19.312888682330133</v>
      </c>
      <c r="BO166" s="10">
        <f>L166/$BJ166</f>
        <v>0.34577778202516085</v>
      </c>
      <c r="BP166" s="10">
        <f>M166/$BJ166</f>
        <v>3.0293333336159023</v>
      </c>
    </row>
    <row r="167" spans="1:68" x14ac:dyDescent="0.25">
      <c r="A167" s="1">
        <v>45934</v>
      </c>
      <c r="B167" s="1">
        <v>264080</v>
      </c>
      <c r="C167" s="1" t="s">
        <v>128</v>
      </c>
      <c r="D167" s="1">
        <v>4692</v>
      </c>
      <c r="E167" s="1" t="s">
        <v>87</v>
      </c>
      <c r="F167" s="1" t="s">
        <v>78</v>
      </c>
      <c r="G167" s="4">
        <v>43517.4375</v>
      </c>
      <c r="H167" s="4">
        <v>43528.720833333333</v>
      </c>
      <c r="I167" s="1">
        <v>1</v>
      </c>
      <c r="J167" s="1" t="s">
        <v>70</v>
      </c>
      <c r="K167" s="5">
        <v>199.209997693698</v>
      </c>
      <c r="L167" s="5">
        <v>11.9500000029802</v>
      </c>
      <c r="M167" s="5">
        <v>43.180000195900597</v>
      </c>
      <c r="N167" s="6">
        <v>199.21</v>
      </c>
      <c r="O167" s="6">
        <v>0</v>
      </c>
      <c r="P167" s="6">
        <v>0</v>
      </c>
      <c r="Q167" s="6">
        <v>0</v>
      </c>
      <c r="R167" s="6">
        <v>43.18</v>
      </c>
      <c r="S167" s="6">
        <v>0</v>
      </c>
      <c r="T167" s="6">
        <v>0</v>
      </c>
      <c r="U167" s="6">
        <v>0</v>
      </c>
      <c r="V167" s="6">
        <v>11.95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3616.68</v>
      </c>
      <c r="AL167" s="6">
        <v>3455</v>
      </c>
      <c r="AM167" s="6">
        <v>63</v>
      </c>
      <c r="AN167" s="6">
        <v>49831.22</v>
      </c>
      <c r="AO167" s="6">
        <v>18</v>
      </c>
      <c r="AP167" s="6" t="str" cm="1">
        <f t="array" ref="AP167">_xlfn.IFS(AO167&lt;=15,"&lt;=15",AND(AO167&gt;15,AO167&lt;=20),"15-20",AND(AO167&gt;20,AO167&lt;=25),"20-25",AND(AO167&gt;25,AO167&lt;=30),"25-30",AO167&gt;30,"&gt;30")</f>
        <v>15-20</v>
      </c>
      <c r="AQ167" s="7">
        <v>71.915725234175397</v>
      </c>
      <c r="AR167" s="6">
        <v>5</v>
      </c>
      <c r="AS167" s="6">
        <v>5</v>
      </c>
      <c r="AT167" s="7">
        <v>10.4</v>
      </c>
      <c r="AU167" s="7">
        <v>10.4</v>
      </c>
      <c r="AV167" s="7">
        <v>3</v>
      </c>
      <c r="AW167" s="7">
        <v>3</v>
      </c>
      <c r="AX167" s="7">
        <v>0.90959409594095897</v>
      </c>
      <c r="AY167" s="7">
        <v>13.355829999999999</v>
      </c>
      <c r="AZ167" s="7">
        <f>AY167</f>
        <v>13.355829999999999</v>
      </c>
      <c r="BA167" s="6" t="str" cm="1">
        <f t="array" ref="BA167">_xlfn.IFS(AZ167&lt;=10,"&lt;=10",AND(AZ167&gt;10,AZ167&lt;=11),"10-11",AND(AZ167&gt;11,AZ167&lt;=12),"11-12",AND(AZ167&gt;12,AZ167&lt;=13),"12-13",AND(AZ167&gt;13,AZ167&lt;=14),"13-14",AND(AZ167&gt;14,AZ167&lt;=15),"14-15")</f>
        <v>13-14</v>
      </c>
      <c r="BB167" s="7">
        <v>13.355829999999999</v>
      </c>
      <c r="BC167" s="7">
        <v>12.758228000000001</v>
      </c>
      <c r="BD167" s="7">
        <v>0.90959409594095897</v>
      </c>
      <c r="BE167" s="7">
        <v>10.4</v>
      </c>
      <c r="BF167" s="7">
        <v>0</v>
      </c>
      <c r="BG167" s="6" t="str" cm="1">
        <f t="array" ref="BG167">_xlfn.IFS(BF167&lt;=0.5,"&lt;=0.5",AND(BF167&gt;0.5,BF167&lt;=1),"0.5-1",AND(BF167&gt;1,BF167&lt;=1.5),"1-1.5",AND(BF167&gt;1.5,BF167&lt;=2),"1.5-2",AND(BF167&gt;2,BF167&lt;=2.5),"2-2.5",AND(BF167&gt;2.5,BF167&lt;=3),"2.5-3")</f>
        <v>&lt;=0.5</v>
      </c>
      <c r="BH167" s="8">
        <v>771</v>
      </c>
      <c r="BI167" s="9">
        <v>271</v>
      </c>
      <c r="BJ167" s="9">
        <v>11.2916666666667</v>
      </c>
      <c r="BK167" s="9">
        <v>11.28</v>
      </c>
      <c r="BL167" s="9">
        <v>270.72000000000003</v>
      </c>
      <c r="BM167" s="9">
        <v>4413.096974169729</v>
      </c>
      <c r="BN167" s="10">
        <f>K167/$BJ167</f>
        <v>17.642213817892021</v>
      </c>
      <c r="BO167" s="10">
        <f>L167/$BJ167</f>
        <v>1.0583025832897563</v>
      </c>
      <c r="BP167" s="10">
        <f>M167/$BJ167</f>
        <v>3.8240590579395248</v>
      </c>
    </row>
    <row r="168" spans="1:68" x14ac:dyDescent="0.25">
      <c r="A168" s="1">
        <v>50961</v>
      </c>
      <c r="B168" s="1">
        <v>275390</v>
      </c>
      <c r="C168" s="1" t="s">
        <v>163</v>
      </c>
      <c r="D168" s="1">
        <v>4694</v>
      </c>
      <c r="E168" s="1" t="s">
        <v>78</v>
      </c>
      <c r="F168" s="1" t="s">
        <v>68</v>
      </c>
      <c r="G168" s="4">
        <v>44311.822916666664</v>
      </c>
      <c r="H168" s="4">
        <v>44323.145833333336</v>
      </c>
      <c r="I168" s="1">
        <v>2</v>
      </c>
      <c r="J168" s="1" t="s">
        <v>70</v>
      </c>
      <c r="K168" s="5">
        <v>199.800001343091</v>
      </c>
      <c r="L168" s="5">
        <v>40.549999574820198</v>
      </c>
      <c r="M168" s="5">
        <v>40.911666611830398</v>
      </c>
      <c r="N168" s="6">
        <v>199.8</v>
      </c>
      <c r="O168" s="6">
        <v>0</v>
      </c>
      <c r="P168" s="6">
        <v>0</v>
      </c>
      <c r="Q168" s="6">
        <v>0</v>
      </c>
      <c r="R168" s="6">
        <v>40.450000000000003</v>
      </c>
      <c r="S168" s="6">
        <v>0.65</v>
      </c>
      <c r="T168" s="6">
        <v>0</v>
      </c>
      <c r="U168" s="6">
        <v>0</v>
      </c>
      <c r="V168" s="6">
        <v>40.549999999999997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3334</v>
      </c>
      <c r="AL168" s="6">
        <v>3312</v>
      </c>
      <c r="AM168" s="6">
        <v>52</v>
      </c>
      <c r="AN168" s="6">
        <v>49260</v>
      </c>
      <c r="AO168" s="6">
        <v>16</v>
      </c>
      <c r="AP168" s="6" t="str" cm="1">
        <f t="array" ref="AP168">_xlfn.IFS(AO168&lt;=15,"&lt;=15",AND(AO168&gt;15,AO168&lt;=20),"15-20",AND(AO168&gt;20,AO168&lt;=25),"20-25",AND(AO168&gt;25,AO168&lt;=30),"25-30",AO168&gt;30,"&gt;30")</f>
        <v>15-20</v>
      </c>
      <c r="AQ168" s="7">
        <v>70.259615384615401</v>
      </c>
      <c r="AR168" s="6">
        <v>4</v>
      </c>
      <c r="AS168" s="6">
        <v>4</v>
      </c>
      <c r="AT168" s="7">
        <v>10.860294117647101</v>
      </c>
      <c r="AU168" s="7">
        <v>9.3602941176470598</v>
      </c>
      <c r="AV168" s="7">
        <v>3</v>
      </c>
      <c r="AW168" s="7">
        <v>2</v>
      </c>
      <c r="AX168" s="7">
        <v>2.3933823529411802</v>
      </c>
      <c r="AY168" s="7">
        <v>12.398382</v>
      </c>
      <c r="AZ168" s="7">
        <f>AY168</f>
        <v>12.398382</v>
      </c>
      <c r="BA168" s="6" t="str" cm="1">
        <f t="array" ref="BA168">_xlfn.IFS(AZ168&lt;=10,"&lt;=10",AND(AZ168&gt;10,AZ168&lt;=11),"10-11",AND(AZ168&gt;11,AZ168&lt;=12),"11-12",AND(AZ168&gt;12,AZ168&lt;=13),"12-13",AND(AZ168&gt;13,AZ168&lt;=14),"13-14",AND(AZ168&gt;14,AZ168&lt;=15),"14-15")</f>
        <v>12-13</v>
      </c>
      <c r="BB168" s="7">
        <v>12.403676000000001</v>
      </c>
      <c r="BC168" s="7">
        <v>12.319153999999999</v>
      </c>
      <c r="BD168" s="7">
        <v>1.4205882352941199</v>
      </c>
      <c r="BE168" s="7">
        <v>10.110294117647101</v>
      </c>
      <c r="BF168" s="7">
        <v>1.5</v>
      </c>
      <c r="BG168" s="6" t="str" cm="1">
        <f t="array" ref="BG168">_xlfn.IFS(BF168&lt;=0.5,"&lt;=0.5",AND(BF168&gt;0.5,BF168&lt;=1),"0.5-1",AND(BF168&gt;1,BF168&lt;=1.5),"1-1.5",AND(BF168&gt;1.5,BF168&lt;=2),"1.5-2",AND(BF168&gt;2,BF168&lt;=2.5),"2-2.5",AND(BF168&gt;2.5,BF168&lt;=3),"2.5-3")</f>
        <v>1-1.5</v>
      </c>
      <c r="BH168" s="8">
        <v>627</v>
      </c>
      <c r="BI168" s="9">
        <v>272</v>
      </c>
      <c r="BJ168" s="9">
        <v>11.3333333333333</v>
      </c>
      <c r="BK168" s="9">
        <v>11.32</v>
      </c>
      <c r="BL168" s="9">
        <v>271.68</v>
      </c>
      <c r="BM168" s="9">
        <v>4346.4705882353064</v>
      </c>
      <c r="BN168" s="10">
        <f>K168/$BJ168</f>
        <v>17.629411883213962</v>
      </c>
      <c r="BO168" s="10">
        <f>L168/$BJ168</f>
        <v>3.577941138954734</v>
      </c>
      <c r="BP168" s="10">
        <f>M168/$BJ168</f>
        <v>3.6098529363379868</v>
      </c>
    </row>
    <row r="169" spans="1:68" x14ac:dyDescent="0.25">
      <c r="A169" s="1">
        <v>50169</v>
      </c>
      <c r="B169" s="1">
        <v>281185</v>
      </c>
      <c r="C169" s="1" t="s">
        <v>99</v>
      </c>
      <c r="D169" s="1">
        <v>4687</v>
      </c>
      <c r="E169" s="1" t="s">
        <v>127</v>
      </c>
      <c r="F169" s="1" t="s">
        <v>81</v>
      </c>
      <c r="G169" s="4">
        <v>44059</v>
      </c>
      <c r="H169" s="4">
        <v>44068.666666666664</v>
      </c>
      <c r="I169" s="1">
        <v>3</v>
      </c>
      <c r="J169" s="1" t="s">
        <v>70</v>
      </c>
      <c r="K169" s="5">
        <v>187.800000747045</v>
      </c>
      <c r="L169" s="5">
        <v>0</v>
      </c>
      <c r="M169" s="5">
        <v>25.2000004351139</v>
      </c>
      <c r="N169" s="6">
        <v>0</v>
      </c>
      <c r="O169" s="6">
        <v>0</v>
      </c>
      <c r="P169" s="6">
        <v>187.8</v>
      </c>
      <c r="Q169" s="6">
        <v>0</v>
      </c>
      <c r="R169" s="6">
        <v>0</v>
      </c>
      <c r="S169" s="6">
        <v>0</v>
      </c>
      <c r="T169" s="6">
        <v>25.2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2386</v>
      </c>
      <c r="AL169" s="6">
        <v>2511</v>
      </c>
      <c r="AM169" s="6">
        <v>78</v>
      </c>
      <c r="AN169" s="6">
        <v>49121</v>
      </c>
      <c r="AO169" s="6">
        <v>29</v>
      </c>
      <c r="AP169" s="6" t="str" cm="1">
        <f t="array" ref="AP169">_xlfn.IFS(AO169&lt;=15,"&lt;=15",AND(AO169&gt;15,AO169&lt;=20),"15-20",AND(AO169&gt;20,AO169&lt;=25),"20-25",AND(AO169&gt;25,AO169&lt;=30),"25-30",AO169&gt;30,"&gt;30")</f>
        <v>25-30</v>
      </c>
      <c r="AQ169" s="7">
        <v>76.290156203949294</v>
      </c>
      <c r="AR169" s="6">
        <v>5</v>
      </c>
      <c r="AS169" s="6">
        <v>5</v>
      </c>
      <c r="AT169" s="7">
        <v>10.6870689655172</v>
      </c>
      <c r="AU169" s="7">
        <v>9.4612068965517206</v>
      </c>
      <c r="AV169" s="7">
        <v>4</v>
      </c>
      <c r="AW169" s="7">
        <v>3</v>
      </c>
      <c r="AX169" s="7">
        <v>2.1206896551724101</v>
      </c>
      <c r="AY169" s="7">
        <v>10.336724</v>
      </c>
      <c r="AZ169" s="7">
        <f>AY169</f>
        <v>10.336724</v>
      </c>
      <c r="BA169" s="6" t="str" cm="1">
        <f t="array" ref="BA169">_xlfn.IFS(AZ169&lt;=10,"&lt;=10",AND(AZ169&gt;10,AZ169&lt;=11),"10-11",AND(AZ169&gt;11,AZ169&lt;=12),"11-12",AND(AZ169&gt;12,AZ169&lt;=13),"12-13",AND(AZ169&gt;13,AZ169&lt;=14),"13-14",AND(AZ169&gt;14,AZ169&lt;=15),"14-15")</f>
        <v>10-11</v>
      </c>
      <c r="BB169" s="7">
        <v>10.336724</v>
      </c>
      <c r="BC169" s="7">
        <v>10.825386999999999</v>
      </c>
      <c r="BD169" s="7">
        <v>2.1206896551724101</v>
      </c>
      <c r="BE169" s="7">
        <v>10.0741379310345</v>
      </c>
      <c r="BF169" s="7">
        <v>1.225862</v>
      </c>
      <c r="BG169" s="6" t="str" cm="1">
        <f t="array" ref="BG169">_xlfn.IFS(BF169&lt;=0.5,"&lt;=0.5",AND(BF169&gt;0.5,BF169&lt;=1),"0.5-1",AND(BF169&gt;1,BF169&lt;=1.5),"1-1.5",AND(BF169&gt;1.5,BF169&lt;=2),"1.5-2",AND(BF169&gt;2,BF169&lt;=2.5),"2-2.5",AND(BF169&gt;2.5,BF169&lt;=3),"2.5-3")</f>
        <v>1-1.5</v>
      </c>
      <c r="BH169" s="8">
        <v>783</v>
      </c>
      <c r="BI169" s="9">
        <v>232</v>
      </c>
      <c r="BJ169" s="9">
        <v>9.6666666666666696</v>
      </c>
      <c r="BK169" s="9">
        <v>9.67</v>
      </c>
      <c r="BL169" s="9">
        <v>232.08</v>
      </c>
      <c r="BM169" s="9">
        <v>5081.4827586206884</v>
      </c>
      <c r="BN169" s="10">
        <f>K169/$BJ169</f>
        <v>19.427586284177064</v>
      </c>
      <c r="BO169" s="10">
        <f>L169/$BJ169</f>
        <v>0</v>
      </c>
      <c r="BP169" s="10">
        <f>M169/$BJ169</f>
        <v>2.6068965967359197</v>
      </c>
    </row>
    <row r="170" spans="1:68" x14ac:dyDescent="0.25">
      <c r="A170" s="1">
        <v>45932</v>
      </c>
      <c r="B170" s="1">
        <v>263238</v>
      </c>
      <c r="C170" s="1" t="s">
        <v>128</v>
      </c>
      <c r="D170" s="1">
        <v>4692</v>
      </c>
      <c r="E170" s="1" t="s">
        <v>121</v>
      </c>
      <c r="F170" s="1" t="s">
        <v>84</v>
      </c>
      <c r="G170" s="4">
        <v>43430.666666666664</v>
      </c>
      <c r="H170" s="4">
        <v>43439.729166666664</v>
      </c>
      <c r="I170" s="1">
        <v>4</v>
      </c>
      <c r="J170" s="1" t="s">
        <v>66</v>
      </c>
      <c r="K170" s="5">
        <v>199.730000972748</v>
      </c>
      <c r="L170" s="5">
        <v>9.2400000604490398</v>
      </c>
      <c r="M170" s="5">
        <v>37.990000188350699</v>
      </c>
      <c r="N170" s="6">
        <v>201.73</v>
      </c>
      <c r="O170" s="6">
        <v>0</v>
      </c>
      <c r="P170" s="6">
        <v>0</v>
      </c>
      <c r="Q170" s="6">
        <v>0</v>
      </c>
      <c r="R170" s="6">
        <v>38.79</v>
      </c>
      <c r="S170" s="6">
        <v>0</v>
      </c>
      <c r="T170" s="6">
        <v>0</v>
      </c>
      <c r="U170" s="6">
        <v>0</v>
      </c>
      <c r="V170" s="6">
        <v>3.12</v>
      </c>
      <c r="W170" s="6">
        <v>0</v>
      </c>
      <c r="X170" s="6">
        <v>0</v>
      </c>
      <c r="Y170" s="6">
        <v>0</v>
      </c>
      <c r="Z170" s="6">
        <v>6.12</v>
      </c>
      <c r="AA170" s="6">
        <v>0</v>
      </c>
      <c r="AB170" s="6">
        <v>0</v>
      </c>
      <c r="AC170" s="6">
        <v>0</v>
      </c>
      <c r="AD170" s="6">
        <v>0</v>
      </c>
      <c r="AE170" s="6">
        <v>0.04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2989.48</v>
      </c>
      <c r="AL170" s="6">
        <v>2845</v>
      </c>
      <c r="AM170" s="6">
        <v>39</v>
      </c>
      <c r="AN170" s="6">
        <v>49013.13</v>
      </c>
      <c r="AO170" s="6">
        <v>27</v>
      </c>
      <c r="AP170" s="6" t="str" cm="1">
        <f t="array" ref="AP170">_xlfn.IFS(AO170&lt;=15,"&lt;=15",AND(AO170&gt;15,AO170&lt;=20),"15-20",AND(AO170&gt;20,AO170&lt;=25),"20-25",AND(AO170&gt;25,AO170&lt;=30),"25-30",AO170&gt;30,"&gt;30")</f>
        <v>25-30</v>
      </c>
      <c r="AQ170" s="7">
        <v>83.490467525306201</v>
      </c>
      <c r="AR170" s="6">
        <v>5</v>
      </c>
      <c r="AS170" s="6">
        <v>5</v>
      </c>
      <c r="AT170" s="7">
        <v>10.1847926267281</v>
      </c>
      <c r="AU170" s="7">
        <v>9.9</v>
      </c>
      <c r="AV170" s="7">
        <v>4</v>
      </c>
      <c r="AW170" s="7">
        <v>2</v>
      </c>
      <c r="AX170" s="7">
        <v>0</v>
      </c>
      <c r="AY170" s="7">
        <v>13.734285</v>
      </c>
      <c r="AZ170" s="7">
        <f>AY170</f>
        <v>13.734285</v>
      </c>
      <c r="BA170" s="6" t="str" cm="1">
        <f t="array" ref="BA170">_xlfn.IFS(AZ170&lt;=10,"&lt;=10",AND(AZ170&gt;10,AZ170&lt;=11),"10-11",AND(AZ170&gt;11,AZ170&lt;=12),"11-12",AND(AZ170&gt;12,AZ170&lt;=13),"12-13",AND(AZ170&gt;13,AZ170&lt;=14),"13-14",AND(AZ170&gt;14,AZ170&lt;=15),"14-15")</f>
        <v>13-14</v>
      </c>
      <c r="BB170" s="7">
        <v>13.734285</v>
      </c>
      <c r="BC170" s="7">
        <v>13.097372999999999</v>
      </c>
      <c r="BD170" s="7">
        <v>0</v>
      </c>
      <c r="BE170" s="7">
        <v>10.042396313364099</v>
      </c>
      <c r="BF170" s="7">
        <v>0.28479199999999999</v>
      </c>
      <c r="BG170" s="6" t="str" cm="1">
        <f t="array" ref="BG170">_xlfn.IFS(BF170&lt;=0.5,"&lt;=0.5",AND(BF170&gt;0.5,BF170&lt;=1),"0.5-1",AND(BF170&gt;1,BF170&lt;=1.5),"1-1.5",AND(BF170&gt;1.5,BF170&lt;=2),"1.5-2",AND(BF170&gt;2,BF170&lt;=2.5),"2-2.5",AND(BF170&gt;2.5,BF170&lt;=3),"2.5-3")</f>
        <v>&lt;=0.5</v>
      </c>
      <c r="BH170" s="8">
        <v>0</v>
      </c>
      <c r="BI170" s="9">
        <v>217</v>
      </c>
      <c r="BJ170" s="9">
        <v>9.0416666666666696</v>
      </c>
      <c r="BK170" s="9">
        <v>9.06</v>
      </c>
      <c r="BL170" s="9">
        <v>217.44</v>
      </c>
      <c r="BM170" s="9">
        <v>5420.807004608293</v>
      </c>
      <c r="BN170" s="10">
        <f>K170/$BJ170</f>
        <v>22.089954024635716</v>
      </c>
      <c r="BO170" s="10">
        <f>L170/$BJ170</f>
        <v>1.0219354905565754</v>
      </c>
      <c r="BP170" s="10">
        <f>M170/$BJ170</f>
        <v>4.2016590070065272</v>
      </c>
    </row>
    <row r="171" spans="1:68" x14ac:dyDescent="0.25">
      <c r="A171" s="1">
        <v>45940</v>
      </c>
      <c r="B171" s="1">
        <v>262647</v>
      </c>
      <c r="C171" s="1" t="s">
        <v>128</v>
      </c>
      <c r="D171" s="1">
        <v>4692</v>
      </c>
      <c r="E171" s="1" t="s">
        <v>138</v>
      </c>
      <c r="F171" s="1" t="s">
        <v>78</v>
      </c>
      <c r="G171" s="4">
        <v>43814.041666666664</v>
      </c>
      <c r="H171" s="4">
        <v>43823.354166666664</v>
      </c>
      <c r="I171" s="1">
        <v>4</v>
      </c>
      <c r="J171" s="1" t="s">
        <v>70</v>
      </c>
      <c r="K171" s="5">
        <v>190.269999265671</v>
      </c>
      <c r="L171" s="5">
        <v>12.536999806761701</v>
      </c>
      <c r="M171" s="5">
        <v>35.179999947547898</v>
      </c>
      <c r="N171" s="6">
        <v>153.16</v>
      </c>
      <c r="O171" s="6">
        <v>0</v>
      </c>
      <c r="P171" s="6">
        <v>37.11</v>
      </c>
      <c r="Q171" s="6">
        <v>0</v>
      </c>
      <c r="R171" s="6">
        <v>29.03</v>
      </c>
      <c r="S171" s="6">
        <v>0.2</v>
      </c>
      <c r="T171" s="6">
        <v>5.95</v>
      </c>
      <c r="U171" s="6">
        <v>0</v>
      </c>
      <c r="V171" s="6">
        <v>11.57</v>
      </c>
      <c r="W171" s="6">
        <v>0.18</v>
      </c>
      <c r="X171" s="6">
        <v>0.78700000000000003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3099</v>
      </c>
      <c r="AL171" s="6">
        <v>3042</v>
      </c>
      <c r="AM171" s="6">
        <v>0</v>
      </c>
      <c r="AN171" s="6">
        <v>49011</v>
      </c>
      <c r="AO171" s="6">
        <v>25</v>
      </c>
      <c r="AP171" s="6" t="str" cm="1">
        <f t="array" ref="AP171">_xlfn.IFS(AO171&lt;=15,"&lt;=15",AND(AO171&gt;15,AO171&lt;=20),"15-20",AND(AO171&gt;20,AO171&lt;=25),"20-25",AND(AO171&gt;25,AO171&lt;=30),"25-30",AO171&gt;30,"&gt;30")</f>
        <v>20-25</v>
      </c>
      <c r="AQ171" s="7">
        <v>83.141389751255204</v>
      </c>
      <c r="AR171" s="6">
        <v>4</v>
      </c>
      <c r="AS171" s="6">
        <v>4</v>
      </c>
      <c r="AT171" s="7">
        <v>10.409865470852001</v>
      </c>
      <c r="AU171" s="7">
        <v>8.9704035874439505</v>
      </c>
      <c r="AV171" s="7">
        <v>3</v>
      </c>
      <c r="AW171" s="7">
        <v>3</v>
      </c>
      <c r="AX171" s="7">
        <v>1.3273542600896899</v>
      </c>
      <c r="AY171" s="7">
        <v>13.865290999999999</v>
      </c>
      <c r="AZ171" s="7">
        <f>AY171</f>
        <v>13.865290999999999</v>
      </c>
      <c r="BA171" s="6" t="str" cm="1">
        <f t="array" ref="BA171">_xlfn.IFS(AZ171&lt;=10,"&lt;=10",AND(AZ171&gt;10,AZ171&lt;=11),"10-11",AND(AZ171&gt;11,AZ171&lt;=12),"11-12",AND(AZ171&gt;12,AZ171&lt;=13),"12-13",AND(AZ171&gt;13,AZ171&lt;=14),"13-14",AND(AZ171&gt;14,AZ171&lt;=15),"14-15")</f>
        <v>13-14</v>
      </c>
      <c r="BB171" s="7">
        <v>13.865290999999999</v>
      </c>
      <c r="BC171" s="7">
        <v>13.611883000000001</v>
      </c>
      <c r="BD171" s="7">
        <v>1.3273542600896899</v>
      </c>
      <c r="BE171" s="7">
        <v>9.6901345291479792</v>
      </c>
      <c r="BF171" s="7">
        <v>1.4394610000000001</v>
      </c>
      <c r="BG171" s="6" t="str" cm="1">
        <f t="array" ref="BG171">_xlfn.IFS(BF171&lt;=0.5,"&lt;=0.5",AND(BF171&gt;0.5,BF171&lt;=1),"0.5-1",AND(BF171&gt;1,BF171&lt;=1.5),"1-1.5",AND(BF171&gt;1.5,BF171&lt;=2),"1.5-2",AND(BF171&gt;2,BF171&lt;=2.5),"2-2.5",AND(BF171&gt;2.5,BF171&lt;=3),"2.5-3")</f>
        <v>1-1.5</v>
      </c>
      <c r="BH171" s="8">
        <v>0</v>
      </c>
      <c r="BI171" s="9">
        <v>223</v>
      </c>
      <c r="BJ171" s="9">
        <v>9.2916666666666696</v>
      </c>
      <c r="BK171" s="9">
        <v>9.31</v>
      </c>
      <c r="BL171" s="9">
        <v>223.44</v>
      </c>
      <c r="BM171" s="9">
        <v>5274.7264573991015</v>
      </c>
      <c r="BN171" s="10">
        <f>K171/$BJ171</f>
        <v>20.477488710206739</v>
      </c>
      <c r="BO171" s="10">
        <f>L171/$BJ171</f>
        <v>1.3492735218039493</v>
      </c>
      <c r="BP171" s="10">
        <f>M171/$BJ171</f>
        <v>3.7861883351621044</v>
      </c>
    </row>
    <row r="172" spans="1:68" x14ac:dyDescent="0.25">
      <c r="A172" s="1">
        <v>45213</v>
      </c>
      <c r="B172" s="1">
        <v>261094</v>
      </c>
      <c r="C172" s="1" t="s">
        <v>99</v>
      </c>
      <c r="D172" s="1">
        <v>4687</v>
      </c>
      <c r="E172" s="1" t="s">
        <v>78</v>
      </c>
      <c r="F172" s="1" t="s">
        <v>84</v>
      </c>
      <c r="G172" s="4">
        <v>43481.754166666666</v>
      </c>
      <c r="H172" s="4">
        <v>43491.137499999997</v>
      </c>
      <c r="I172" s="1">
        <v>1</v>
      </c>
      <c r="J172" s="1" t="s">
        <v>70</v>
      </c>
      <c r="K172" s="5">
        <v>187.76000012457399</v>
      </c>
      <c r="L172" s="5">
        <v>3.7700000405311598</v>
      </c>
      <c r="M172" s="5">
        <v>22.439999887098899</v>
      </c>
      <c r="N172" s="6">
        <v>187.76</v>
      </c>
      <c r="O172" s="6">
        <v>0</v>
      </c>
      <c r="P172" s="6">
        <v>0</v>
      </c>
      <c r="Q172" s="6">
        <v>0</v>
      </c>
      <c r="R172" s="6">
        <v>22.44</v>
      </c>
      <c r="S172" s="6">
        <v>0</v>
      </c>
      <c r="T172" s="6">
        <v>0</v>
      </c>
      <c r="U172" s="6">
        <v>0</v>
      </c>
      <c r="V172" s="6">
        <v>3.77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1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2923</v>
      </c>
      <c r="AL172" s="6">
        <v>2882</v>
      </c>
      <c r="AM172" s="6">
        <v>0</v>
      </c>
      <c r="AN172" s="6">
        <v>48950</v>
      </c>
      <c r="AO172" s="6">
        <v>23</v>
      </c>
      <c r="AP172" s="6" t="str" cm="1">
        <f t="array" ref="AP172">_xlfn.IFS(AO172&lt;=15,"&lt;=15",AND(AO172&gt;15,AO172&lt;=20),"15-20",AND(AO172&gt;20,AO172&lt;=25),"20-25",AND(AO172&gt;25,AO172&lt;=30),"25-30",AO172&gt;30,"&gt;30")</f>
        <v>20-25</v>
      </c>
      <c r="AQ172" s="7">
        <v>83.834301994301995</v>
      </c>
      <c r="AR172" s="6">
        <v>4</v>
      </c>
      <c r="AS172" s="6">
        <v>4</v>
      </c>
      <c r="AT172" s="7">
        <v>10.867333333333301</v>
      </c>
      <c r="AU172" s="7">
        <v>9.7793333333333301</v>
      </c>
      <c r="AV172" s="7">
        <v>2</v>
      </c>
      <c r="AW172" s="7">
        <v>1</v>
      </c>
      <c r="AX172" s="7">
        <v>0.87733333333333297</v>
      </c>
      <c r="AY172" s="7">
        <v>12.978622</v>
      </c>
      <c r="AZ172" s="7">
        <f>AY172</f>
        <v>12.978622</v>
      </c>
      <c r="BA172" s="6" t="str" cm="1">
        <f t="array" ref="BA172">_xlfn.IFS(AZ172&lt;=10,"&lt;=10",AND(AZ172&gt;10,AZ172&lt;=11),"10-11",AND(AZ172&gt;11,AZ172&lt;=12),"11-12",AND(AZ172&gt;12,AZ172&lt;=13),"12-13",AND(AZ172&gt;13,AZ172&lt;=14),"13-14",AND(AZ172&gt;14,AZ172&lt;=15),"14-15")</f>
        <v>12-13</v>
      </c>
      <c r="BB172" s="7">
        <v>12.978622</v>
      </c>
      <c r="BC172" s="7">
        <v>12.797910999999999</v>
      </c>
      <c r="BD172" s="7">
        <v>0.53928888888888904</v>
      </c>
      <c r="BE172" s="7">
        <v>10.3233333333333</v>
      </c>
      <c r="BF172" s="7">
        <v>1.0880000000000001</v>
      </c>
      <c r="BG172" s="6" t="str" cm="1">
        <f t="array" ref="BG172">_xlfn.IFS(BF172&lt;=0.5,"&lt;=0.5",AND(BF172&gt;0.5,BF172&lt;=1),"0.5-1",AND(BF172&gt;1,BF172&lt;=1.5),"1-1.5",AND(BF172&gt;1.5,BF172&lt;=2),"1.5-2",AND(BF172&gt;2,BF172&lt;=2.5),"2-2.5",AND(BF172&gt;2.5,BF172&lt;=3),"2.5-3")</f>
        <v>1-1.5</v>
      </c>
      <c r="BH172" s="8">
        <v>0</v>
      </c>
      <c r="BI172" s="9">
        <v>225</v>
      </c>
      <c r="BJ172" s="9">
        <v>9.375</v>
      </c>
      <c r="BK172" s="9">
        <v>9.3800000000000008</v>
      </c>
      <c r="BL172" s="9">
        <v>225.12</v>
      </c>
      <c r="BM172" s="9">
        <v>5221.333333333333</v>
      </c>
      <c r="BN172" s="10">
        <f>K172/$BJ172</f>
        <v>20.027733346621226</v>
      </c>
      <c r="BO172" s="10">
        <f>L172/$BJ172</f>
        <v>0.40213333765665704</v>
      </c>
      <c r="BP172" s="10">
        <f>M172/$BJ172</f>
        <v>2.3935999879572161</v>
      </c>
    </row>
    <row r="173" spans="1:68" x14ac:dyDescent="0.25">
      <c r="A173" s="1">
        <v>46993</v>
      </c>
      <c r="B173" s="1">
        <v>266866</v>
      </c>
      <c r="C173" s="1" t="s">
        <v>140</v>
      </c>
      <c r="D173" s="1">
        <v>4691</v>
      </c>
      <c r="E173" s="1" t="s">
        <v>87</v>
      </c>
      <c r="F173" s="1" t="s">
        <v>78</v>
      </c>
      <c r="G173" s="4">
        <v>43586.466666666667</v>
      </c>
      <c r="H173" s="4">
        <v>43598.595833333333</v>
      </c>
      <c r="I173" s="1">
        <v>2</v>
      </c>
      <c r="J173" s="1" t="s">
        <v>70</v>
      </c>
      <c r="K173" s="5">
        <v>196.699997425079</v>
      </c>
      <c r="L173" s="5">
        <v>13.1000000163913</v>
      </c>
      <c r="M173" s="5">
        <v>59.983333945274403</v>
      </c>
      <c r="N173" s="6">
        <v>196.7</v>
      </c>
      <c r="O173" s="6">
        <v>0</v>
      </c>
      <c r="P173" s="6">
        <v>0</v>
      </c>
      <c r="Q173" s="6">
        <v>0</v>
      </c>
      <c r="R173" s="6">
        <v>60.9</v>
      </c>
      <c r="S173" s="6">
        <v>0</v>
      </c>
      <c r="T173" s="6">
        <v>0</v>
      </c>
      <c r="U173" s="6">
        <v>0</v>
      </c>
      <c r="V173" s="6">
        <v>13.1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0.1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3382</v>
      </c>
      <c r="AL173" s="6">
        <v>3435</v>
      </c>
      <c r="AM173" s="6">
        <v>118.8</v>
      </c>
      <c r="AN173" s="6">
        <v>48936</v>
      </c>
      <c r="AO173" s="6">
        <v>21</v>
      </c>
      <c r="AP173" s="6" t="str" cm="1">
        <f t="array" ref="AP173">_xlfn.IFS(AO173&lt;=15,"&lt;=15",AND(AO173&gt;15,AO173&lt;=20),"15-20",AND(AO173&gt;20,AO173&lt;=25),"20-25",AND(AO173&gt;25,AO173&lt;=30),"25-30",AO173&gt;30,"&gt;30")</f>
        <v>20-25</v>
      </c>
      <c r="AQ173" s="7">
        <v>67.042735042735004</v>
      </c>
      <c r="AR173" s="6">
        <v>5</v>
      </c>
      <c r="AS173" s="6">
        <v>5</v>
      </c>
      <c r="AT173" s="7">
        <v>10.600687285223399</v>
      </c>
      <c r="AU173" s="7">
        <v>10.207903780068699</v>
      </c>
      <c r="AV173" s="7">
        <v>3</v>
      </c>
      <c r="AW173" s="7">
        <v>1</v>
      </c>
      <c r="AX173" s="7">
        <v>1.1872852233677</v>
      </c>
      <c r="AY173" s="7">
        <v>11.620858999999999</v>
      </c>
      <c r="AZ173" s="7">
        <f>AY173</f>
        <v>11.620858999999999</v>
      </c>
      <c r="BA173" s="6" t="str" cm="1">
        <f t="array" ref="BA173">_xlfn.IFS(AZ173&lt;=10,"&lt;=10",AND(AZ173&gt;10,AZ173&lt;=11),"10-11",AND(AZ173&gt;11,AZ173&lt;=12),"11-12",AND(AZ173&gt;12,AZ173&lt;=13),"12-13",AND(AZ173&gt;13,AZ173&lt;=14),"13-14",AND(AZ173&gt;14,AZ173&lt;=15),"14-15")</f>
        <v>11-12</v>
      </c>
      <c r="BB173" s="7">
        <v>11.620858999999999</v>
      </c>
      <c r="BC173" s="7">
        <v>11.802474</v>
      </c>
      <c r="BD173" s="7">
        <v>0.853951890034364</v>
      </c>
      <c r="BE173" s="7">
        <v>10.404295532646</v>
      </c>
      <c r="BF173" s="7">
        <v>0.39278299999999999</v>
      </c>
      <c r="BG173" s="6" t="str" cm="1">
        <f t="array" ref="BG173">_xlfn.IFS(BF173&lt;=0.5,"&lt;=0.5",AND(BF173&gt;0.5,BF173&lt;=1),"0.5-1",AND(BF173&gt;1,BF173&lt;=1.5),"1-1.5",AND(BF173&gt;1.5,BF173&lt;=2),"1.5-2",AND(BF173&gt;2,BF173&lt;=2.5),"2-2.5",AND(BF173&gt;2.5,BF173&lt;=3),"2.5-3")</f>
        <v>&lt;=0.5</v>
      </c>
      <c r="BH173" s="8">
        <v>1419</v>
      </c>
      <c r="BI173" s="9">
        <v>291</v>
      </c>
      <c r="BJ173" s="9">
        <v>12.125</v>
      </c>
      <c r="BK173" s="9">
        <v>12.13</v>
      </c>
      <c r="BL173" s="9">
        <v>291.12</v>
      </c>
      <c r="BM173" s="9">
        <v>4035.9587628865979</v>
      </c>
      <c r="BN173" s="10">
        <f>K173/$BJ173</f>
        <v>16.222680200006515</v>
      </c>
      <c r="BO173" s="10">
        <f>L173/$BJ173</f>
        <v>1.0804123724858805</v>
      </c>
      <c r="BP173" s="10">
        <f>M173/$BJ173</f>
        <v>4.9470790882700539</v>
      </c>
    </row>
    <row r="174" spans="1:68" x14ac:dyDescent="0.25">
      <c r="A174" s="1">
        <v>45938</v>
      </c>
      <c r="B174" s="1">
        <v>264228</v>
      </c>
      <c r="C174" s="1" t="s">
        <v>128</v>
      </c>
      <c r="D174" s="1">
        <v>4692</v>
      </c>
      <c r="E174" s="1" t="s">
        <v>83</v>
      </c>
      <c r="F174" s="1" t="s">
        <v>78</v>
      </c>
      <c r="G174" s="4">
        <v>43695.824999999997</v>
      </c>
      <c r="H174" s="4">
        <v>43707.3125</v>
      </c>
      <c r="I174" s="1">
        <v>3</v>
      </c>
      <c r="J174" s="1" t="s">
        <v>70</v>
      </c>
      <c r="K174" s="5">
        <v>204.12000066041901</v>
      </c>
      <c r="L174" s="5">
        <v>5.1800000205015104</v>
      </c>
      <c r="M174" s="5">
        <v>46.6599997580051</v>
      </c>
      <c r="N174" s="6">
        <v>204.12</v>
      </c>
      <c r="O174" s="6">
        <v>0</v>
      </c>
      <c r="P174" s="6">
        <v>0</v>
      </c>
      <c r="Q174" s="6">
        <v>0</v>
      </c>
      <c r="R174" s="6">
        <v>46.66</v>
      </c>
      <c r="S174" s="6">
        <v>0</v>
      </c>
      <c r="T174" s="6">
        <v>0</v>
      </c>
      <c r="U174" s="6">
        <v>0</v>
      </c>
      <c r="V174" s="6">
        <v>5.18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3622</v>
      </c>
      <c r="AL174" s="6">
        <v>3213</v>
      </c>
      <c r="AM174" s="6">
        <v>86</v>
      </c>
      <c r="AN174" s="6">
        <v>48919.199999999997</v>
      </c>
      <c r="AO174" s="6">
        <v>31</v>
      </c>
      <c r="AP174" s="6" t="str" cm="1">
        <f t="array" ref="AP174">_xlfn.IFS(AO174&lt;=15,"&lt;=15",AND(AO174&gt;15,AO174&lt;=20),"15-20",AND(AO174&gt;20,AO174&lt;=25),"20-25",AND(AO174&gt;25,AO174&lt;=30),"25-30",AO174&gt;30,"&gt;30")</f>
        <v>&gt;30</v>
      </c>
      <c r="AQ174" s="7">
        <v>69.999671745323894</v>
      </c>
      <c r="AR174" s="6">
        <v>5</v>
      </c>
      <c r="AS174" s="6">
        <v>5</v>
      </c>
      <c r="AT174" s="7">
        <v>11.292391304347801</v>
      </c>
      <c r="AU174" s="7">
        <v>9.1304347826087007</v>
      </c>
      <c r="AV174" s="7">
        <v>4</v>
      </c>
      <c r="AW174" s="7">
        <v>4</v>
      </c>
      <c r="AX174" s="7">
        <v>2.4963768115942</v>
      </c>
      <c r="AY174" s="7">
        <v>13.140978</v>
      </c>
      <c r="AZ174" s="7">
        <f>AY174</f>
        <v>13.140978</v>
      </c>
      <c r="BA174" s="6" t="str" cm="1">
        <f t="array" ref="BA174">_xlfn.IFS(AZ174&lt;=10,"&lt;=10",AND(AZ174&gt;10,AZ174&lt;=11),"10-11",AND(AZ174&gt;11,AZ174&lt;=12),"11-12",AND(AZ174&gt;12,AZ174&lt;=13),"12-13",AND(AZ174&gt;13,AZ174&lt;=14),"13-14",AND(AZ174&gt;14,AZ174&lt;=15),"14-15")</f>
        <v>13-14</v>
      </c>
      <c r="BB174" s="7">
        <v>13.140978</v>
      </c>
      <c r="BC174" s="7">
        <v>11.662934</v>
      </c>
      <c r="BD174" s="7">
        <v>2.6702898550724599</v>
      </c>
      <c r="BE174" s="7">
        <v>10.2114130434783</v>
      </c>
      <c r="BF174" s="7">
        <v>2.161956</v>
      </c>
      <c r="BG174" s="6" t="str" cm="1">
        <f t="array" ref="BG174">_xlfn.IFS(BF174&lt;=0.5,"&lt;=0.5",AND(BF174&gt;0.5,BF174&lt;=1),"0.5-1",AND(BF174&gt;1,BF174&lt;=1.5),"1-1.5",AND(BF174&gt;1.5,BF174&lt;=2),"1.5-2",AND(BF174&gt;2,BF174&lt;=2.5),"2-2.5",AND(BF174&gt;2.5,BF174&lt;=3),"2.5-3")</f>
        <v>2-2.5</v>
      </c>
      <c r="BH174" s="8">
        <v>953</v>
      </c>
      <c r="BI174" s="9">
        <v>276</v>
      </c>
      <c r="BJ174" s="9">
        <v>11.5</v>
      </c>
      <c r="BK174" s="9">
        <v>11.49</v>
      </c>
      <c r="BL174" s="9">
        <v>275.76</v>
      </c>
      <c r="BM174" s="9">
        <v>4253.8434782608692</v>
      </c>
      <c r="BN174" s="10">
        <f>K174/$BJ174</f>
        <v>17.749565274819044</v>
      </c>
      <c r="BO174" s="10">
        <f>L174/$BJ174</f>
        <v>0.45043478439143569</v>
      </c>
      <c r="BP174" s="10">
        <f>M174/$BJ174</f>
        <v>4.0573912833047912</v>
      </c>
    </row>
    <row r="175" spans="1:68" x14ac:dyDescent="0.25">
      <c r="A175" s="1">
        <v>47065</v>
      </c>
      <c r="B175" s="1">
        <v>266102</v>
      </c>
      <c r="C175" s="1" t="s">
        <v>153</v>
      </c>
      <c r="D175" s="1">
        <v>4693</v>
      </c>
      <c r="E175" s="1" t="s">
        <v>69</v>
      </c>
      <c r="F175" s="1" t="s">
        <v>155</v>
      </c>
      <c r="G175" s="4">
        <v>43191.929166666669</v>
      </c>
      <c r="H175" s="4">
        <v>43203.925000000003</v>
      </c>
      <c r="I175" s="1">
        <v>2</v>
      </c>
      <c r="J175" s="1" t="s">
        <v>66</v>
      </c>
      <c r="K175" s="5">
        <v>192.400002042452</v>
      </c>
      <c r="L175" s="5">
        <v>10.9999998882413</v>
      </c>
      <c r="M175" s="5">
        <v>43.499999771515498</v>
      </c>
      <c r="N175" s="6">
        <v>170.4</v>
      </c>
      <c r="O175" s="6">
        <v>22</v>
      </c>
      <c r="P175" s="6">
        <v>0</v>
      </c>
      <c r="Q175" s="6">
        <v>0</v>
      </c>
      <c r="R175" s="6">
        <v>39.6</v>
      </c>
      <c r="S175" s="6">
        <v>3.9</v>
      </c>
      <c r="T175" s="6">
        <v>0</v>
      </c>
      <c r="U175" s="6">
        <v>0</v>
      </c>
      <c r="V175" s="6">
        <v>8.6</v>
      </c>
      <c r="W175" s="6">
        <v>2.4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0.2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3339</v>
      </c>
      <c r="AL175" s="6">
        <v>3241</v>
      </c>
      <c r="AM175" s="6">
        <v>207.2</v>
      </c>
      <c r="AN175" s="6">
        <v>48910</v>
      </c>
      <c r="AO175" s="6">
        <v>16</v>
      </c>
      <c r="AP175" s="6" t="str" cm="1">
        <f t="array" ref="AP175">_xlfn.IFS(AO175&lt;=15,"&lt;=15",AND(AO175&gt;15,AO175&lt;=20),"15-20",AND(AO175&gt;20,AO175&lt;=25),"20-25",AND(AO175&gt;25,AO175&lt;=30),"25-30",AO175&gt;30,"&gt;30")</f>
        <v>15-20</v>
      </c>
      <c r="AQ175" s="7">
        <v>65.402362298195598</v>
      </c>
      <c r="AR175" s="6">
        <v>5</v>
      </c>
      <c r="AS175" s="6">
        <v>5</v>
      </c>
      <c r="AT175" s="7">
        <v>8.8406249999999993</v>
      </c>
      <c r="AU175" s="7">
        <v>7.28541666666667</v>
      </c>
      <c r="AV175" s="7">
        <v>4</v>
      </c>
      <c r="AW175" s="7">
        <v>1</v>
      </c>
      <c r="AX175" s="7">
        <v>2.3531249999999999</v>
      </c>
      <c r="AY175" s="7">
        <v>6.2675000000000001</v>
      </c>
      <c r="AZ175" s="7">
        <f>AY175</f>
        <v>6.2675000000000001</v>
      </c>
      <c r="BA175" s="6" t="str" cm="1">
        <f t="array" ref="BA175">_xlfn.IFS(AZ175&lt;=10,"&lt;=10",AND(AZ175&gt;10,AZ175&lt;=11),"10-11",AND(AZ175&gt;11,AZ175&lt;=12),"11-12",AND(AZ175&gt;12,AZ175&lt;=13),"12-13",AND(AZ175&gt;13,AZ175&lt;=14),"13-14",AND(AZ175&gt;14,AZ175&lt;=15),"14-15")</f>
        <v>&lt;=10</v>
      </c>
      <c r="BB175" s="7">
        <v>11.600763000000001</v>
      </c>
      <c r="BC175" s="7">
        <v>11.265485999999999</v>
      </c>
      <c r="BD175" s="7">
        <v>1.1388888888888899</v>
      </c>
      <c r="BE175" s="7">
        <v>8.0630208333333293</v>
      </c>
      <c r="BF175" s="7">
        <v>1.5552079999999999</v>
      </c>
      <c r="BG175" s="6" t="str" cm="1">
        <f t="array" ref="BG175">_xlfn.IFS(BF175&lt;=0.5,"&lt;=0.5",AND(BF175&gt;0.5,BF175&lt;=1),"0.5-1",AND(BF175&gt;1,BF175&lt;=1.5),"1-1.5",AND(BF175&gt;1.5,BF175&lt;=2),"1.5-2",AND(BF175&gt;2,BF175&lt;=2.5),"2-2.5",AND(BF175&gt;2.5,BF175&lt;=3),"2.5-3")</f>
        <v>1.5-2</v>
      </c>
      <c r="BH175" s="8">
        <v>2263</v>
      </c>
      <c r="BI175" s="9">
        <v>288</v>
      </c>
      <c r="BJ175" s="9">
        <v>12</v>
      </c>
      <c r="BK175" s="9">
        <v>12</v>
      </c>
      <c r="BL175" s="9">
        <v>288</v>
      </c>
      <c r="BM175" s="9">
        <v>4075.8333333333335</v>
      </c>
      <c r="BN175" s="10">
        <f>K175/$BJ175</f>
        <v>16.033333503537666</v>
      </c>
      <c r="BO175" s="10">
        <f>L175/$BJ175</f>
        <v>0.91666665735344166</v>
      </c>
      <c r="BP175" s="10">
        <f>M175/$BJ175</f>
        <v>3.6249999809596249</v>
      </c>
    </row>
    <row r="176" spans="1:68" x14ac:dyDescent="0.25">
      <c r="A176" s="1">
        <v>50555</v>
      </c>
      <c r="B176" s="1">
        <v>274097</v>
      </c>
      <c r="C176" s="1" t="s">
        <v>118</v>
      </c>
      <c r="D176" s="1">
        <v>4690</v>
      </c>
      <c r="E176" s="1" t="s">
        <v>87</v>
      </c>
      <c r="F176" s="1" t="s">
        <v>78</v>
      </c>
      <c r="G176" s="4">
        <v>44143.51666666667</v>
      </c>
      <c r="H176" s="4">
        <v>44154.400000000001</v>
      </c>
      <c r="I176" s="1">
        <v>4</v>
      </c>
      <c r="J176" s="1" t="s">
        <v>70</v>
      </c>
      <c r="K176" s="5">
        <v>213.70000123977701</v>
      </c>
      <c r="L176" s="5">
        <v>3.4300000121196099</v>
      </c>
      <c r="M176" s="5">
        <v>25.969999492168402</v>
      </c>
      <c r="N176" s="6">
        <v>0</v>
      </c>
      <c r="O176" s="6">
        <v>0</v>
      </c>
      <c r="P176" s="6">
        <v>213.7</v>
      </c>
      <c r="Q176" s="6">
        <v>0</v>
      </c>
      <c r="R176" s="6">
        <v>0</v>
      </c>
      <c r="S176" s="6">
        <v>0</v>
      </c>
      <c r="T176" s="6">
        <v>25.97</v>
      </c>
      <c r="U176" s="6">
        <v>0</v>
      </c>
      <c r="V176" s="6">
        <v>0</v>
      </c>
      <c r="W176" s="6">
        <v>0</v>
      </c>
      <c r="X176" s="6">
        <v>2.2999999999999998</v>
      </c>
      <c r="Y176" s="6">
        <v>0</v>
      </c>
      <c r="Z176" s="6">
        <v>0</v>
      </c>
      <c r="AA176" s="6">
        <v>0</v>
      </c>
      <c r="AB176" s="6">
        <v>1.1299999999999999</v>
      </c>
      <c r="AC176" s="6">
        <v>0</v>
      </c>
      <c r="AD176" s="6">
        <v>0</v>
      </c>
      <c r="AE176" s="6">
        <v>0.36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3383</v>
      </c>
      <c r="AL176" s="6">
        <v>3441</v>
      </c>
      <c r="AM176" s="6">
        <v>60</v>
      </c>
      <c r="AN176" s="6">
        <v>48746.400000000001</v>
      </c>
      <c r="AO176" s="6">
        <v>21</v>
      </c>
      <c r="AP176" s="6" t="str" cm="1">
        <f t="array" ref="AP176">_xlfn.IFS(AO176&lt;=15,"&lt;=15",AND(AO176&gt;15,AO176&lt;=20),"15-20",AND(AO176&gt;20,AO176&lt;=25),"20-25",AND(AO176&gt;25,AO176&lt;=30),"25-30",AO176&gt;30,"&gt;30")</f>
        <v>20-25</v>
      </c>
      <c r="AQ176" s="7">
        <v>75.805449127288199</v>
      </c>
      <c r="AR176" s="6">
        <v>4</v>
      </c>
      <c r="AS176" s="6">
        <v>4</v>
      </c>
      <c r="AT176" s="7">
        <v>10.5</v>
      </c>
      <c r="AU176" s="7">
        <v>10.2367816091954</v>
      </c>
      <c r="AV176" s="7">
        <v>3</v>
      </c>
      <c r="AW176" s="7">
        <v>2</v>
      </c>
      <c r="AX176" s="7">
        <v>0.92758620689655202</v>
      </c>
      <c r="AY176" s="7">
        <v>12.950536</v>
      </c>
      <c r="AZ176" s="7">
        <f>AY176</f>
        <v>12.950536</v>
      </c>
      <c r="BA176" s="6" t="str" cm="1">
        <f t="array" ref="BA176">_xlfn.IFS(AZ176&lt;=10,"&lt;=10",AND(AZ176&gt;10,AZ176&lt;=11),"10-11",AND(AZ176&gt;11,AZ176&lt;=12),"11-12",AND(AZ176&gt;12,AZ176&lt;=13),"12-13",AND(AZ176&gt;13,AZ176&lt;=14),"13-14",AND(AZ176&gt;14,AZ176&lt;=15),"14-15")</f>
        <v>12-13</v>
      </c>
      <c r="BB176" s="7">
        <v>12.950536</v>
      </c>
      <c r="BC176" s="7">
        <v>13.172796</v>
      </c>
      <c r="BD176" s="7">
        <v>0.55172413793103403</v>
      </c>
      <c r="BE176" s="7">
        <v>10.3683908045977</v>
      </c>
      <c r="BF176" s="7">
        <v>0.26321800000000001</v>
      </c>
      <c r="BG176" s="6" t="str" cm="1">
        <f t="array" ref="BG176">_xlfn.IFS(BF176&lt;=0.5,"&lt;=0.5",AND(BF176&gt;0.5,BF176&lt;=1),"0.5-1",AND(BF176&gt;1,BF176&lt;=1.5),"1-1.5",AND(BF176&gt;1.5,BF176&lt;=2),"1.5-2",AND(BF176&gt;2,BF176&lt;=2.5),"2-2.5",AND(BF176&gt;2.5,BF176&lt;=3),"2.5-3")</f>
        <v>&lt;=0.5</v>
      </c>
      <c r="BH176" s="8">
        <v>747</v>
      </c>
      <c r="BI176" s="9">
        <v>261</v>
      </c>
      <c r="BJ176" s="9">
        <v>10.875</v>
      </c>
      <c r="BK176" s="9">
        <v>10.88</v>
      </c>
      <c r="BL176" s="9">
        <v>261.12</v>
      </c>
      <c r="BM176" s="9">
        <v>4482.4275862068971</v>
      </c>
      <c r="BN176" s="10">
        <f>K176/$BJ176</f>
        <v>19.65057482664616</v>
      </c>
      <c r="BO176" s="10">
        <f>L176/$BJ176</f>
        <v>0.31540229996502162</v>
      </c>
      <c r="BP176" s="10">
        <f>M176/$BJ176</f>
        <v>2.3880459303143358</v>
      </c>
    </row>
    <row r="177" spans="1:68" x14ac:dyDescent="0.25">
      <c r="A177" s="1">
        <v>52368</v>
      </c>
      <c r="B177" s="1">
        <v>276589</v>
      </c>
      <c r="C177" s="1" t="s">
        <v>118</v>
      </c>
      <c r="D177" s="1">
        <v>4690</v>
      </c>
      <c r="E177" s="1" t="s">
        <v>68</v>
      </c>
      <c r="F177" s="1" t="s">
        <v>78</v>
      </c>
      <c r="G177" s="4">
        <v>44491.416666666664</v>
      </c>
      <c r="H177" s="4">
        <v>44500.75</v>
      </c>
      <c r="I177" s="1">
        <v>4</v>
      </c>
      <c r="J177" s="1" t="s">
        <v>70</v>
      </c>
      <c r="K177" s="5">
        <v>196.939999898275</v>
      </c>
      <c r="L177" s="5">
        <v>11.5879998207092</v>
      </c>
      <c r="M177" s="5">
        <v>25.749999920527099</v>
      </c>
      <c r="N177" s="6">
        <v>0</v>
      </c>
      <c r="O177" s="6">
        <v>6.03</v>
      </c>
      <c r="P177" s="6">
        <v>190.91</v>
      </c>
      <c r="Q177" s="6">
        <v>0</v>
      </c>
      <c r="R177" s="6">
        <v>0</v>
      </c>
      <c r="S177" s="6">
        <v>0.75</v>
      </c>
      <c r="T177" s="6">
        <v>25</v>
      </c>
      <c r="U177" s="6">
        <v>0</v>
      </c>
      <c r="V177" s="6">
        <v>0</v>
      </c>
      <c r="W177" s="6">
        <v>0</v>
      </c>
      <c r="X177" s="6">
        <v>2</v>
      </c>
      <c r="Y177" s="6">
        <v>0</v>
      </c>
      <c r="Z177" s="6">
        <v>0</v>
      </c>
      <c r="AA177" s="6">
        <v>0.9</v>
      </c>
      <c r="AB177" s="6">
        <v>8.6880000000000006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2980</v>
      </c>
      <c r="AL177" s="6">
        <v>3019</v>
      </c>
      <c r="AM177" s="6">
        <v>39</v>
      </c>
      <c r="AN177" s="6">
        <v>48714.3</v>
      </c>
      <c r="AO177" s="6">
        <v>19</v>
      </c>
      <c r="AP177" s="6" t="str" cm="1">
        <f t="array" ref="AP177">_xlfn.IFS(AO177&lt;=15,"&lt;=15",AND(AO177&gt;15,AO177&lt;=20),"15-20",AND(AO177&gt;20,AO177&lt;=25),"20-25",AND(AO177&gt;25,AO177&lt;=30),"25-30",AO177&gt;30,"&gt;30")</f>
        <v>15-20</v>
      </c>
      <c r="AQ177" s="7">
        <v>83.098473748473793</v>
      </c>
      <c r="AR177" s="6">
        <v>4</v>
      </c>
      <c r="AS177" s="6">
        <v>4</v>
      </c>
      <c r="AT177" s="7">
        <v>7.1714285714285699</v>
      </c>
      <c r="AU177" s="7">
        <v>5.45714285714286</v>
      </c>
      <c r="AV177" s="7">
        <v>3</v>
      </c>
      <c r="AW177" s="7">
        <v>3</v>
      </c>
      <c r="AX177" s="7">
        <v>1.1000000000000001</v>
      </c>
      <c r="AY177" s="7">
        <v>13.305357000000001</v>
      </c>
      <c r="AZ177" s="7">
        <f>AY177</f>
        <v>13.305357000000001</v>
      </c>
      <c r="BA177" s="6" t="str" cm="1">
        <f t="array" ref="BA177">_xlfn.IFS(AZ177&lt;=10,"&lt;=10",AND(AZ177&gt;10,AZ177&lt;=11),"10-11",AND(AZ177&gt;11,AZ177&lt;=12),"11-12",AND(AZ177&gt;12,AZ177&lt;=13),"12-13",AND(AZ177&gt;13,AZ177&lt;=14),"13-14",AND(AZ177&gt;14,AZ177&lt;=15),"14-15")</f>
        <v>13-14</v>
      </c>
      <c r="BB177" s="7">
        <v>13.305357000000001</v>
      </c>
      <c r="BC177" s="7">
        <v>13.48</v>
      </c>
      <c r="BD177" s="7">
        <v>1.06785714285714</v>
      </c>
      <c r="BE177" s="7">
        <v>6.3142857142857096</v>
      </c>
      <c r="BF177" s="7">
        <v>1.7142850000000001</v>
      </c>
      <c r="BG177" s="6" t="str" cm="1">
        <f t="array" ref="BG177">_xlfn.IFS(BF177&lt;=0.5,"&lt;=0.5",AND(BF177&gt;0.5,BF177&lt;=1),"0.5-1",AND(BF177&gt;1,BF177&lt;=1.5),"1-1.5",AND(BF177&gt;1.5,BF177&lt;=2),"1.5-2",AND(BF177&gt;2,BF177&lt;=2.5),"2-2.5",AND(BF177&gt;2.5,BF177&lt;=3),"2.5-3")</f>
        <v>1.5-2</v>
      </c>
      <c r="BH177" s="8">
        <v>465</v>
      </c>
      <c r="BI177" s="9">
        <v>224</v>
      </c>
      <c r="BJ177" s="9">
        <v>9.3333333333333304</v>
      </c>
      <c r="BK177" s="9">
        <v>10.33</v>
      </c>
      <c r="BL177" s="9">
        <v>247.92</v>
      </c>
      <c r="BM177" s="9">
        <v>5219.3892857142873</v>
      </c>
      <c r="BN177" s="10">
        <f>K177/$BJ177</f>
        <v>21.100714274815186</v>
      </c>
      <c r="BO177" s="10">
        <f>L177/$BJ177</f>
        <v>1.2415714093617003</v>
      </c>
      <c r="BP177" s="10">
        <f>M177/$BJ177</f>
        <v>2.7589285629136184</v>
      </c>
    </row>
    <row r="178" spans="1:68" x14ac:dyDescent="0.25">
      <c r="A178" s="1">
        <v>49186</v>
      </c>
      <c r="B178" s="1">
        <v>270841</v>
      </c>
      <c r="C178" s="1" t="s">
        <v>128</v>
      </c>
      <c r="D178" s="1">
        <v>4692</v>
      </c>
      <c r="E178" s="1" t="s">
        <v>78</v>
      </c>
      <c r="F178" s="1" t="s">
        <v>84</v>
      </c>
      <c r="G178" s="4">
        <v>43877.783333333333</v>
      </c>
      <c r="H178" s="4">
        <v>43887.0625</v>
      </c>
      <c r="I178" s="1">
        <v>1</v>
      </c>
      <c r="J178" s="1" t="s">
        <v>70</v>
      </c>
      <c r="K178" s="5">
        <v>199.75000063578301</v>
      </c>
      <c r="L178" s="5">
        <v>3.8100000335834898</v>
      </c>
      <c r="M178" s="5">
        <v>36.979999879996001</v>
      </c>
      <c r="N178" s="6">
        <v>0</v>
      </c>
      <c r="O178" s="6">
        <v>159.49</v>
      </c>
      <c r="P178" s="6">
        <v>40.26</v>
      </c>
      <c r="Q178" s="6">
        <v>0</v>
      </c>
      <c r="R178" s="6">
        <v>0</v>
      </c>
      <c r="S178" s="6">
        <v>29.9</v>
      </c>
      <c r="T178" s="6">
        <v>7.08</v>
      </c>
      <c r="U178" s="6">
        <v>0</v>
      </c>
      <c r="V178" s="6">
        <v>0</v>
      </c>
      <c r="W178" s="6">
        <v>0</v>
      </c>
      <c r="X178" s="6">
        <v>0.22</v>
      </c>
      <c r="Y178" s="6">
        <v>0</v>
      </c>
      <c r="Z178" s="6">
        <v>0</v>
      </c>
      <c r="AA178" s="6">
        <v>0</v>
      </c>
      <c r="AB178" s="6">
        <v>3.59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3054</v>
      </c>
      <c r="AL178" s="6">
        <v>2890</v>
      </c>
      <c r="AM178" s="6">
        <v>0</v>
      </c>
      <c r="AN178" s="6">
        <v>48634.5</v>
      </c>
      <c r="AO178" s="6">
        <v>24</v>
      </c>
      <c r="AP178" s="6" t="str" cm="1">
        <f t="array" ref="AP178">_xlfn.IFS(AO178&lt;=15,"&lt;=15",AND(AO178&gt;15,AO178&lt;=20),"15-20",AND(AO178&gt;20,AO178&lt;=25),"20-25",AND(AO178&gt;25,AO178&lt;=30),"25-30",AO178&gt;30,"&gt;30")</f>
        <v>20-25</v>
      </c>
      <c r="AQ178" s="7">
        <v>83.226836840289806</v>
      </c>
      <c r="AR178" s="6">
        <v>3</v>
      </c>
      <c r="AS178" s="6">
        <v>3</v>
      </c>
      <c r="AT178" s="7">
        <v>10.6</v>
      </c>
      <c r="AU178" s="7">
        <v>10.208520179372201</v>
      </c>
      <c r="AV178" s="7">
        <v>3</v>
      </c>
      <c r="AW178" s="7">
        <v>3</v>
      </c>
      <c r="AX178" s="7">
        <v>0.76008968609865502</v>
      </c>
      <c r="AY178" s="7">
        <v>13.709865000000001</v>
      </c>
      <c r="AZ178" s="7">
        <f>AY178</f>
        <v>13.709865000000001</v>
      </c>
      <c r="BA178" s="6" t="str" cm="1">
        <f t="array" ref="BA178">_xlfn.IFS(AZ178&lt;=10,"&lt;=10",AND(AZ178&gt;10,AZ178&lt;=11),"10-11",AND(AZ178&gt;11,AZ178&lt;=12),"11-12",AND(AZ178&gt;12,AZ178&lt;=13),"12-13",AND(AZ178&gt;13,AZ178&lt;=14),"13-14",AND(AZ178&gt;14,AZ178&lt;=15),"14-15")</f>
        <v>13-14</v>
      </c>
      <c r="BB178" s="7">
        <v>13.709865000000001</v>
      </c>
      <c r="BC178" s="7">
        <v>12.983363000000001</v>
      </c>
      <c r="BD178" s="7">
        <v>0.74304932735425999</v>
      </c>
      <c r="BE178" s="7">
        <v>10.404260089686099</v>
      </c>
      <c r="BF178" s="7">
        <v>0.39147900000000002</v>
      </c>
      <c r="BG178" s="6" t="str" cm="1">
        <f t="array" ref="BG178">_xlfn.IFS(BF178&lt;=0.5,"&lt;=0.5",AND(BF178&gt;0.5,BF178&lt;=1),"0.5-1",AND(BF178&gt;1,BF178&lt;=1.5),"1-1.5",AND(BF178&gt;1.5,BF178&lt;=2),"1.5-2",AND(BF178&gt;2,BF178&lt;=2.5),"2-2.5",AND(BF178&gt;2.5,BF178&lt;=3),"2.5-3")</f>
        <v>&lt;=0.5</v>
      </c>
      <c r="BH178" s="8">
        <v>0</v>
      </c>
      <c r="BI178" s="9">
        <v>223</v>
      </c>
      <c r="BJ178" s="9">
        <v>9.2916666666666696</v>
      </c>
      <c r="BK178" s="9">
        <v>9.2799999999999994</v>
      </c>
      <c r="BL178" s="9">
        <v>222.72</v>
      </c>
      <c r="BM178" s="9">
        <v>5234.2062780269043</v>
      </c>
      <c r="BN178" s="10">
        <f>K178/$BJ178</f>
        <v>21.497757915958704</v>
      </c>
      <c r="BO178" s="10">
        <f>L178/$BJ178</f>
        <v>0.41004484666369384</v>
      </c>
      <c r="BP178" s="10">
        <f>M178/$BJ178</f>
        <v>3.9799103009861154</v>
      </c>
    </row>
    <row r="179" spans="1:68" x14ac:dyDescent="0.25">
      <c r="A179" s="1">
        <v>45211</v>
      </c>
      <c r="B179" s="1">
        <v>262292</v>
      </c>
      <c r="C179" s="1" t="s">
        <v>99</v>
      </c>
      <c r="D179" s="1">
        <v>4687</v>
      </c>
      <c r="E179" s="1" t="s">
        <v>78</v>
      </c>
      <c r="F179" s="1" t="s">
        <v>84</v>
      </c>
      <c r="G179" s="4">
        <v>43392.762499999997</v>
      </c>
      <c r="H179" s="4">
        <v>43402.3125</v>
      </c>
      <c r="I179" s="1">
        <v>4</v>
      </c>
      <c r="J179" s="1" t="s">
        <v>70</v>
      </c>
      <c r="K179" s="5">
        <v>221.400001049042</v>
      </c>
      <c r="L179" s="5">
        <v>8.9999999329447693</v>
      </c>
      <c r="M179" s="5">
        <v>27.400000174840301</v>
      </c>
      <c r="N179" s="6">
        <v>221.4</v>
      </c>
      <c r="O179" s="6">
        <v>0</v>
      </c>
      <c r="P179" s="6">
        <v>0</v>
      </c>
      <c r="Q179" s="6">
        <v>0</v>
      </c>
      <c r="R179" s="6">
        <v>27.4</v>
      </c>
      <c r="S179" s="6">
        <v>0</v>
      </c>
      <c r="T179" s="6">
        <v>0</v>
      </c>
      <c r="U179" s="6">
        <v>0</v>
      </c>
      <c r="V179" s="6">
        <v>8.9</v>
      </c>
      <c r="W179" s="6">
        <v>0.1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0.6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2930</v>
      </c>
      <c r="AL179" s="6">
        <v>2912</v>
      </c>
      <c r="AM179" s="6">
        <v>0</v>
      </c>
      <c r="AN179" s="6">
        <v>48170</v>
      </c>
      <c r="AO179" s="6">
        <v>29</v>
      </c>
      <c r="AP179" s="6" t="str" cm="1">
        <f t="array" ref="AP179">_xlfn.IFS(AO179&lt;=15,"&lt;=15",AND(AO179&gt;15,AO179&lt;=20),"15-20",AND(AO179&gt;20,AO179&lt;=25),"20-25",AND(AO179&gt;25,AO179&lt;=30),"25-30",AO179&gt;30,"&gt;30")</f>
        <v>25-30</v>
      </c>
      <c r="AQ179" s="7">
        <v>82.4172731683649</v>
      </c>
      <c r="AR179" s="6">
        <v>4</v>
      </c>
      <c r="AS179" s="6">
        <v>4</v>
      </c>
      <c r="AT179" s="7">
        <v>10.594541484716199</v>
      </c>
      <c r="AU179" s="7">
        <v>10.5955895196507</v>
      </c>
      <c r="AV179" s="7">
        <v>2</v>
      </c>
      <c r="AW179" s="7">
        <v>1</v>
      </c>
      <c r="AX179" s="7">
        <v>1.1528384279476001</v>
      </c>
      <c r="AY179" s="7">
        <v>12.782314</v>
      </c>
      <c r="AZ179" s="7">
        <f>AY179</f>
        <v>12.782314</v>
      </c>
      <c r="BA179" s="6" t="str" cm="1">
        <f t="array" ref="BA179">_xlfn.IFS(AZ179&lt;=10,"&lt;=10",AND(AZ179&gt;10,AZ179&lt;=11),"10-11",AND(AZ179&gt;11,AZ179&lt;=12),"11-12",AND(AZ179&gt;12,AZ179&lt;=13),"12-13",AND(AZ179&gt;13,AZ179&lt;=14),"13-14",AND(AZ179&gt;14,AZ179&lt;=15),"14-15")</f>
        <v>12-13</v>
      </c>
      <c r="BB179" s="7">
        <v>12.782314</v>
      </c>
      <c r="BC179" s="7">
        <v>12.706026</v>
      </c>
      <c r="BD179" s="7">
        <v>0.805676855895197</v>
      </c>
      <c r="BE179" s="7">
        <v>10.5955895196507</v>
      </c>
      <c r="BF179" s="7">
        <v>-1.0480000000000001E-3</v>
      </c>
      <c r="BG179" s="6" t="str" cm="1">
        <f t="array" ref="BG179">_xlfn.IFS(BF179&lt;=0.5,"&lt;=0.5",AND(BF179&gt;0.5,BF179&lt;=1),"0.5-1",AND(BF179&gt;1,BF179&lt;=1.5),"1-1.5",AND(BF179&gt;1.5,BF179&lt;=2),"1.5-2",AND(BF179&gt;2,BF179&lt;=2.5),"2-2.5",AND(BF179&gt;2.5,BF179&lt;=3),"2.5-3")</f>
        <v>&lt;=0.5</v>
      </c>
      <c r="BH179" s="8">
        <v>0</v>
      </c>
      <c r="BI179" s="9">
        <v>229</v>
      </c>
      <c r="BJ179" s="9">
        <v>9.5416666666666696</v>
      </c>
      <c r="BK179" s="9">
        <v>9.5500000000000007</v>
      </c>
      <c r="BL179" s="9">
        <v>229.2</v>
      </c>
      <c r="BM179" s="9">
        <v>5048.3842794759812</v>
      </c>
      <c r="BN179" s="10">
        <f>K179/$BJ179</f>
        <v>23.203493559724919</v>
      </c>
      <c r="BO179" s="10">
        <f>L179/$BJ179</f>
        <v>0.94323143402041221</v>
      </c>
      <c r="BP179" s="10">
        <f>M179/$BJ179</f>
        <v>2.8716157388478907</v>
      </c>
    </row>
    <row r="180" spans="1:68" x14ac:dyDescent="0.25">
      <c r="A180" s="1">
        <v>46987</v>
      </c>
      <c r="B180" s="1">
        <v>265137</v>
      </c>
      <c r="C180" s="1" t="s">
        <v>140</v>
      </c>
      <c r="D180" s="1">
        <v>4691</v>
      </c>
      <c r="E180" s="1" t="s">
        <v>87</v>
      </c>
      <c r="F180" s="1" t="s">
        <v>78</v>
      </c>
      <c r="G180" s="4">
        <v>43301.4375</v>
      </c>
      <c r="H180" s="4">
        <v>43313.729166666664</v>
      </c>
      <c r="I180" s="1">
        <v>3</v>
      </c>
      <c r="J180" s="1" t="s">
        <v>70</v>
      </c>
      <c r="K180" s="5">
        <v>187.50000071525599</v>
      </c>
      <c r="L180" s="5">
        <v>7.9000001288950497</v>
      </c>
      <c r="M180" s="5">
        <v>42.858333349227898</v>
      </c>
      <c r="N180" s="6">
        <v>187.5</v>
      </c>
      <c r="O180" s="6">
        <v>0</v>
      </c>
      <c r="P180" s="6">
        <v>0</v>
      </c>
      <c r="Q180" s="6">
        <v>0</v>
      </c>
      <c r="R180" s="6">
        <v>43.2</v>
      </c>
      <c r="S180" s="6">
        <v>0</v>
      </c>
      <c r="T180" s="6">
        <v>0</v>
      </c>
      <c r="U180" s="6">
        <v>0</v>
      </c>
      <c r="V180" s="6">
        <v>7.9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3512</v>
      </c>
      <c r="AL180" s="6">
        <v>3455</v>
      </c>
      <c r="AM180" s="6">
        <v>110</v>
      </c>
      <c r="AN180" s="6">
        <v>48085</v>
      </c>
      <c r="AO180" s="6">
        <v>26</v>
      </c>
      <c r="AP180" s="6" t="str" cm="1">
        <f t="array" ref="AP180">_xlfn.IFS(AO180&lt;=15,"&lt;=15",AND(AO180&gt;15,AO180&lt;=20),"15-20",AND(AO180&gt;20,AO180&lt;=25),"20-25",AND(AO180&gt;25,AO180&lt;=30),"25-30",AO180&gt;30,"&gt;30")</f>
        <v>25-30</v>
      </c>
      <c r="AQ180" s="7">
        <v>63.697812545270203</v>
      </c>
      <c r="AR180" s="6">
        <v>5</v>
      </c>
      <c r="AS180" s="6">
        <v>5</v>
      </c>
      <c r="AT180" s="7">
        <v>10.5</v>
      </c>
      <c r="AU180" s="7">
        <v>10.4342372881356</v>
      </c>
      <c r="AV180" s="7">
        <v>4</v>
      </c>
      <c r="AW180" s="7">
        <v>3</v>
      </c>
      <c r="AX180" s="7">
        <v>1.3013559322033901</v>
      </c>
      <c r="AY180" s="7">
        <v>11.908033</v>
      </c>
      <c r="AZ180" s="7">
        <f>AY180</f>
        <v>11.908033</v>
      </c>
      <c r="BA180" s="6" t="str" cm="1">
        <f t="array" ref="BA180">_xlfn.IFS(AZ180&lt;=10,"&lt;=10",AND(AZ180&gt;10,AZ180&lt;=11),"10-11",AND(AZ180&gt;11,AZ180&lt;=12),"11-12",AND(AZ180&gt;12,AZ180&lt;=13),"12-13",AND(AZ180&gt;13,AZ180&lt;=14),"13-14",AND(AZ180&gt;14,AZ180&lt;=15),"14-15")</f>
        <v>11-12</v>
      </c>
      <c r="BB180" s="7">
        <v>11.908033</v>
      </c>
      <c r="BC180" s="7">
        <v>11.714135000000001</v>
      </c>
      <c r="BD180" s="7">
        <v>1.1030508474576299</v>
      </c>
      <c r="BE180" s="7">
        <v>10.4626440677966</v>
      </c>
      <c r="BF180" s="7">
        <v>6.5762000000000001E-2</v>
      </c>
      <c r="BG180" s="6" t="str" cm="1">
        <f t="array" ref="BG180">_xlfn.IFS(BF180&lt;=0.5,"&lt;=0.5",AND(BF180&gt;0.5,BF180&lt;=1),"0.5-1",AND(BF180&gt;1,BF180&lt;=1.5),"1-1.5",AND(BF180&gt;1.5,BF180&lt;=2),"1.5-2",AND(BF180&gt;2,BF180&lt;=2.5),"2-2.5",AND(BF180&gt;2.5,BF180&lt;=3),"2.5-3")</f>
        <v>&lt;=0.5</v>
      </c>
      <c r="BH180" s="8">
        <v>1282</v>
      </c>
      <c r="BI180" s="9">
        <v>295</v>
      </c>
      <c r="BJ180" s="9">
        <v>12.2916666666667</v>
      </c>
      <c r="BK180" s="9">
        <v>12.29</v>
      </c>
      <c r="BL180" s="9">
        <v>294.95999999999998</v>
      </c>
      <c r="BM180" s="9">
        <v>3911.9999999999895</v>
      </c>
      <c r="BN180" s="10">
        <f>K180/$BJ180</f>
        <v>15.254237346325871</v>
      </c>
      <c r="BO180" s="10">
        <f>L180/$BJ180</f>
        <v>0.64271187489315484</v>
      </c>
      <c r="BP180" s="10">
        <f>M180/$BJ180</f>
        <v>3.4867796623100569</v>
      </c>
    </row>
    <row r="181" spans="1:68" x14ac:dyDescent="0.25">
      <c r="A181" s="1">
        <v>49798</v>
      </c>
      <c r="B181" s="1">
        <v>271980</v>
      </c>
      <c r="C181" s="1" t="s">
        <v>140</v>
      </c>
      <c r="D181" s="1">
        <v>4691</v>
      </c>
      <c r="E181" s="1" t="s">
        <v>83</v>
      </c>
      <c r="F181" s="1" t="s">
        <v>81</v>
      </c>
      <c r="G181" s="4">
        <v>43984.741666666669</v>
      </c>
      <c r="H181" s="4">
        <v>43994.0625</v>
      </c>
      <c r="I181" s="1">
        <v>2</v>
      </c>
      <c r="J181" s="1" t="s">
        <v>70</v>
      </c>
      <c r="K181" s="5">
        <v>170.29999804496799</v>
      </c>
      <c r="L181" s="5">
        <v>2.19000001127521</v>
      </c>
      <c r="M181" s="5">
        <v>29.0533334712187</v>
      </c>
      <c r="N181" s="6">
        <v>0</v>
      </c>
      <c r="O181" s="6">
        <v>0</v>
      </c>
      <c r="P181" s="6">
        <v>170.3</v>
      </c>
      <c r="Q181" s="6">
        <v>0</v>
      </c>
      <c r="R181" s="6">
        <v>0</v>
      </c>
      <c r="S181" s="6">
        <v>0</v>
      </c>
      <c r="T181" s="6">
        <v>29.52</v>
      </c>
      <c r="U181" s="6">
        <v>0</v>
      </c>
      <c r="V181" s="6">
        <v>0</v>
      </c>
      <c r="W181" s="6">
        <v>0</v>
      </c>
      <c r="X181" s="6">
        <v>2.1800000000000002</v>
      </c>
      <c r="Y181" s="6">
        <v>0</v>
      </c>
      <c r="Z181" s="6">
        <v>0</v>
      </c>
      <c r="AA181" s="6">
        <v>0.01</v>
      </c>
      <c r="AB181" s="6">
        <v>0</v>
      </c>
      <c r="AC181" s="6">
        <v>0</v>
      </c>
      <c r="AD181" s="6">
        <v>0</v>
      </c>
      <c r="AE181" s="6">
        <v>0.08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2782</v>
      </c>
      <c r="AL181" s="6">
        <v>2743</v>
      </c>
      <c r="AM181" s="6">
        <v>0</v>
      </c>
      <c r="AN181" s="6">
        <v>48032</v>
      </c>
      <c r="AO181" s="6">
        <v>31</v>
      </c>
      <c r="AP181" s="6" t="str" cm="1">
        <f t="array" ref="AP181">_xlfn.IFS(AO181&lt;=15,"&lt;=15",AND(AO181&gt;15,AO181&lt;=20),"15-20",AND(AO181&gt;20,AO181&lt;=25),"20-25",AND(AO181&gt;25,AO181&lt;=30),"25-30",AO181&gt;30,"&gt;30")</f>
        <v>&gt;30</v>
      </c>
      <c r="AQ181" s="7">
        <v>82.286095848595807</v>
      </c>
      <c r="AR181" s="6">
        <v>4</v>
      </c>
      <c r="AS181" s="6">
        <v>4</v>
      </c>
      <c r="AT181" s="7">
        <v>9.6357142857142897</v>
      </c>
      <c r="AU181" s="7">
        <v>8.3821428571428598</v>
      </c>
      <c r="AV181" s="7">
        <v>3</v>
      </c>
      <c r="AW181" s="7">
        <v>2</v>
      </c>
      <c r="AX181" s="7">
        <v>1.1142857142857101</v>
      </c>
      <c r="AY181" s="7">
        <v>12.943705</v>
      </c>
      <c r="AZ181" s="7">
        <f>AY181</f>
        <v>12.943705</v>
      </c>
      <c r="BA181" s="6" t="str" cm="1">
        <f t="array" ref="BA181">_xlfn.IFS(AZ181&lt;=10,"&lt;=10",AND(AZ181&gt;10,AZ181&lt;=11),"10-11",AND(AZ181&gt;11,AZ181&lt;=12),"11-12",AND(AZ181&gt;12,AZ181&lt;=13),"12-13",AND(AZ181&gt;13,AZ181&lt;=14),"13-14",AND(AZ181&gt;14,AZ181&lt;=15),"14-15")</f>
        <v>12-13</v>
      </c>
      <c r="BB181" s="7">
        <v>12.950132999999999</v>
      </c>
      <c r="BC181" s="7">
        <v>12.764061999999999</v>
      </c>
      <c r="BD181" s="7">
        <v>0.67946428571428596</v>
      </c>
      <c r="BE181" s="7">
        <v>9.0089285714285694</v>
      </c>
      <c r="BF181" s="7">
        <v>1.253571</v>
      </c>
      <c r="BG181" s="6" t="str" cm="1">
        <f t="array" ref="BG181">_xlfn.IFS(BF181&lt;=0.5,"&lt;=0.5",AND(BF181&gt;0.5,BF181&lt;=1),"0.5-1",AND(BF181&gt;1,BF181&lt;=1.5),"1-1.5",AND(BF181&gt;1.5,BF181&lt;=2),"1.5-2",AND(BF181&gt;2,BF181&lt;=2.5),"2-2.5",AND(BF181&gt;2.5,BF181&lt;=3),"2.5-3")</f>
        <v>1-1.5</v>
      </c>
      <c r="BH181" s="8">
        <v>0</v>
      </c>
      <c r="BI181" s="9">
        <v>224</v>
      </c>
      <c r="BJ181" s="9">
        <v>9.3333333333333304</v>
      </c>
      <c r="BK181" s="9">
        <v>9.32</v>
      </c>
      <c r="BL181" s="9">
        <v>223.68</v>
      </c>
      <c r="BM181" s="9">
        <v>5146.2857142857156</v>
      </c>
      <c r="BN181" s="10">
        <f>K181/$BJ181</f>
        <v>18.246428361960863</v>
      </c>
      <c r="BO181" s="10">
        <f>L181/$BJ181</f>
        <v>0.23464285835091545</v>
      </c>
      <c r="BP181" s="10">
        <f>M181/$BJ181</f>
        <v>3.1128571576305761</v>
      </c>
    </row>
    <row r="182" spans="1:68" x14ac:dyDescent="0.25">
      <c r="A182" s="1">
        <v>51384</v>
      </c>
      <c r="B182" s="1">
        <v>278752</v>
      </c>
      <c r="C182" s="1" t="s">
        <v>140</v>
      </c>
      <c r="D182" s="1">
        <v>4691</v>
      </c>
      <c r="E182" s="1" t="s">
        <v>78</v>
      </c>
      <c r="F182" s="1" t="s">
        <v>72</v>
      </c>
      <c r="G182" s="4">
        <v>44351.791666666664</v>
      </c>
      <c r="H182" s="4">
        <v>44362.458333333336</v>
      </c>
      <c r="I182" s="1">
        <v>2</v>
      </c>
      <c r="J182" s="1" t="s">
        <v>70</v>
      </c>
      <c r="K182" s="5">
        <v>195.159998695056</v>
      </c>
      <c r="L182" s="5">
        <v>20.960000167290399</v>
      </c>
      <c r="M182" s="5">
        <v>27.449999839067502</v>
      </c>
      <c r="N182" s="6">
        <v>0</v>
      </c>
      <c r="O182" s="6">
        <v>16.600000000000001</v>
      </c>
      <c r="P182" s="6">
        <v>178.56</v>
      </c>
      <c r="Q182" s="6">
        <v>0</v>
      </c>
      <c r="R182" s="6">
        <v>0</v>
      </c>
      <c r="S182" s="6">
        <v>2.92</v>
      </c>
      <c r="T182" s="6">
        <v>24.53</v>
      </c>
      <c r="U182" s="6">
        <v>0</v>
      </c>
      <c r="V182" s="6">
        <v>0</v>
      </c>
      <c r="W182" s="6">
        <v>3.2</v>
      </c>
      <c r="X182" s="6">
        <v>17.760000000000002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0.02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3150</v>
      </c>
      <c r="AL182" s="6">
        <v>3134</v>
      </c>
      <c r="AM182" s="6">
        <v>20</v>
      </c>
      <c r="AN182" s="6">
        <v>47900</v>
      </c>
      <c r="AO182" s="6">
        <v>22</v>
      </c>
      <c r="AP182" s="6" t="str" cm="1">
        <f t="array" ref="AP182">_xlfn.IFS(AO182&lt;=15,"&lt;=15",AND(AO182&gt;15,AO182&lt;=20),"15-20",AND(AO182&gt;20,AO182&lt;=25),"20-25",AND(AO182&gt;25,AO182&lt;=30),"25-30",AO182&gt;30,"&gt;30")</f>
        <v>20-25</v>
      </c>
      <c r="AQ182" s="7">
        <v>74.759615384615401</v>
      </c>
      <c r="AR182" s="6">
        <v>4</v>
      </c>
      <c r="AS182" s="6">
        <v>4</v>
      </c>
      <c r="AT182" s="7">
        <v>10.49375</v>
      </c>
      <c r="AU182" s="7">
        <v>9.142578125</v>
      </c>
      <c r="AV182" s="7">
        <v>3</v>
      </c>
      <c r="AW182" s="7">
        <v>2</v>
      </c>
      <c r="AX182" s="7">
        <v>0.62187499999999996</v>
      </c>
      <c r="AY182" s="7">
        <v>12.306054</v>
      </c>
      <c r="AZ182" s="7">
        <f>AY182</f>
        <v>12.306054</v>
      </c>
      <c r="BA182" s="6" t="str" cm="1">
        <f t="array" ref="BA182">_xlfn.IFS(AZ182&lt;=10,"&lt;=10",AND(AZ182&gt;10,AZ182&lt;=11),"10-11",AND(AZ182&gt;11,AZ182&lt;=12),"11-12",AND(AZ182&gt;12,AZ182&lt;=13),"12-13",AND(AZ182&gt;13,AZ182&lt;=14),"13-14",AND(AZ182&gt;14,AZ182&lt;=15),"14-15")</f>
        <v>12-13</v>
      </c>
      <c r="BB182" s="7">
        <v>12.306054</v>
      </c>
      <c r="BC182" s="7">
        <v>12.242851</v>
      </c>
      <c r="BD182" s="7">
        <v>0.62187499999999996</v>
      </c>
      <c r="BE182" s="7">
        <v>9.8181640624999993</v>
      </c>
      <c r="BF182" s="7">
        <v>1.3511709999999999</v>
      </c>
      <c r="BG182" s="6" t="str" cm="1">
        <f t="array" ref="BG182">_xlfn.IFS(BF182&lt;=0.5,"&lt;=0.5",AND(BF182&gt;0.5,BF182&lt;=1),"0.5-1",AND(BF182&gt;1,BF182&lt;=1.5),"1-1.5",AND(BF182&gt;1.5,BF182&lt;=2),"1.5-2",AND(BF182&gt;2,BF182&lt;=2.5),"2-2.5",AND(BF182&gt;2.5,BF182&lt;=3),"2.5-3")</f>
        <v>1-1.5</v>
      </c>
      <c r="BH182" s="8">
        <v>238</v>
      </c>
      <c r="BI182" s="9">
        <v>256</v>
      </c>
      <c r="BJ182" s="9">
        <v>10.6666666666667</v>
      </c>
      <c r="BK182" s="9">
        <v>10.67</v>
      </c>
      <c r="BL182" s="9">
        <v>256.08</v>
      </c>
      <c r="BM182" s="9">
        <v>4490.6249999999864</v>
      </c>
      <c r="BN182" s="10">
        <f>K182/$BJ182</f>
        <v>18.296249877661442</v>
      </c>
      <c r="BO182" s="10">
        <f>L182/$BJ182</f>
        <v>1.9650000156834688</v>
      </c>
      <c r="BP182" s="10">
        <f>M182/$BJ182</f>
        <v>2.5734374849125703</v>
      </c>
    </row>
    <row r="183" spans="1:68" x14ac:dyDescent="0.25">
      <c r="A183" s="1">
        <v>45494</v>
      </c>
      <c r="B183" s="1">
        <v>262982</v>
      </c>
      <c r="C183" s="1" t="s">
        <v>118</v>
      </c>
      <c r="D183" s="1">
        <v>4690</v>
      </c>
      <c r="E183" s="1" t="s">
        <v>78</v>
      </c>
      <c r="F183" s="1" t="s">
        <v>84</v>
      </c>
      <c r="G183" s="4">
        <v>43558.708333333336</v>
      </c>
      <c r="H183" s="4">
        <v>43568.520833333336</v>
      </c>
      <c r="I183" s="1">
        <v>2</v>
      </c>
      <c r="J183" s="1" t="s">
        <v>70</v>
      </c>
      <c r="K183" s="5">
        <v>198.24000183741299</v>
      </c>
      <c r="L183" s="5">
        <v>14.7199998448292</v>
      </c>
      <c r="M183" s="5">
        <v>33.279999901850999</v>
      </c>
      <c r="N183" s="6">
        <v>198.24</v>
      </c>
      <c r="O183" s="6">
        <v>0</v>
      </c>
      <c r="P183" s="6">
        <v>0</v>
      </c>
      <c r="Q183" s="6">
        <v>0</v>
      </c>
      <c r="R183" s="6">
        <v>33.28</v>
      </c>
      <c r="S183" s="6">
        <v>0</v>
      </c>
      <c r="T183" s="6">
        <v>0</v>
      </c>
      <c r="U183" s="6">
        <v>0</v>
      </c>
      <c r="V183" s="6">
        <v>14.72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0.9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2931</v>
      </c>
      <c r="AL183" s="6">
        <v>2922</v>
      </c>
      <c r="AM183" s="6">
        <v>24</v>
      </c>
      <c r="AN183" s="6">
        <v>47812</v>
      </c>
      <c r="AO183" s="6">
        <v>28</v>
      </c>
      <c r="AP183" s="6" t="str" cm="1">
        <f t="array" ref="AP183">_xlfn.IFS(AO183&lt;=15,"&lt;=15",AND(AO183&gt;15,AO183&lt;=20),"15-20",AND(AO183&gt;20,AO183&lt;=25),"20-25",AND(AO183&gt;25,AO183&lt;=30),"25-30",AO183&gt;30,"&gt;30")</f>
        <v>25-30</v>
      </c>
      <c r="AQ183" s="7">
        <v>76.836952173122398</v>
      </c>
      <c r="AR183" s="6">
        <v>4</v>
      </c>
      <c r="AS183" s="6">
        <v>4</v>
      </c>
      <c r="AT183" s="7">
        <v>10.5974468085106</v>
      </c>
      <c r="AU183" s="7">
        <v>10.1</v>
      </c>
      <c r="AV183" s="7">
        <v>3</v>
      </c>
      <c r="AW183" s="7">
        <v>0</v>
      </c>
      <c r="AX183" s="7">
        <v>0.95319148936170195</v>
      </c>
      <c r="AY183" s="7">
        <v>12.69068</v>
      </c>
      <c r="AZ183" s="7">
        <f>AY183</f>
        <v>12.69068</v>
      </c>
      <c r="BA183" s="6" t="str" cm="1">
        <f t="array" ref="BA183">_xlfn.IFS(AZ183&lt;=10,"&lt;=10",AND(AZ183&gt;10,AZ183&lt;=11),"10-11",AND(AZ183&gt;11,AZ183&lt;=12),"11-12",AND(AZ183&gt;12,AZ183&lt;=13),"12-13",AND(AZ183&gt;13,AZ183&lt;=14),"13-14",AND(AZ183&gt;14,AZ183&lt;=15),"14-15")</f>
        <v>12-13</v>
      </c>
      <c r="BB183" s="7">
        <v>12.42834</v>
      </c>
      <c r="BC183" s="7">
        <v>12.387702000000001</v>
      </c>
      <c r="BD183" s="7">
        <v>0.402127659574468</v>
      </c>
      <c r="BE183" s="7">
        <v>10.348723404255299</v>
      </c>
      <c r="BF183" s="7">
        <v>0.497446</v>
      </c>
      <c r="BG183" s="6" t="str" cm="1">
        <f t="array" ref="BG183">_xlfn.IFS(BF183&lt;=0.5,"&lt;=0.5",AND(BF183&gt;0.5,BF183&lt;=1),"0.5-1",AND(BF183&gt;1,BF183&lt;=1.5),"1-1.5",AND(BF183&gt;1.5,BF183&lt;=2),"1.5-2",AND(BF183&gt;2,BF183&lt;=2.5),"2-2.5",AND(BF183&gt;2.5,BF183&lt;=3),"2.5-3")</f>
        <v>&lt;=0.5</v>
      </c>
      <c r="BH183" s="8">
        <v>244</v>
      </c>
      <c r="BI183" s="9">
        <v>235</v>
      </c>
      <c r="BJ183" s="9">
        <v>9.7916666666666696</v>
      </c>
      <c r="BK183" s="9">
        <v>9.81</v>
      </c>
      <c r="BL183" s="9">
        <v>235.44</v>
      </c>
      <c r="BM183" s="9">
        <v>4882.9276595744668</v>
      </c>
      <c r="BN183" s="10">
        <f>K183/$BJ183</f>
        <v>20.245787421693237</v>
      </c>
      <c r="BO183" s="10">
        <f>L183/$BJ183</f>
        <v>1.5033191330889391</v>
      </c>
      <c r="BP183" s="10">
        <f>M183/$BJ183</f>
        <v>3.3988085006145692</v>
      </c>
    </row>
    <row r="184" spans="1:68" x14ac:dyDescent="0.25">
      <c r="A184" s="1">
        <v>51855</v>
      </c>
      <c r="B184" s="1">
        <v>275992</v>
      </c>
      <c r="C184" s="1" t="s">
        <v>118</v>
      </c>
      <c r="D184" s="1">
        <v>4690</v>
      </c>
      <c r="E184" s="1" t="s">
        <v>87</v>
      </c>
      <c r="F184" s="1" t="s">
        <v>78</v>
      </c>
      <c r="G184" s="4">
        <v>44415.520833333336</v>
      </c>
      <c r="H184" s="4">
        <v>44426.591666666667</v>
      </c>
      <c r="I184" s="1">
        <v>3</v>
      </c>
      <c r="J184" s="1" t="s">
        <v>70</v>
      </c>
      <c r="K184" s="5">
        <v>206.67999919255601</v>
      </c>
      <c r="L184" s="5">
        <v>0.15999999394019401</v>
      </c>
      <c r="M184" s="5">
        <v>30.670000195503199</v>
      </c>
      <c r="N184" s="6">
        <v>0</v>
      </c>
      <c r="O184" s="6">
        <v>0</v>
      </c>
      <c r="P184" s="6">
        <v>206.68</v>
      </c>
      <c r="Q184" s="6">
        <v>0</v>
      </c>
      <c r="R184" s="6">
        <v>0</v>
      </c>
      <c r="S184" s="6">
        <v>0</v>
      </c>
      <c r="T184" s="6">
        <v>30.67</v>
      </c>
      <c r="U184" s="6">
        <v>0</v>
      </c>
      <c r="V184" s="6">
        <v>0</v>
      </c>
      <c r="W184" s="6">
        <v>0</v>
      </c>
      <c r="X184" s="6">
        <v>0.16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0.13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3390</v>
      </c>
      <c r="AL184" s="6">
        <v>3446</v>
      </c>
      <c r="AM184" s="6">
        <v>15</v>
      </c>
      <c r="AN184" s="6">
        <v>47703.3</v>
      </c>
      <c r="AO184" s="6">
        <v>27</v>
      </c>
      <c r="AP184" s="6" t="str" cm="1">
        <f t="array" ref="AP184">_xlfn.IFS(AO184&lt;=15,"&lt;=15",AND(AO184&gt;15,AO184&lt;=20),"15-20",AND(AO184&gt;20,AO184&lt;=25),"20-25",AND(AO184&gt;25,AO184&lt;=30),"25-30",AO184&gt;30,"&gt;30")</f>
        <v>25-30</v>
      </c>
      <c r="AQ184" s="7">
        <v>74.006889017415304</v>
      </c>
      <c r="AR184" s="6">
        <v>3</v>
      </c>
      <c r="AS184" s="6">
        <v>3</v>
      </c>
      <c r="AT184" s="7">
        <v>10.5</v>
      </c>
      <c r="AU184" s="7">
        <v>10.568421052631599</v>
      </c>
      <c r="AV184" s="7">
        <v>2</v>
      </c>
      <c r="AW184" s="7">
        <v>1</v>
      </c>
      <c r="AX184" s="7">
        <v>0.617293233082707</v>
      </c>
      <c r="AY184" s="7">
        <v>12.757142</v>
      </c>
      <c r="AZ184" s="7">
        <f>AY184</f>
        <v>12.757142</v>
      </c>
      <c r="BA184" s="6" t="str" cm="1">
        <f t="array" ref="BA184">_xlfn.IFS(AZ184&lt;=10,"&lt;=10",AND(AZ184&gt;10,AZ184&lt;=11),"10-11",AND(AZ184&gt;11,AZ184&lt;=12),"11-12",AND(AZ184&gt;12,AZ184&lt;=13),"12-13",AND(AZ184&gt;13,AZ184&lt;=14),"13-14",AND(AZ184&gt;14,AZ184&lt;=15),"14-15")</f>
        <v>12-13</v>
      </c>
      <c r="BB184" s="7">
        <v>12.757142</v>
      </c>
      <c r="BC184" s="7">
        <v>12.968382999999999</v>
      </c>
      <c r="BD184" s="7">
        <v>0.42255639097744402</v>
      </c>
      <c r="BE184" s="7">
        <v>10.5342105263158</v>
      </c>
      <c r="BF184" s="7">
        <v>-6.8420999999999996E-2</v>
      </c>
      <c r="BG184" s="6" t="str" cm="1">
        <f t="array" ref="BG184">_xlfn.IFS(BF184&lt;=0.5,"&lt;=0.5",AND(BF184&gt;0.5,BF184&lt;=1),"0.5-1",AND(BF184&gt;1,BF184&lt;=1.5),"1-1.5",AND(BF184&gt;1.5,BF184&lt;=2),"1.5-2",AND(BF184&gt;2,BF184&lt;=2.5),"2-2.5",AND(BF184&gt;2.5,BF184&lt;=3),"2.5-3")</f>
        <v>&lt;=0.5</v>
      </c>
      <c r="BH184" s="8">
        <v>190</v>
      </c>
      <c r="BI184" s="9">
        <v>266</v>
      </c>
      <c r="BJ184" s="9">
        <v>11.0833333333333</v>
      </c>
      <c r="BK184" s="9">
        <v>11.07</v>
      </c>
      <c r="BL184" s="9">
        <v>265.68</v>
      </c>
      <c r="BM184" s="9">
        <v>4304.0571428571557</v>
      </c>
      <c r="BN184" s="10">
        <f>K184/$BJ184</f>
        <v>18.647819476020146</v>
      </c>
      <c r="BO184" s="10">
        <f>L184/$BJ184</f>
        <v>1.443608967881454E-2</v>
      </c>
      <c r="BP184" s="10">
        <f>M184/$BJ184</f>
        <v>2.7672180627521765</v>
      </c>
    </row>
    <row r="185" spans="1:68" x14ac:dyDescent="0.25">
      <c r="A185" s="1">
        <v>50154</v>
      </c>
      <c r="B185" s="1">
        <v>272580</v>
      </c>
      <c r="C185" s="1" t="s">
        <v>163</v>
      </c>
      <c r="D185" s="1">
        <v>4694</v>
      </c>
      <c r="E185" s="1" t="s">
        <v>78</v>
      </c>
      <c r="F185" s="1" t="s">
        <v>150</v>
      </c>
      <c r="G185" s="4">
        <v>44074.666666666664</v>
      </c>
      <c r="H185" s="4">
        <v>44085.368055555555</v>
      </c>
      <c r="I185" s="1">
        <v>3</v>
      </c>
      <c r="J185" s="1" t="s">
        <v>66</v>
      </c>
      <c r="K185" s="5">
        <v>200.93000165621399</v>
      </c>
      <c r="L185" s="5">
        <v>18.379999796549502</v>
      </c>
      <c r="M185" s="5">
        <v>38.119999786218003</v>
      </c>
      <c r="N185" s="6">
        <v>200.93</v>
      </c>
      <c r="O185" s="6">
        <v>0</v>
      </c>
      <c r="P185" s="6">
        <v>0</v>
      </c>
      <c r="Q185" s="6">
        <v>0</v>
      </c>
      <c r="R185" s="6">
        <v>36.42</v>
      </c>
      <c r="S185" s="6">
        <v>1.7</v>
      </c>
      <c r="T185" s="6">
        <v>0</v>
      </c>
      <c r="U185" s="6">
        <v>0</v>
      </c>
      <c r="V185" s="6">
        <v>18.38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3393</v>
      </c>
      <c r="AL185" s="6">
        <v>3510</v>
      </c>
      <c r="AM185" s="6">
        <v>12.5</v>
      </c>
      <c r="AN185" s="6">
        <v>47697</v>
      </c>
      <c r="AO185" s="6">
        <v>31</v>
      </c>
      <c r="AP185" s="6" t="str" cm="1">
        <f t="array" ref="AP185">_xlfn.IFS(AO185&lt;=15,"&lt;=15",AND(AO185&gt;15,AO185&lt;=20),"15-20",AND(AO185&gt;20,AO185&lt;=25),"20-25",AND(AO185&gt;25,AO185&lt;=30),"25-30",AO185&gt;30,"&gt;30")</f>
        <v>&gt;30</v>
      </c>
      <c r="AQ185" s="7">
        <v>74.130608974359006</v>
      </c>
      <c r="AR185" s="6">
        <v>4</v>
      </c>
      <c r="AS185" s="6">
        <v>4</v>
      </c>
      <c r="AT185" s="7">
        <v>9.1285156250000004</v>
      </c>
      <c r="AU185" s="7">
        <v>6.61328125</v>
      </c>
      <c r="AV185" s="7">
        <v>2</v>
      </c>
      <c r="AW185" s="7">
        <v>3</v>
      </c>
      <c r="AX185" s="7">
        <v>0.416015625</v>
      </c>
      <c r="AY185" s="7">
        <v>12.997812</v>
      </c>
      <c r="AZ185" s="7">
        <f>AY185</f>
        <v>12.997812</v>
      </c>
      <c r="BA185" s="6" t="str" cm="1">
        <f t="array" ref="BA185">_xlfn.IFS(AZ185&lt;=10,"&lt;=10",AND(AZ185&gt;10,AZ185&lt;=11),"10-11",AND(AZ185&gt;11,AZ185&lt;=12),"11-12",AND(AZ185&gt;12,AZ185&lt;=13),"12-13",AND(AZ185&gt;13,AZ185&lt;=14),"13-14",AND(AZ185&gt;14,AZ185&lt;=15),"14-15")</f>
        <v>12-13</v>
      </c>
      <c r="BB185" s="7">
        <v>13.238984</v>
      </c>
      <c r="BC185" s="7">
        <v>13.695703</v>
      </c>
      <c r="BD185" s="7">
        <v>0.693359375</v>
      </c>
      <c r="BE185" s="7">
        <v>7.8708984375000002</v>
      </c>
      <c r="BF185" s="7">
        <v>2.515234</v>
      </c>
      <c r="BG185" s="6" t="str" cm="1">
        <f t="array" ref="BG185">_xlfn.IFS(BF185&lt;=0.5,"&lt;=0.5",AND(BF185&gt;0.5,BF185&lt;=1),"0.5-1",AND(BF185&gt;1,BF185&lt;=1.5),"1-1.5",AND(BF185&gt;1.5,BF185&lt;=2),"1.5-2",AND(BF185&gt;2,BF185&lt;=2.5),"2-2.5",AND(BF185&gt;2.5,BF185&lt;=3),"2.5-3")</f>
        <v>2.5-3</v>
      </c>
      <c r="BH185" s="8">
        <v>174</v>
      </c>
      <c r="BI185" s="9">
        <v>256</v>
      </c>
      <c r="BJ185" s="9">
        <v>10.6666666666667</v>
      </c>
      <c r="BK185" s="9">
        <v>10.7</v>
      </c>
      <c r="BL185" s="9">
        <v>256.8</v>
      </c>
      <c r="BM185" s="9">
        <v>4471.5937499999864</v>
      </c>
      <c r="BN185" s="10">
        <f>K185/$BJ185</f>
        <v>18.837187655270004</v>
      </c>
      <c r="BO185" s="10">
        <f>L185/$BJ185</f>
        <v>1.7231249809265103</v>
      </c>
      <c r="BP185" s="10">
        <f>M185/$BJ185</f>
        <v>3.5737499799579266</v>
      </c>
    </row>
    <row r="186" spans="1:68" x14ac:dyDescent="0.25">
      <c r="A186" s="1">
        <v>47004</v>
      </c>
      <c r="B186" s="1">
        <v>266793</v>
      </c>
      <c r="C186" s="1" t="s">
        <v>144</v>
      </c>
      <c r="D186" s="1">
        <v>4689</v>
      </c>
      <c r="E186" s="1" t="s">
        <v>87</v>
      </c>
      <c r="F186" s="1" t="s">
        <v>78</v>
      </c>
      <c r="G186" s="4">
        <v>43117.51666666667</v>
      </c>
      <c r="H186" s="4">
        <v>43129.595833333333</v>
      </c>
      <c r="I186" s="1">
        <v>1</v>
      </c>
      <c r="J186" s="1" t="s">
        <v>70</v>
      </c>
      <c r="K186" s="5">
        <v>207.27000228563901</v>
      </c>
      <c r="L186" s="5">
        <v>9.5500000715255808</v>
      </c>
      <c r="M186" s="5">
        <v>31.389999667803401</v>
      </c>
      <c r="N186" s="6">
        <v>207.27</v>
      </c>
      <c r="O186" s="6">
        <v>0</v>
      </c>
      <c r="P186" s="6">
        <v>0</v>
      </c>
      <c r="Q186" s="6">
        <v>0</v>
      </c>
      <c r="R186" s="6">
        <v>31.39</v>
      </c>
      <c r="S186" s="6">
        <v>0</v>
      </c>
      <c r="T186" s="6">
        <v>0</v>
      </c>
      <c r="U186" s="6">
        <v>0</v>
      </c>
      <c r="V186" s="6">
        <v>9.2799999999999994</v>
      </c>
      <c r="W186" s="6">
        <v>0.27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0.31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3539</v>
      </c>
      <c r="AL186" s="6">
        <v>3590</v>
      </c>
      <c r="AM186" s="6">
        <v>0</v>
      </c>
      <c r="AN186" s="6">
        <v>47636</v>
      </c>
      <c r="AO186" s="6">
        <v>16</v>
      </c>
      <c r="AP186" s="6" t="str" cm="1">
        <f t="array" ref="AP186">_xlfn.IFS(AO186&lt;=15,"&lt;=15",AND(AO186&gt;15,AO186&lt;=20),"15-20",AND(AO186&gt;20,AO186&lt;=25),"20-25",AND(AO186&gt;25,AO186&lt;=30),"25-30",AO186&gt;30,"&gt;30")</f>
        <v>15-20</v>
      </c>
      <c r="AQ186" s="7">
        <v>67.807486000589407</v>
      </c>
      <c r="AR186" s="6">
        <v>4</v>
      </c>
      <c r="AS186" s="6">
        <v>4</v>
      </c>
      <c r="AT186" s="7">
        <v>9.8855172413793095</v>
      </c>
      <c r="AU186" s="7">
        <v>9.6048275862069001</v>
      </c>
      <c r="AV186" s="7">
        <v>2</v>
      </c>
      <c r="AW186" s="7">
        <v>1</v>
      </c>
      <c r="AX186" s="7">
        <v>0.94275862068965499</v>
      </c>
      <c r="AY186" s="7" t="s">
        <v>67</v>
      </c>
      <c r="AZ186" s="7">
        <f>AL186/BI186</f>
        <v>12.379310344827585</v>
      </c>
      <c r="BA186" s="6" t="str" cm="1">
        <f t="array" ref="BA186">_xlfn.IFS(AZ186&lt;=10,"&lt;=10",AND(AZ186&gt;10,AZ186&lt;=11),"10-11",AND(AZ186&gt;11,AZ186&lt;=12),"11-12",AND(AZ186&gt;12,AZ186&lt;=13),"12-13",AND(AZ186&gt;13,AZ186&lt;=14),"13-14",AND(AZ186&gt;14,AZ186&lt;=15),"14-15")</f>
        <v>12-13</v>
      </c>
      <c r="BB186" s="7">
        <v>12.207585999999999</v>
      </c>
      <c r="BC186" s="7">
        <v>12.382586</v>
      </c>
      <c r="BD186" s="7">
        <v>0.50068965517241404</v>
      </c>
      <c r="BE186" s="7">
        <v>9.7451724137930995</v>
      </c>
      <c r="BF186" s="7">
        <v>0.28068900000000002</v>
      </c>
      <c r="BG186" s="6" t="str" cm="1">
        <f t="array" ref="BG186">_xlfn.IFS(BF186&lt;=0.5,"&lt;=0.5",AND(BF186&gt;0.5,BF186&lt;=1),"0.5-1",AND(BF186&gt;1,BF186&lt;=1.5),"1-1.5",AND(BF186&gt;1.5,BF186&lt;=2),"1.5-2",AND(BF186&gt;2,BF186&lt;=2.5),"2-2.5",AND(BF186&gt;2.5,BF186&lt;=3),"2.5-3")</f>
        <v>&lt;=0.5</v>
      </c>
      <c r="BH186" s="8">
        <v>0</v>
      </c>
      <c r="BI186" s="9">
        <v>290</v>
      </c>
      <c r="BJ186" s="9">
        <v>12.0833333333333</v>
      </c>
      <c r="BK186" s="9">
        <v>12.08</v>
      </c>
      <c r="BL186" s="9">
        <v>289.92</v>
      </c>
      <c r="BM186" s="9">
        <v>3942.2896551724248</v>
      </c>
      <c r="BN186" s="10">
        <f>K186/$BJ186</f>
        <v>17.153379499501206</v>
      </c>
      <c r="BO186" s="10">
        <f>L186/$BJ186</f>
        <v>0.7903448335055675</v>
      </c>
      <c r="BP186" s="10">
        <f>M186/$BJ186</f>
        <v>2.5977930759561505</v>
      </c>
    </row>
    <row r="187" spans="1:68" x14ac:dyDescent="0.25">
      <c r="A187" s="1">
        <v>45935</v>
      </c>
      <c r="B187" s="1">
        <v>279834</v>
      </c>
      <c r="C187" s="1" t="s">
        <v>128</v>
      </c>
      <c r="D187" s="1">
        <v>4692</v>
      </c>
      <c r="E187" s="1" t="s">
        <v>121</v>
      </c>
      <c r="F187" s="1" t="s">
        <v>84</v>
      </c>
      <c r="G187" s="4">
        <v>43553.666666666664</v>
      </c>
      <c r="H187" s="4">
        <v>43562.604166666664</v>
      </c>
      <c r="I187" s="1">
        <v>1</v>
      </c>
      <c r="J187" s="1" t="s">
        <v>66</v>
      </c>
      <c r="K187" s="5">
        <v>182.69000029563901</v>
      </c>
      <c r="L187" s="5">
        <v>3.44000000692904</v>
      </c>
      <c r="M187" s="5">
        <v>33.029999901850999</v>
      </c>
      <c r="N187" s="6">
        <v>182.69</v>
      </c>
      <c r="O187" s="6">
        <v>0</v>
      </c>
      <c r="P187" s="6">
        <v>0</v>
      </c>
      <c r="Q187" s="6">
        <v>0</v>
      </c>
      <c r="R187" s="6">
        <v>33.03</v>
      </c>
      <c r="S187" s="6">
        <v>0</v>
      </c>
      <c r="T187" s="6">
        <v>0</v>
      </c>
      <c r="U187" s="6">
        <v>0</v>
      </c>
      <c r="V187" s="6">
        <v>3.44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2930</v>
      </c>
      <c r="AL187" s="6">
        <v>2842</v>
      </c>
      <c r="AM187" s="6">
        <v>23</v>
      </c>
      <c r="AN187" s="6">
        <v>47620.800000000003</v>
      </c>
      <c r="AO187" s="6">
        <v>28</v>
      </c>
      <c r="AP187" s="6" t="str" cm="1">
        <f t="array" ref="AP187">_xlfn.IFS(AO187&lt;=15,"&lt;=15",AND(AO187&gt;15,AO187&lt;=20),"15-20",AND(AO187&gt;20,AO187&lt;=25),"20-25",AND(AO187&gt;25,AO187&lt;=30),"25-30",AO187&gt;30,"&gt;30")</f>
        <v>25-30</v>
      </c>
      <c r="AQ187" s="7">
        <v>81.154501158239498</v>
      </c>
      <c r="AR187" s="6">
        <v>4</v>
      </c>
      <c r="AS187" s="6">
        <v>4</v>
      </c>
      <c r="AT187" s="7">
        <v>10.296261682242999</v>
      </c>
      <c r="AU187" s="7">
        <v>9.1999999999999993</v>
      </c>
      <c r="AV187" s="7">
        <v>3</v>
      </c>
      <c r="AW187" s="7">
        <v>3</v>
      </c>
      <c r="AX187" s="7">
        <v>0.26869158878504701</v>
      </c>
      <c r="AY187" s="7">
        <v>13.65799</v>
      </c>
      <c r="AZ187" s="7">
        <f>AY187</f>
        <v>13.65799</v>
      </c>
      <c r="BA187" s="6" t="str" cm="1">
        <f t="array" ref="BA187">_xlfn.IFS(AZ187&lt;=10,"&lt;=10",AND(AZ187&gt;10,AZ187&lt;=11),"10-11",AND(AZ187&gt;11,AZ187&lt;=12),"11-12",AND(AZ187&gt;12,AZ187&lt;=13),"12-13",AND(AZ187&gt;13,AZ187&lt;=14),"13-14",AND(AZ187&gt;14,AZ187&lt;=15),"14-15")</f>
        <v>13-14</v>
      </c>
      <c r="BB187" s="7">
        <v>13.65799</v>
      </c>
      <c r="BC187" s="7">
        <v>13.247149</v>
      </c>
      <c r="BD187" s="7">
        <v>0.26869158878504701</v>
      </c>
      <c r="BE187" s="7">
        <v>9.7481308411214993</v>
      </c>
      <c r="BF187" s="7">
        <v>1.0962609999999999</v>
      </c>
      <c r="BG187" s="6" t="str" cm="1">
        <f t="array" ref="BG187">_xlfn.IFS(BF187&lt;=0.5,"&lt;=0.5",AND(BF187&gt;0.5,BF187&lt;=1),"0.5-1",AND(BF187&gt;1,BF187&lt;=1.5),"1-1.5",AND(BF187&gt;1.5,BF187&lt;=2),"1.5-2",AND(BF187&gt;2,BF187&lt;=2.5),"2-2.5",AND(BF187&gt;2.5,BF187&lt;=3),"2.5-3")</f>
        <v>1-1.5</v>
      </c>
      <c r="BH187" s="8">
        <v>287</v>
      </c>
      <c r="BI187" s="9">
        <v>214</v>
      </c>
      <c r="BJ187" s="9">
        <v>8.9166666666666696</v>
      </c>
      <c r="BK187" s="9">
        <v>8.94</v>
      </c>
      <c r="BL187" s="9">
        <v>214.56</v>
      </c>
      <c r="BM187" s="9">
        <v>5340.6504672897181</v>
      </c>
      <c r="BN187" s="10">
        <f>K187/$BJ187</f>
        <v>20.48859816399689</v>
      </c>
      <c r="BO187" s="10">
        <f>L187/$BJ187</f>
        <v>0.38579439330045295</v>
      </c>
      <c r="BP187" s="10">
        <f>M187/$BJ187</f>
        <v>3.7042990544131951</v>
      </c>
    </row>
    <row r="188" spans="1:68" x14ac:dyDescent="0.25">
      <c r="A188" s="1">
        <v>52259</v>
      </c>
      <c r="B188" s="1">
        <v>279007</v>
      </c>
      <c r="C188" s="1" t="s">
        <v>140</v>
      </c>
      <c r="D188" s="1">
        <v>4691</v>
      </c>
      <c r="E188" s="1" t="s">
        <v>65</v>
      </c>
      <c r="F188" s="1" t="s">
        <v>78</v>
      </c>
      <c r="G188" s="4">
        <v>44459.416666666664</v>
      </c>
      <c r="H188" s="4">
        <v>44468.8125</v>
      </c>
      <c r="I188" s="1">
        <v>3</v>
      </c>
      <c r="J188" s="1" t="s">
        <v>70</v>
      </c>
      <c r="K188" s="5">
        <v>189.659998178482</v>
      </c>
      <c r="L188" s="5">
        <v>26.198999782092901</v>
      </c>
      <c r="M188" s="5">
        <v>27.4499997794628</v>
      </c>
      <c r="N188" s="6">
        <v>0</v>
      </c>
      <c r="O188" s="6">
        <v>16</v>
      </c>
      <c r="P188" s="6">
        <v>173.66</v>
      </c>
      <c r="Q188" s="6">
        <v>0</v>
      </c>
      <c r="R188" s="6">
        <v>0</v>
      </c>
      <c r="S188" s="6">
        <v>1.9</v>
      </c>
      <c r="T188" s="6">
        <v>25.55</v>
      </c>
      <c r="U188" s="6">
        <v>0</v>
      </c>
      <c r="V188" s="6">
        <v>0</v>
      </c>
      <c r="W188" s="6">
        <v>0</v>
      </c>
      <c r="X188" s="6">
        <v>0.02</v>
      </c>
      <c r="Y188" s="6">
        <v>0</v>
      </c>
      <c r="Z188" s="6">
        <v>0</v>
      </c>
      <c r="AA188" s="6">
        <v>4.58</v>
      </c>
      <c r="AB188" s="6">
        <v>26.169</v>
      </c>
      <c r="AC188" s="6">
        <v>0</v>
      </c>
      <c r="AD188" s="6">
        <v>0</v>
      </c>
      <c r="AE188" s="6">
        <v>7.0000000000000007E-2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3066</v>
      </c>
      <c r="AL188" s="6">
        <v>3106</v>
      </c>
      <c r="AM188" s="6">
        <v>3</v>
      </c>
      <c r="AN188" s="6">
        <v>47323</v>
      </c>
      <c r="AO188" s="6">
        <v>26</v>
      </c>
      <c r="AP188" s="6" t="str" cm="1">
        <f t="array" ref="AP188">_xlfn.IFS(AO188&lt;=15,"&lt;=15",AND(AO188&gt;15,AO188&lt;=20),"15-20",AND(AO188&gt;20,AO188&lt;=25),"20-25",AND(AO188&gt;25,AO188&lt;=30),"25-30",AO188&gt;30,"&gt;30")</f>
        <v>25-30</v>
      </c>
      <c r="AQ188" s="7">
        <v>80.568433048433107</v>
      </c>
      <c r="AR188" s="6">
        <v>4</v>
      </c>
      <c r="AS188" s="6">
        <v>4</v>
      </c>
      <c r="AT188" s="7">
        <v>7.6840000000000002</v>
      </c>
      <c r="AU188" s="7">
        <v>5.5</v>
      </c>
      <c r="AV188" s="7">
        <v>3</v>
      </c>
      <c r="AW188" s="7">
        <v>3</v>
      </c>
      <c r="AX188" s="7">
        <v>1.3520000000000001</v>
      </c>
      <c r="AY188" s="7">
        <v>13.597066</v>
      </c>
      <c r="AZ188" s="7">
        <f>AY188</f>
        <v>13.597066</v>
      </c>
      <c r="BA188" s="6" t="str" cm="1">
        <f t="array" ref="BA188">_xlfn.IFS(AZ188&lt;=10,"&lt;=10",AND(AZ188&gt;10,AZ188&lt;=11),"10-11",AND(AZ188&gt;11,AZ188&lt;=12),"11-12",AND(AZ188&gt;12,AZ188&lt;=13),"12-13",AND(AZ188&gt;13,AZ188&lt;=14),"13-14",AND(AZ188&gt;14,AZ188&lt;=15),"14-15")</f>
        <v>13-14</v>
      </c>
      <c r="BB188" s="7">
        <v>13.597066</v>
      </c>
      <c r="BC188" s="7">
        <v>13.773866</v>
      </c>
      <c r="BD188" s="7">
        <v>1.6919999999999999</v>
      </c>
      <c r="BE188" s="7">
        <v>6.5919999999999996</v>
      </c>
      <c r="BF188" s="7">
        <v>2.1840000000000002</v>
      </c>
      <c r="BG188" s="6" t="str" cm="1">
        <f t="array" ref="BG188">_xlfn.IFS(BF188&lt;=0.5,"&lt;=0.5",AND(BF188&gt;0.5,BF188&lt;=1),"0.5-1",AND(BF188&gt;1,BF188&lt;=1.5),"1-1.5",AND(BF188&gt;1.5,BF188&lt;=2),"1.5-2",AND(BF188&gt;2,BF188&lt;=2.5),"2-2.5",AND(BF188&gt;2.5,BF188&lt;=3),"2.5-3")</f>
        <v>2-2.5</v>
      </c>
      <c r="BH188" s="8">
        <v>39</v>
      </c>
      <c r="BI188" s="9">
        <v>225</v>
      </c>
      <c r="BJ188" s="9">
        <v>9.375</v>
      </c>
      <c r="BK188" s="9">
        <v>9.99</v>
      </c>
      <c r="BL188" s="9">
        <v>239.76</v>
      </c>
      <c r="BM188" s="9">
        <v>5047.7866666666669</v>
      </c>
      <c r="BN188" s="10">
        <f>K188/$BJ188</f>
        <v>20.230399805704746</v>
      </c>
      <c r="BO188" s="10">
        <f>L188/$BJ188</f>
        <v>2.7945599767565761</v>
      </c>
      <c r="BP188" s="10">
        <f>M188/$BJ188</f>
        <v>2.9279999764760318</v>
      </c>
    </row>
    <row r="189" spans="1:68" x14ac:dyDescent="0.25">
      <c r="A189" s="1">
        <v>45488</v>
      </c>
      <c r="B189" s="1">
        <v>261964</v>
      </c>
      <c r="C189" s="1" t="s">
        <v>118</v>
      </c>
      <c r="D189" s="1">
        <v>4690</v>
      </c>
      <c r="E189" s="1" t="s">
        <v>78</v>
      </c>
      <c r="F189" s="1" t="s">
        <v>119</v>
      </c>
      <c r="G189" s="4">
        <v>43220.604166666664</v>
      </c>
      <c r="H189" s="4">
        <v>43230.491666666669</v>
      </c>
      <c r="I189" s="1">
        <v>2</v>
      </c>
      <c r="J189" s="1" t="s">
        <v>70</v>
      </c>
      <c r="K189" s="5">
        <v>194.77999989191699</v>
      </c>
      <c r="L189" s="5">
        <v>6.5000001105169503</v>
      </c>
      <c r="M189" s="5">
        <v>28.669999887545899</v>
      </c>
      <c r="N189" s="6">
        <v>194.78</v>
      </c>
      <c r="O189" s="6">
        <v>0</v>
      </c>
      <c r="P189" s="6">
        <v>0</v>
      </c>
      <c r="Q189" s="6">
        <v>0</v>
      </c>
      <c r="R189" s="6">
        <v>28.67</v>
      </c>
      <c r="S189" s="6">
        <v>0</v>
      </c>
      <c r="T189" s="6">
        <v>0</v>
      </c>
      <c r="U189" s="6">
        <v>0</v>
      </c>
      <c r="V189" s="6">
        <v>6.5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3011</v>
      </c>
      <c r="AL189" s="6">
        <v>3011</v>
      </c>
      <c r="AM189" s="6">
        <v>79.5</v>
      </c>
      <c r="AN189" s="6">
        <v>47201.33</v>
      </c>
      <c r="AO189" s="6">
        <v>30</v>
      </c>
      <c r="AP189" s="6" t="str" cm="1">
        <f t="array" ref="AP189">_xlfn.IFS(AO189&lt;=15,"&lt;=15",AND(AO189&gt;15,AO189&lt;=20),"15-20",AND(AO189&gt;20,AO189&lt;=25),"20-25",AND(AO189&gt;25,AO189&lt;=30),"25-30",AO189&gt;30,"&gt;30")</f>
        <v>25-30</v>
      </c>
      <c r="AQ189" s="7">
        <v>73.4287215550507</v>
      </c>
      <c r="AR189" s="6">
        <v>4</v>
      </c>
      <c r="AS189" s="6">
        <v>4</v>
      </c>
      <c r="AT189" s="7">
        <v>10.5048523206751</v>
      </c>
      <c r="AU189" s="7">
        <v>10.1732067510549</v>
      </c>
      <c r="AV189" s="7">
        <v>3</v>
      </c>
      <c r="AW189" s="7">
        <v>1</v>
      </c>
      <c r="AX189" s="7">
        <v>1.3881856540084401</v>
      </c>
      <c r="AY189" s="7">
        <v>12.687426</v>
      </c>
      <c r="AZ189" s="7">
        <f>AY189</f>
        <v>12.687426</v>
      </c>
      <c r="BA189" s="6" t="str" cm="1">
        <f t="array" ref="BA189">_xlfn.IFS(AZ189&lt;=10,"&lt;=10",AND(AZ189&gt;10,AZ189&lt;=11),"10-11",AND(AZ189&gt;11,AZ189&lt;=12),"11-12",AND(AZ189&gt;12,AZ189&lt;=13),"12-13",AND(AZ189&gt;13,AZ189&lt;=14),"13-14",AND(AZ189&gt;14,AZ189&lt;=15),"14-15")</f>
        <v>12-13</v>
      </c>
      <c r="BB189" s="7">
        <v>12.687426</v>
      </c>
      <c r="BC189" s="7">
        <v>12.687172</v>
      </c>
      <c r="BD189" s="7">
        <v>0.78396624472573795</v>
      </c>
      <c r="BE189" s="7">
        <v>10.339029535865</v>
      </c>
      <c r="BF189" s="7">
        <v>0.33164500000000002</v>
      </c>
      <c r="BG189" s="6" t="str" cm="1">
        <f t="array" ref="BG189">_xlfn.IFS(BF189&lt;=0.5,"&lt;=0.5",AND(BF189&gt;0.5,BF189&lt;=1),"0.5-1",AND(BF189&gt;1,BF189&lt;=1.5),"1-1.5",AND(BF189&gt;1.5,BF189&lt;=2),"1.5-2",AND(BF189&gt;2,BF189&lt;=2.5),"2-2.5",AND(BF189&gt;2.5,BF189&lt;=3),"2.5-3")</f>
        <v>&lt;=0.5</v>
      </c>
      <c r="BH189" s="8">
        <v>957</v>
      </c>
      <c r="BI189" s="9">
        <v>237</v>
      </c>
      <c r="BJ189" s="9">
        <v>9.875</v>
      </c>
      <c r="BK189" s="9">
        <v>9.89</v>
      </c>
      <c r="BL189" s="9">
        <v>237.36</v>
      </c>
      <c r="BM189" s="9">
        <v>4779.8815189873421</v>
      </c>
      <c r="BN189" s="10">
        <f>K189/$BJ189</f>
        <v>19.724556951080203</v>
      </c>
      <c r="BO189" s="10">
        <f>L189/$BJ189</f>
        <v>0.65822785929285577</v>
      </c>
      <c r="BP189" s="10">
        <f>M189/$BJ189</f>
        <v>2.9032911278527491</v>
      </c>
    </row>
    <row r="190" spans="1:68" x14ac:dyDescent="0.25">
      <c r="A190" s="1">
        <v>45489</v>
      </c>
      <c r="B190" s="1">
        <v>262959</v>
      </c>
      <c r="C190" s="1" t="s">
        <v>118</v>
      </c>
      <c r="D190" s="1">
        <v>4690</v>
      </c>
      <c r="E190" s="1" t="s">
        <v>83</v>
      </c>
      <c r="F190" s="1" t="s">
        <v>78</v>
      </c>
      <c r="G190" s="4">
        <v>43261.333333333336</v>
      </c>
      <c r="H190" s="4">
        <v>43272.666666666664</v>
      </c>
      <c r="I190" s="1">
        <v>2</v>
      </c>
      <c r="J190" s="1" t="s">
        <v>70</v>
      </c>
      <c r="K190" s="5">
        <v>196.679999788602</v>
      </c>
      <c r="L190" s="5">
        <v>0.73000000417232502</v>
      </c>
      <c r="M190" s="5">
        <v>30.610000232855501</v>
      </c>
      <c r="N190" s="6">
        <v>196.68</v>
      </c>
      <c r="O190" s="6">
        <v>0</v>
      </c>
      <c r="P190" s="6">
        <v>0</v>
      </c>
      <c r="Q190" s="6">
        <v>0</v>
      </c>
      <c r="R190" s="6">
        <v>30.61</v>
      </c>
      <c r="S190" s="6">
        <v>0</v>
      </c>
      <c r="T190" s="6">
        <v>0</v>
      </c>
      <c r="U190" s="6">
        <v>0</v>
      </c>
      <c r="V190" s="6">
        <v>0.73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3289</v>
      </c>
      <c r="AL190" s="6">
        <v>3229</v>
      </c>
      <c r="AM190" s="6">
        <v>159</v>
      </c>
      <c r="AN190" s="6">
        <v>47170.9</v>
      </c>
      <c r="AO190" s="6">
        <v>31</v>
      </c>
      <c r="AP190" s="6" t="str" cm="1">
        <f t="array" ref="AP190">_xlfn.IFS(AO190&lt;=15,"&lt;=15",AND(AO190&gt;15,AO190&lt;=20),"15-20",AND(AO190&gt;20,AO190&lt;=25),"20-25",AND(AO190&gt;25,AO190&lt;=30),"25-30",AO190&gt;30,"&gt;30")</f>
        <v>&gt;30</v>
      </c>
      <c r="AQ190" s="7">
        <v>67.247834338863797</v>
      </c>
      <c r="AR190" s="6">
        <v>5</v>
      </c>
      <c r="AS190" s="6">
        <v>5</v>
      </c>
      <c r="AT190" s="7">
        <v>10.7</v>
      </c>
      <c r="AU190" s="7">
        <v>9.8000000000000007</v>
      </c>
      <c r="AV190" s="7">
        <v>3</v>
      </c>
      <c r="AW190" s="7">
        <v>1</v>
      </c>
      <c r="AX190" s="7">
        <v>2.1139705882352899</v>
      </c>
      <c r="AY190" s="7">
        <v>12.093161</v>
      </c>
      <c r="AZ190" s="7">
        <f>AY190</f>
        <v>12.093161</v>
      </c>
      <c r="BA190" s="6" t="str" cm="1">
        <f t="array" ref="BA190">_xlfn.IFS(AZ190&lt;=10,"&lt;=10",AND(AZ190&gt;10,AZ190&lt;=11),"10-11",AND(AZ190&gt;11,AZ190&lt;=12),"11-12",AND(AZ190&gt;12,AZ190&lt;=13),"12-13",AND(AZ190&gt;13,AZ190&lt;=14),"13-14",AND(AZ190&gt;14,AZ190&lt;=15),"14-15")</f>
        <v>12-13</v>
      </c>
      <c r="BB190" s="7">
        <v>12.093161</v>
      </c>
      <c r="BC190" s="7">
        <v>11.868308000000001</v>
      </c>
      <c r="BD190" s="7">
        <v>1.37095588235294</v>
      </c>
      <c r="BE190" s="7">
        <v>10.25</v>
      </c>
      <c r="BF190" s="7">
        <v>0.9</v>
      </c>
      <c r="BG190" s="6" t="str" cm="1">
        <f t="array" ref="BG190">_xlfn.IFS(BF190&lt;=0.5,"&lt;=0.5",AND(BF190&gt;0.5,BF190&lt;=1),"0.5-1",AND(BF190&gt;1,BF190&lt;=1.5),"1-1.5",AND(BF190&gt;1.5,BF190&lt;=2),"1.5-2",AND(BF190&gt;2,BF190&lt;=2.5),"2-2.5",AND(BF190&gt;2.5,BF190&lt;=3),"2.5-3")</f>
        <v>0.5-1</v>
      </c>
      <c r="BH190" s="8">
        <v>1809</v>
      </c>
      <c r="BI190" s="9">
        <v>272</v>
      </c>
      <c r="BJ190" s="9">
        <v>11.3333333333333</v>
      </c>
      <c r="BK190" s="9">
        <v>11.33</v>
      </c>
      <c r="BL190" s="9">
        <v>271.92</v>
      </c>
      <c r="BM190" s="9">
        <v>4162.13823529413</v>
      </c>
      <c r="BN190" s="10">
        <f>K190/$BJ190</f>
        <v>17.354117628406112</v>
      </c>
      <c r="BO190" s="10">
        <f>L190/$BJ190</f>
        <v>6.4411765074028862E-2</v>
      </c>
      <c r="BP190" s="10">
        <f>M190/$BJ190</f>
        <v>2.700882373487258</v>
      </c>
    </row>
    <row r="191" spans="1:68" x14ac:dyDescent="0.25">
      <c r="A191" s="1">
        <v>47008</v>
      </c>
      <c r="B191" s="1">
        <v>266615</v>
      </c>
      <c r="C191" s="1" t="s">
        <v>144</v>
      </c>
      <c r="D191" s="1">
        <v>4689</v>
      </c>
      <c r="E191" s="1" t="s">
        <v>78</v>
      </c>
      <c r="F191" s="1" t="s">
        <v>84</v>
      </c>
      <c r="G191" s="4">
        <v>43301.775000000001</v>
      </c>
      <c r="H191" s="4">
        <v>43311.60833333333</v>
      </c>
      <c r="I191" s="1">
        <v>3</v>
      </c>
      <c r="J191" s="1" t="s">
        <v>70</v>
      </c>
      <c r="K191" s="5">
        <v>180.379999717077</v>
      </c>
      <c r="L191" s="5">
        <v>5.8000000019868203</v>
      </c>
      <c r="M191" s="5">
        <v>31.6000000635783</v>
      </c>
      <c r="N191" s="6">
        <v>180.38</v>
      </c>
      <c r="O191" s="6">
        <v>0</v>
      </c>
      <c r="P191" s="6">
        <v>0</v>
      </c>
      <c r="Q191" s="6">
        <v>0</v>
      </c>
      <c r="R191" s="6">
        <v>31.3</v>
      </c>
      <c r="S191" s="6">
        <v>0.3</v>
      </c>
      <c r="T191" s="6">
        <v>0</v>
      </c>
      <c r="U191" s="6">
        <v>0</v>
      </c>
      <c r="V191" s="6">
        <v>5.7</v>
      </c>
      <c r="W191" s="6">
        <v>0.1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0.66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2832</v>
      </c>
      <c r="AL191" s="6">
        <v>2918</v>
      </c>
      <c r="AM191" s="6">
        <v>60</v>
      </c>
      <c r="AN191" s="6">
        <v>47078</v>
      </c>
      <c r="AO191" s="6">
        <v>31</v>
      </c>
      <c r="AP191" s="6" t="str" cm="1">
        <f t="array" ref="AP191">_xlfn.IFS(AO191&lt;=15,"&lt;=15",AND(AO191&gt;15,AO191&lt;=20),"15-20",AND(AO191&gt;20,AO191&lt;=25),"20-25",AND(AO191&gt;25,AO191&lt;=30),"25-30",AO191&gt;30,"&gt;30")</f>
        <v>&gt;30</v>
      </c>
      <c r="AQ191" s="7">
        <v>73.394248877299702</v>
      </c>
      <c r="AR191" s="6">
        <v>5</v>
      </c>
      <c r="AS191" s="6">
        <v>5</v>
      </c>
      <c r="AT191" s="7">
        <v>10.6</v>
      </c>
      <c r="AU191" s="7">
        <v>10</v>
      </c>
      <c r="AV191" s="7">
        <v>3</v>
      </c>
      <c r="AW191" s="7">
        <v>0</v>
      </c>
      <c r="AX191" s="7">
        <v>1.5614406779661001</v>
      </c>
      <c r="AY191" s="7">
        <v>12.000254</v>
      </c>
      <c r="AZ191" s="7">
        <f>AY191</f>
        <v>12.000254</v>
      </c>
      <c r="BA191" s="6" t="str" cm="1">
        <f t="array" ref="BA191">_xlfn.IFS(AZ191&lt;=10,"&lt;=10",AND(AZ191&gt;10,AZ191&lt;=11),"10-11",AND(AZ191&gt;11,AZ191&lt;=12),"11-12",AND(AZ191&gt;12,AZ191&lt;=13),"12-13",AND(AZ191&gt;13,AZ191&lt;=14),"13-14",AND(AZ191&gt;14,AZ191&lt;=15),"14-15")</f>
        <v>12-13</v>
      </c>
      <c r="BB191" s="7">
        <v>12.000254</v>
      </c>
      <c r="BC191" s="7">
        <v>12.365084</v>
      </c>
      <c r="BD191" s="7">
        <v>1.13559322033898</v>
      </c>
      <c r="BE191" s="7">
        <v>10.3</v>
      </c>
      <c r="BF191" s="7">
        <v>0.6</v>
      </c>
      <c r="BG191" s="6" t="str" cm="1">
        <f t="array" ref="BG191">_xlfn.IFS(BF191&lt;=0.5,"&lt;=0.5",AND(BF191&gt;0.5,BF191&lt;=1),"0.5-1",AND(BF191&gt;1,BF191&lt;=1.5),"1-1.5",AND(BF191&gt;1.5,BF191&lt;=2),"1.5-2",AND(BF191&gt;2,BF191&lt;=2.5),"2-2.5",AND(BF191&gt;2.5,BF191&lt;=3),"2.5-3")</f>
        <v>0.5-1</v>
      </c>
      <c r="BH191" s="8">
        <v>756</v>
      </c>
      <c r="BI191" s="9">
        <v>236</v>
      </c>
      <c r="BJ191" s="9">
        <v>9.8333333333333304</v>
      </c>
      <c r="BK191" s="9">
        <v>9.83</v>
      </c>
      <c r="BL191" s="9">
        <v>235.92</v>
      </c>
      <c r="BM191" s="9">
        <v>4787.5932203389848</v>
      </c>
      <c r="BN191" s="10">
        <f>K191/$BJ191</f>
        <v>18.343728784787498</v>
      </c>
      <c r="BO191" s="10">
        <f>L191/$BJ191</f>
        <v>0.58983050867662601</v>
      </c>
      <c r="BP191" s="10">
        <f>M191/$BJ191</f>
        <v>3.213559328499489</v>
      </c>
    </row>
    <row r="192" spans="1:68" x14ac:dyDescent="0.25">
      <c r="A192" s="1">
        <v>50258</v>
      </c>
      <c r="B192" s="1">
        <v>272728</v>
      </c>
      <c r="C192" s="1" t="s">
        <v>128</v>
      </c>
      <c r="D192" s="1">
        <v>4692</v>
      </c>
      <c r="E192" s="1" t="s">
        <v>71</v>
      </c>
      <c r="F192" s="1" t="s">
        <v>82</v>
      </c>
      <c r="G192" s="4">
        <v>44118.416666666664</v>
      </c>
      <c r="H192" s="4">
        <v>44130.104166666664</v>
      </c>
      <c r="I192" s="1">
        <v>4</v>
      </c>
      <c r="J192" s="1" t="s">
        <v>66</v>
      </c>
      <c r="K192" s="5">
        <v>209.500000953674</v>
      </c>
      <c r="L192" s="5">
        <v>27.669999991853999</v>
      </c>
      <c r="M192" s="5">
        <v>43.910000056028402</v>
      </c>
      <c r="N192" s="6">
        <v>0</v>
      </c>
      <c r="O192" s="6">
        <v>0</v>
      </c>
      <c r="P192" s="6">
        <v>209.5</v>
      </c>
      <c r="Q192" s="6">
        <v>0</v>
      </c>
      <c r="R192" s="6">
        <v>0</v>
      </c>
      <c r="S192" s="6">
        <v>0</v>
      </c>
      <c r="T192" s="6">
        <v>43.91</v>
      </c>
      <c r="U192" s="6">
        <v>0</v>
      </c>
      <c r="V192" s="6">
        <v>0</v>
      </c>
      <c r="W192" s="6">
        <v>0</v>
      </c>
      <c r="X192" s="6">
        <v>4.12</v>
      </c>
      <c r="Y192" s="6">
        <v>0</v>
      </c>
      <c r="Z192" s="6">
        <v>0</v>
      </c>
      <c r="AA192" s="6">
        <v>0</v>
      </c>
      <c r="AB192" s="6">
        <v>23.55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3770</v>
      </c>
      <c r="AL192" s="6">
        <v>3763</v>
      </c>
      <c r="AM192" s="6">
        <v>0</v>
      </c>
      <c r="AN192" s="6">
        <v>47013</v>
      </c>
      <c r="AO192" s="6">
        <v>28</v>
      </c>
      <c r="AP192" s="6" t="str" cm="1">
        <f t="array" ref="AP192">_xlfn.IFS(AO192&lt;=15,"&lt;=15",AND(AO192&gt;15,AO192&lt;=20),"15-20",AND(AO192&gt;20,AO192&lt;=25),"20-25",AND(AO192&gt;25,AO192&lt;=30),"25-30",AO192&gt;30,"&gt;30")</f>
        <v>25-30</v>
      </c>
      <c r="AQ192" s="7">
        <v>67.026862026862005</v>
      </c>
      <c r="AR192" s="6">
        <v>4</v>
      </c>
      <c r="AS192" s="6">
        <v>4</v>
      </c>
      <c r="AT192" s="7">
        <v>7.0257142857142902</v>
      </c>
      <c r="AU192" s="7">
        <v>5.6064285714285704</v>
      </c>
      <c r="AV192" s="7">
        <v>3</v>
      </c>
      <c r="AW192" s="7">
        <v>3</v>
      </c>
      <c r="AX192" s="7">
        <v>1.34</v>
      </c>
      <c r="AY192" s="7">
        <v>13.493392</v>
      </c>
      <c r="AZ192" s="7">
        <f>AY192</f>
        <v>13.493392</v>
      </c>
      <c r="BA192" s="6" t="str" cm="1">
        <f t="array" ref="BA192">_xlfn.IFS(AZ192&lt;=10,"&lt;=10",AND(AZ192&gt;10,AZ192&lt;=11),"10-11",AND(AZ192&gt;11,AZ192&lt;=12),"11-12",AND(AZ192&gt;12,AZ192&lt;=13),"12-13",AND(AZ192&gt;13,AZ192&lt;=14),"13-14",AND(AZ192&gt;14,AZ192&lt;=15),"14-15")</f>
        <v>13-14</v>
      </c>
      <c r="BB192" s="7">
        <v>12.635178</v>
      </c>
      <c r="BC192" s="7">
        <v>12.60275</v>
      </c>
      <c r="BD192" s="7">
        <v>1.35928571428571</v>
      </c>
      <c r="BE192" s="7">
        <v>6.3160714285714299</v>
      </c>
      <c r="BF192" s="7">
        <v>1.4192849999999999</v>
      </c>
      <c r="BG192" s="6" t="str" cm="1">
        <f t="array" ref="BG192">_xlfn.IFS(BF192&lt;=0.5,"&lt;=0.5",AND(BF192&gt;0.5,BF192&lt;=1),"0.5-1",AND(BF192&gt;1,BF192&lt;=1.5),"1-1.5",AND(BF192&gt;1.5,BF192&lt;=2),"1.5-2",AND(BF192&gt;2,BF192&lt;=2.5),"2-2.5",AND(BF192&gt;2.5,BF192&lt;=3),"2.5-3")</f>
        <v>1-1.5</v>
      </c>
      <c r="BH192" s="8">
        <v>0</v>
      </c>
      <c r="BI192" s="9">
        <v>280</v>
      </c>
      <c r="BJ192" s="9">
        <v>11.6666666666667</v>
      </c>
      <c r="BK192" s="9">
        <v>12.27</v>
      </c>
      <c r="BL192" s="9">
        <v>294.48</v>
      </c>
      <c r="BM192" s="9">
        <v>4029.6857142857029</v>
      </c>
      <c r="BN192" s="10">
        <f>K192/$BJ192</f>
        <v>17.957142938886292</v>
      </c>
      <c r="BO192" s="10">
        <f>L192/$BJ192</f>
        <v>2.3717142850160502</v>
      </c>
      <c r="BP192" s="10">
        <f>M192/$BJ192</f>
        <v>3.7637142905167096</v>
      </c>
    </row>
    <row r="193" spans="1:68" x14ac:dyDescent="0.25">
      <c r="A193" s="1">
        <v>49447</v>
      </c>
      <c r="B193" s="1">
        <v>273147</v>
      </c>
      <c r="C193" s="1" t="s">
        <v>118</v>
      </c>
      <c r="D193" s="1">
        <v>4690</v>
      </c>
      <c r="E193" s="1" t="s">
        <v>78</v>
      </c>
      <c r="F193" s="1" t="s">
        <v>84</v>
      </c>
      <c r="G193" s="4">
        <v>43944.833333333336</v>
      </c>
      <c r="H193" s="4">
        <v>43954.558333333334</v>
      </c>
      <c r="I193" s="1">
        <v>2</v>
      </c>
      <c r="J193" s="1" t="s">
        <v>70</v>
      </c>
      <c r="K193" s="5">
        <v>178.88999827702801</v>
      </c>
      <c r="L193" s="5">
        <v>1.3299999951074499</v>
      </c>
      <c r="M193" s="5">
        <v>24.740000158548401</v>
      </c>
      <c r="N193" s="6">
        <v>0</v>
      </c>
      <c r="O193" s="6">
        <v>0</v>
      </c>
      <c r="P193" s="6">
        <v>178.89</v>
      </c>
      <c r="Q193" s="6">
        <v>0</v>
      </c>
      <c r="R193" s="6">
        <v>0</v>
      </c>
      <c r="S193" s="6">
        <v>0</v>
      </c>
      <c r="T193" s="6">
        <v>24.74</v>
      </c>
      <c r="U193" s="6">
        <v>0</v>
      </c>
      <c r="V193" s="6">
        <v>0</v>
      </c>
      <c r="W193" s="6">
        <v>0</v>
      </c>
      <c r="X193" s="6">
        <v>1.33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0.72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2907</v>
      </c>
      <c r="AL193" s="6">
        <v>2919</v>
      </c>
      <c r="AM193" s="6">
        <v>2</v>
      </c>
      <c r="AN193" s="6">
        <v>46969.7</v>
      </c>
      <c r="AO193" s="6">
        <v>30</v>
      </c>
      <c r="AP193" s="6" t="str" cm="1">
        <f t="array" ref="AP193">_xlfn.IFS(AO193&lt;=15,"&lt;=15",AND(AO193&gt;15,AO193&lt;=20),"15-20",AND(AO193&gt;20,AO193&lt;=25),"20-25",AND(AO193&gt;25,AO193&lt;=30),"25-30",AO193&gt;30,"&gt;30")</f>
        <v>25-30</v>
      </c>
      <c r="AQ193" s="7">
        <v>72.641370455962701</v>
      </c>
      <c r="AR193" s="6">
        <v>4</v>
      </c>
      <c r="AS193" s="6">
        <v>4</v>
      </c>
      <c r="AT193" s="7">
        <v>10.536480686695301</v>
      </c>
      <c r="AU193" s="7">
        <v>10.3</v>
      </c>
      <c r="AV193" s="7">
        <v>3</v>
      </c>
      <c r="AW193" s="7">
        <v>0</v>
      </c>
      <c r="AX193" s="7">
        <v>0.56008583690987102</v>
      </c>
      <c r="AY193" s="7">
        <v>12.456609</v>
      </c>
      <c r="AZ193" s="7">
        <f>AY193</f>
        <v>12.456609</v>
      </c>
      <c r="BA193" s="6" t="str" cm="1">
        <f t="array" ref="BA193">_xlfn.IFS(AZ193&lt;=10,"&lt;=10",AND(AZ193&gt;10,AZ193&lt;=11),"10-11",AND(AZ193&gt;11,AZ193&lt;=12),"11-12",AND(AZ193&gt;12,AZ193&lt;=13),"12-13",AND(AZ193&gt;13,AZ193&lt;=14),"13-14",AND(AZ193&gt;14,AZ193&lt;=15),"14-15")</f>
        <v>12-13</v>
      </c>
      <c r="BB193" s="7">
        <v>12.456609</v>
      </c>
      <c r="BC193" s="7">
        <v>12.505364</v>
      </c>
      <c r="BD193" s="7">
        <v>0.354077253218884</v>
      </c>
      <c r="BE193" s="7">
        <v>10.4182403433476</v>
      </c>
      <c r="BF193" s="7">
        <v>0.23648</v>
      </c>
      <c r="BG193" s="6" t="str" cm="1">
        <f t="array" ref="BG193">_xlfn.IFS(BF193&lt;=0.5,"&lt;=0.5",AND(BF193&gt;0.5,BF193&lt;=1),"0.5-1",AND(BF193&gt;1,BF193&lt;=1.5),"1-1.5",AND(BF193&gt;1.5,BF193&lt;=2),"1.5-2",AND(BF193&gt;2,BF193&lt;=2.5),"2-2.5",AND(BF193&gt;2.5,BF193&lt;=3),"2.5-3")</f>
        <v>&lt;=0.5</v>
      </c>
      <c r="BH193" s="8">
        <v>23</v>
      </c>
      <c r="BI193" s="9">
        <v>233</v>
      </c>
      <c r="BJ193" s="9">
        <v>9.7083333333333304</v>
      </c>
      <c r="BK193" s="9">
        <v>9.73</v>
      </c>
      <c r="BL193" s="9">
        <v>233.52</v>
      </c>
      <c r="BM193" s="9">
        <v>4838.0806866952798</v>
      </c>
      <c r="BN193" s="10">
        <f>K193/$BJ193</f>
        <v>18.426437590766838</v>
      </c>
      <c r="BO193" s="10">
        <f>L193/$BJ193</f>
        <v>0.13699570765055283</v>
      </c>
      <c r="BP193" s="10">
        <f>M193/$BJ193</f>
        <v>2.5483261965886772</v>
      </c>
    </row>
    <row r="194" spans="1:68" x14ac:dyDescent="0.25">
      <c r="A194" s="1">
        <v>45936</v>
      </c>
      <c r="B194" s="1">
        <v>279835</v>
      </c>
      <c r="C194" s="1" t="s">
        <v>128</v>
      </c>
      <c r="D194" s="1">
        <v>4692</v>
      </c>
      <c r="E194" s="1" t="s">
        <v>127</v>
      </c>
      <c r="F194" s="1" t="s">
        <v>78</v>
      </c>
      <c r="G194" s="4">
        <v>43583.916666666664</v>
      </c>
      <c r="H194" s="4">
        <v>43593.75</v>
      </c>
      <c r="I194" s="1">
        <v>2</v>
      </c>
      <c r="J194" s="1" t="s">
        <v>70</v>
      </c>
      <c r="K194" s="5">
        <v>206.24333294232699</v>
      </c>
      <c r="L194" s="5">
        <v>3.3599999820192701</v>
      </c>
      <c r="M194" s="5">
        <v>37.819999674956001</v>
      </c>
      <c r="N194" s="6">
        <v>207.42</v>
      </c>
      <c r="O194" s="6">
        <v>0</v>
      </c>
      <c r="P194" s="6">
        <v>0</v>
      </c>
      <c r="Q194" s="6">
        <v>0</v>
      </c>
      <c r="R194" s="6">
        <v>37.82</v>
      </c>
      <c r="S194" s="6">
        <v>0</v>
      </c>
      <c r="T194" s="6">
        <v>0</v>
      </c>
      <c r="U194" s="6">
        <v>0</v>
      </c>
      <c r="V194" s="6">
        <v>3.3</v>
      </c>
      <c r="W194" s="6">
        <v>0.06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3321</v>
      </c>
      <c r="AL194" s="6">
        <v>3101</v>
      </c>
      <c r="AM194" s="6">
        <v>52</v>
      </c>
      <c r="AN194" s="6">
        <v>46896</v>
      </c>
      <c r="AO194" s="6">
        <v>30</v>
      </c>
      <c r="AP194" s="6" t="str" cm="1">
        <f t="array" ref="AP194">_xlfn.IFS(AO194&lt;=15,"&lt;=15",AND(AO194&gt;15,AO194&lt;=20),"15-20",AND(AO194&gt;20,AO194&lt;=25),"20-25",AND(AO194&gt;25,AO194&lt;=30),"25-30",AO194&gt;30,"&gt;30")</f>
        <v>25-30</v>
      </c>
      <c r="AQ194" s="7">
        <v>71.426263943213101</v>
      </c>
      <c r="AR194" s="6">
        <v>4</v>
      </c>
      <c r="AS194" s="6">
        <v>4</v>
      </c>
      <c r="AT194" s="7">
        <v>11.3864406779661</v>
      </c>
      <c r="AU194" s="7">
        <v>9.2135593220339</v>
      </c>
      <c r="AV194" s="7">
        <v>3</v>
      </c>
      <c r="AW194" s="7">
        <v>2</v>
      </c>
      <c r="AX194" s="7">
        <v>0.89830508474576298</v>
      </c>
      <c r="AY194" s="7">
        <v>13.93411</v>
      </c>
      <c r="AZ194" s="7">
        <f>AY194</f>
        <v>13.93411</v>
      </c>
      <c r="BA194" s="6" t="str" cm="1">
        <f t="array" ref="BA194">_xlfn.IFS(AZ194&lt;=10,"&lt;=10",AND(AZ194&gt;10,AZ194&lt;=11),"10-11",AND(AZ194&gt;11,AZ194&lt;=12),"11-12",AND(AZ194&gt;12,AZ194&lt;=13),"12-13",AND(AZ194&gt;13,AZ194&lt;=14),"13-14",AND(AZ194&gt;14,AZ194&lt;=15),"14-15")</f>
        <v>13-14</v>
      </c>
      <c r="BB194" s="7">
        <v>13.93411</v>
      </c>
      <c r="BC194" s="7">
        <v>13.030338</v>
      </c>
      <c r="BD194" s="7">
        <v>0.89830508474576298</v>
      </c>
      <c r="BE194" s="7">
        <v>10.3</v>
      </c>
      <c r="BF194" s="7">
        <v>2.1728809999999998</v>
      </c>
      <c r="BG194" s="6" t="str" cm="1">
        <f t="array" ref="BG194">_xlfn.IFS(BF194&lt;=0.5,"&lt;=0.5",AND(BF194&gt;0.5,BF194&lt;=1),"0.5-1",AND(BF194&gt;1,BF194&lt;=1.5),"1-1.5",AND(BF194&gt;1.5,BF194&lt;=2),"1.5-2",AND(BF194&gt;2,BF194&lt;=2.5),"2-2.5",AND(BF194&gt;2.5,BF194&lt;=3),"2.5-3")</f>
        <v>2-2.5</v>
      </c>
      <c r="BH194" s="8">
        <v>648</v>
      </c>
      <c r="BI194" s="9">
        <v>236</v>
      </c>
      <c r="BJ194" s="9">
        <v>9.8333333333333304</v>
      </c>
      <c r="BK194" s="9">
        <v>9.83</v>
      </c>
      <c r="BL194" s="9">
        <v>235.92</v>
      </c>
      <c r="BM194" s="9">
        <v>4769.0847457627133</v>
      </c>
      <c r="BN194" s="10">
        <f>K194/$BJ194</f>
        <v>20.973898265321395</v>
      </c>
      <c r="BO194" s="10">
        <f>L194/$BJ194</f>
        <v>0.34169491342568858</v>
      </c>
      <c r="BP194" s="10">
        <f>M194/$BJ194</f>
        <v>3.8461016618599335</v>
      </c>
    </row>
    <row r="195" spans="1:68" x14ac:dyDescent="0.25">
      <c r="A195" s="1">
        <v>50294</v>
      </c>
      <c r="B195" s="1">
        <v>275804</v>
      </c>
      <c r="C195" s="1" t="s">
        <v>118</v>
      </c>
      <c r="D195" s="1">
        <v>4690</v>
      </c>
      <c r="E195" s="1" t="s">
        <v>78</v>
      </c>
      <c r="F195" s="1" t="s">
        <v>72</v>
      </c>
      <c r="G195" s="4">
        <v>44110.720833333333</v>
      </c>
      <c r="H195" s="4">
        <v>44120.491666666669</v>
      </c>
      <c r="I195" s="1">
        <v>4</v>
      </c>
      <c r="J195" s="1" t="s">
        <v>70</v>
      </c>
      <c r="K195" s="5">
        <v>194.23000049591101</v>
      </c>
      <c r="L195" s="5">
        <v>17.339999725421301</v>
      </c>
      <c r="M195" s="5">
        <v>24.4099994997183</v>
      </c>
      <c r="N195" s="6">
        <v>0</v>
      </c>
      <c r="O195" s="6">
        <v>14.8</v>
      </c>
      <c r="P195" s="6">
        <v>179.43</v>
      </c>
      <c r="Q195" s="6">
        <v>0</v>
      </c>
      <c r="R195" s="6">
        <v>0</v>
      </c>
      <c r="S195" s="6">
        <v>1.8</v>
      </c>
      <c r="T195" s="6">
        <v>22.61</v>
      </c>
      <c r="U195" s="6">
        <v>0</v>
      </c>
      <c r="V195" s="6">
        <v>0</v>
      </c>
      <c r="W195" s="6">
        <v>1.53</v>
      </c>
      <c r="X195" s="6">
        <v>15.81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0.05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3111</v>
      </c>
      <c r="AL195" s="6">
        <v>3127</v>
      </c>
      <c r="AM195" s="6">
        <v>20</v>
      </c>
      <c r="AN195" s="6">
        <v>46804.3</v>
      </c>
      <c r="AO195" s="6">
        <v>19</v>
      </c>
      <c r="AP195" s="6" t="str" cm="1">
        <f t="array" ref="AP195">_xlfn.IFS(AO195&lt;=15,"&lt;=15",AND(AO195&gt;15,AO195&lt;=20),"15-20",AND(AO195&gt;20,AO195&lt;=25),"20-25",AND(AO195&gt;25,AO195&lt;=30),"25-30",AO195&gt;30,"&gt;30")</f>
        <v>15-20</v>
      </c>
      <c r="AQ195" s="7">
        <v>80.020052596975702</v>
      </c>
      <c r="AR195" s="6">
        <v>4</v>
      </c>
      <c r="AS195" s="6">
        <v>4</v>
      </c>
      <c r="AT195" s="7">
        <v>10.025213675213701</v>
      </c>
      <c r="AU195" s="7">
        <v>9.4</v>
      </c>
      <c r="AV195" s="7">
        <v>3</v>
      </c>
      <c r="AW195" s="7">
        <v>1</v>
      </c>
      <c r="AX195" s="7">
        <v>1.3645299145299099</v>
      </c>
      <c r="AY195" s="7">
        <v>13.268333</v>
      </c>
      <c r="AZ195" s="7">
        <f>AY195</f>
        <v>13.268333</v>
      </c>
      <c r="BA195" s="6" t="str" cm="1">
        <f t="array" ref="BA195">_xlfn.IFS(AZ195&lt;=10,"&lt;=10",AND(AZ195&gt;10,AZ195&lt;=11),"10-11",AND(AZ195&gt;11,AZ195&lt;=12),"11-12",AND(AZ195&gt;12,AZ195&lt;=13),"12-13",AND(AZ195&gt;13,AZ195&lt;=14),"13-14",AND(AZ195&gt;14,AZ195&lt;=15),"14-15")</f>
        <v>13-14</v>
      </c>
      <c r="BB195" s="7">
        <v>13.268333</v>
      </c>
      <c r="BC195" s="7">
        <v>13.333034</v>
      </c>
      <c r="BD195" s="7">
        <v>0.92307692307692302</v>
      </c>
      <c r="BE195" s="7">
        <v>9.71260683760684</v>
      </c>
      <c r="BF195" s="7">
        <v>0.62521300000000002</v>
      </c>
      <c r="BG195" s="6" t="str" cm="1">
        <f t="array" ref="BG195">_xlfn.IFS(BF195&lt;=0.5,"&lt;=0.5",AND(BF195&gt;0.5,BF195&lt;=1),"0.5-1",AND(BF195&gt;1,BF195&lt;=1.5),"1-1.5",AND(BF195&gt;1.5,BF195&lt;=2),"1.5-2",AND(BF195&gt;2,BF195&lt;=2.5),"2-2.5",AND(BF195&gt;2.5,BF195&lt;=3),"2.5-3")</f>
        <v>0.5-1</v>
      </c>
      <c r="BH195" s="8">
        <v>254</v>
      </c>
      <c r="BI195" s="9">
        <v>234</v>
      </c>
      <c r="BJ195" s="9">
        <v>9.75</v>
      </c>
      <c r="BK195" s="9">
        <v>9.77</v>
      </c>
      <c r="BL195" s="9">
        <v>234.48</v>
      </c>
      <c r="BM195" s="9">
        <v>4800.4410256410256</v>
      </c>
      <c r="BN195" s="10">
        <f>K195/$BJ195</f>
        <v>19.92102569188831</v>
      </c>
      <c r="BO195" s="10">
        <f>L195/$BJ195</f>
        <v>1.7784615102996206</v>
      </c>
      <c r="BP195" s="10">
        <f>M195/$BJ195</f>
        <v>2.5035896922787999</v>
      </c>
    </row>
    <row r="196" spans="1:68" x14ac:dyDescent="0.25">
      <c r="A196" s="1">
        <v>45217</v>
      </c>
      <c r="B196" s="1">
        <v>261134</v>
      </c>
      <c r="C196" s="1" t="s">
        <v>99</v>
      </c>
      <c r="D196" s="1">
        <v>4687</v>
      </c>
      <c r="E196" s="1" t="s">
        <v>86</v>
      </c>
      <c r="F196" s="1" t="s">
        <v>71</v>
      </c>
      <c r="G196" s="4">
        <v>43667.724999999999</v>
      </c>
      <c r="H196" s="4">
        <v>43676.783333333333</v>
      </c>
      <c r="I196" s="1">
        <v>3</v>
      </c>
      <c r="J196" s="1" t="s">
        <v>66</v>
      </c>
      <c r="K196" s="5">
        <v>199.20000179608701</v>
      </c>
      <c r="L196" s="5">
        <v>14.299999967217399</v>
      </c>
      <c r="M196" s="5">
        <v>23.699999819199199</v>
      </c>
      <c r="N196" s="6">
        <v>199.2</v>
      </c>
      <c r="O196" s="6">
        <v>0</v>
      </c>
      <c r="P196" s="6">
        <v>0</v>
      </c>
      <c r="Q196" s="6">
        <v>0</v>
      </c>
      <c r="R196" s="6">
        <v>23.7</v>
      </c>
      <c r="S196" s="6">
        <v>0</v>
      </c>
      <c r="T196" s="6">
        <v>0</v>
      </c>
      <c r="U196" s="6">
        <v>0</v>
      </c>
      <c r="V196" s="6">
        <v>14.3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0.8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2620</v>
      </c>
      <c r="AL196" s="6">
        <v>2507</v>
      </c>
      <c r="AM196" s="6">
        <v>95</v>
      </c>
      <c r="AN196" s="6">
        <v>46784</v>
      </c>
      <c r="AO196" s="6">
        <v>19</v>
      </c>
      <c r="AP196" s="6" t="str" cm="1">
        <f t="array" ref="AP196">_xlfn.IFS(AO196&lt;=15,"&lt;=15",AND(AO196&gt;15,AO196&lt;=20),"15-20",AND(AO196&gt;20,AO196&lt;=25),"20-25",AND(AO196&gt;25,AO196&lt;=30),"25-30",AO196&gt;30,"&gt;30")</f>
        <v>15-20</v>
      </c>
      <c r="AQ196" s="7">
        <v>80.015203434558302</v>
      </c>
      <c r="AR196" s="6">
        <v>5</v>
      </c>
      <c r="AS196" s="6">
        <v>5</v>
      </c>
      <c r="AT196" s="7">
        <v>10.489400921659</v>
      </c>
      <c r="AU196" s="7">
        <v>9.2949308755760391</v>
      </c>
      <c r="AV196" s="7">
        <v>4</v>
      </c>
      <c r="AW196" s="7">
        <v>4</v>
      </c>
      <c r="AX196" s="7">
        <v>1.3520737327188901</v>
      </c>
      <c r="AY196" s="7">
        <v>12.042073</v>
      </c>
      <c r="AZ196" s="7">
        <f>AY196</f>
        <v>12.042073</v>
      </c>
      <c r="BA196" s="6" t="str" cm="1">
        <f t="array" ref="BA196">_xlfn.IFS(AZ196&lt;=10,"&lt;=10",AND(AZ196&gt;10,AZ196&lt;=11),"10-11",AND(AZ196&gt;11,AZ196&lt;=12),"11-12",AND(AZ196&gt;12,AZ196&lt;=13),"12-13",AND(AZ196&gt;13,AZ196&lt;=14),"13-14",AND(AZ196&gt;14,AZ196&lt;=15),"14-15")</f>
        <v>12-13</v>
      </c>
      <c r="BB196" s="7">
        <v>12.052027000000001</v>
      </c>
      <c r="BC196" s="7">
        <v>11.537926000000001</v>
      </c>
      <c r="BD196" s="7">
        <v>2.2557603686635899</v>
      </c>
      <c r="BE196" s="7">
        <v>9.8921658986175096</v>
      </c>
      <c r="BF196" s="7">
        <v>1.1944699999999999</v>
      </c>
      <c r="BG196" s="6" t="str" cm="1">
        <f t="array" ref="BG196">_xlfn.IFS(BF196&lt;=0.5,"&lt;=0.5",AND(BF196&gt;0.5,BF196&lt;=1),"0.5-1",AND(BF196&gt;1,BF196&lt;=1.5),"1-1.5",AND(BF196&gt;1.5,BF196&lt;=2),"1.5-2",AND(BF196&gt;2,BF196&lt;=2.5),"2-2.5",AND(BF196&gt;2.5,BF196&lt;=3),"2.5-3")</f>
        <v>1-1.5</v>
      </c>
      <c r="BH196" s="8">
        <v>1134</v>
      </c>
      <c r="BI196" s="9">
        <v>217</v>
      </c>
      <c r="BJ196" s="9">
        <v>9.0416666666666696</v>
      </c>
      <c r="BK196" s="9">
        <v>9.06</v>
      </c>
      <c r="BL196" s="9">
        <v>217.44</v>
      </c>
      <c r="BM196" s="9">
        <v>5174.2672811059892</v>
      </c>
      <c r="BN196" s="10">
        <f>K196/$BJ196</f>
        <v>22.031336604175515</v>
      </c>
      <c r="BO196" s="10">
        <f>L196/$BJ196</f>
        <v>1.5815668166507717</v>
      </c>
      <c r="BP196" s="10">
        <f>M196/$BJ196</f>
        <v>2.6211981366856247</v>
      </c>
    </row>
    <row r="197" spans="1:68" x14ac:dyDescent="0.25">
      <c r="A197" s="1">
        <v>51249</v>
      </c>
      <c r="B197" s="1">
        <v>281515</v>
      </c>
      <c r="C197" s="1" t="s">
        <v>63</v>
      </c>
      <c r="D197" s="1">
        <v>4688</v>
      </c>
      <c r="E197" s="1" t="s">
        <v>78</v>
      </c>
      <c r="F197" s="1" t="s">
        <v>104</v>
      </c>
      <c r="G197" s="4">
        <v>44293.808333333334</v>
      </c>
      <c r="H197" s="4">
        <v>44303.383333333331</v>
      </c>
      <c r="I197" s="1">
        <v>2</v>
      </c>
      <c r="J197" s="1" t="s">
        <v>70</v>
      </c>
      <c r="K197" s="5">
        <v>158.13000114758799</v>
      </c>
      <c r="L197" s="5">
        <v>0.20999999344348899</v>
      </c>
      <c r="M197" s="5">
        <v>27.109999974568701</v>
      </c>
      <c r="N197" s="6">
        <v>0</v>
      </c>
      <c r="O197" s="6">
        <v>0</v>
      </c>
      <c r="P197" s="6">
        <v>158.13</v>
      </c>
      <c r="Q197" s="6">
        <v>0</v>
      </c>
      <c r="R197" s="6">
        <v>0</v>
      </c>
      <c r="S197" s="6">
        <v>0</v>
      </c>
      <c r="T197" s="6">
        <v>27.11</v>
      </c>
      <c r="U197" s="6">
        <v>0</v>
      </c>
      <c r="V197" s="6">
        <v>0</v>
      </c>
      <c r="W197" s="6">
        <v>0</v>
      </c>
      <c r="X197" s="6">
        <v>0.21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2878</v>
      </c>
      <c r="AL197" s="6">
        <v>2876</v>
      </c>
      <c r="AM197" s="6">
        <v>0</v>
      </c>
      <c r="AN197" s="6">
        <v>46604</v>
      </c>
      <c r="AO197" s="6">
        <v>29</v>
      </c>
      <c r="AP197" s="6" t="str" cm="1">
        <f t="array" ref="AP197">_xlfn.IFS(AO197&lt;=15,"&lt;=15",AND(AO197&gt;15,AO197&lt;=20),"15-20",AND(AO197&gt;20,AO197&lt;=25),"20-25",AND(AO197&gt;25,AO197&lt;=30),"25-30",AO197&gt;30,"&gt;30")</f>
        <v>25-30</v>
      </c>
      <c r="AQ197" s="7">
        <v>72.041174284652499</v>
      </c>
      <c r="AR197" s="6">
        <v>3</v>
      </c>
      <c r="AS197" s="6">
        <v>3</v>
      </c>
      <c r="AT197" s="7">
        <v>10.5565217391304</v>
      </c>
      <c r="AU197" s="7">
        <v>10.243478260869599</v>
      </c>
      <c r="AV197" s="7">
        <v>2</v>
      </c>
      <c r="AW197" s="7">
        <v>2</v>
      </c>
      <c r="AX197" s="7">
        <v>0.89391304347826095</v>
      </c>
      <c r="AY197" s="7">
        <v>12.525259999999999</v>
      </c>
      <c r="AZ197" s="7">
        <f>AY197</f>
        <v>12.525259999999999</v>
      </c>
      <c r="BA197" s="6" t="str" cm="1">
        <f t="array" ref="BA197">_xlfn.IFS(AZ197&lt;=10,"&lt;=10",AND(AZ197&gt;10,AZ197&lt;=11),"10-11",AND(AZ197&gt;11,AZ197&lt;=12),"11-12",AND(AZ197&gt;12,AZ197&lt;=13),"12-13",AND(AZ197&gt;13,AZ197&lt;=14),"13-14",AND(AZ197&gt;14,AZ197&lt;=15),"14-15")</f>
        <v>12-13</v>
      </c>
      <c r="BB197" s="7">
        <v>12.525259999999999</v>
      </c>
      <c r="BC197" s="7">
        <v>12.513347</v>
      </c>
      <c r="BD197" s="7">
        <v>0.89391304347826095</v>
      </c>
      <c r="BE197" s="7">
        <v>10.4</v>
      </c>
      <c r="BF197" s="7">
        <v>0.31304300000000002</v>
      </c>
      <c r="BG197" s="6" t="str" cm="1">
        <f t="array" ref="BG197">_xlfn.IFS(BF197&lt;=0.5,"&lt;=0.5",AND(BF197&gt;0.5,BF197&lt;=1),"0.5-1",AND(BF197&gt;1,BF197&lt;=1.5),"1-1.5",AND(BF197&gt;1.5,BF197&lt;=2),"1.5-2",AND(BF197&gt;2,BF197&lt;=2.5),"2-2.5",AND(BF197&gt;2.5,BF197&lt;=3),"2.5-3")</f>
        <v>&lt;=0.5</v>
      </c>
      <c r="BH197" s="8">
        <v>0</v>
      </c>
      <c r="BI197" s="9">
        <v>230</v>
      </c>
      <c r="BJ197" s="9">
        <v>9.5833333333333304</v>
      </c>
      <c r="BK197" s="9">
        <v>9.58</v>
      </c>
      <c r="BL197" s="9">
        <v>229.92</v>
      </c>
      <c r="BM197" s="9">
        <v>4863.0260869565236</v>
      </c>
      <c r="BN197" s="10">
        <f>K197/$BJ197</f>
        <v>16.500521858878752</v>
      </c>
      <c r="BO197" s="10">
        <f>L197/$BJ197</f>
        <v>2.1913042794103207E-2</v>
      </c>
      <c r="BP197" s="10">
        <f>M197/$BJ197</f>
        <v>2.8288695625636913</v>
      </c>
    </row>
    <row r="198" spans="1:68" x14ac:dyDescent="0.25">
      <c r="A198" s="1">
        <v>52043</v>
      </c>
      <c r="B198" s="1">
        <v>281756</v>
      </c>
      <c r="C198" s="1" t="s">
        <v>118</v>
      </c>
      <c r="D198" s="1">
        <v>4690</v>
      </c>
      <c r="E198" s="1" t="s">
        <v>83</v>
      </c>
      <c r="F198" s="1" t="s">
        <v>78</v>
      </c>
      <c r="G198" s="4">
        <v>44452.416666666664</v>
      </c>
      <c r="H198" s="4">
        <v>44463.666666666664</v>
      </c>
      <c r="I198" s="1">
        <v>3</v>
      </c>
      <c r="J198" s="1" t="s">
        <v>70</v>
      </c>
      <c r="K198" s="5">
        <v>207.66000096003199</v>
      </c>
      <c r="L198" s="5">
        <v>0.35999998450279203</v>
      </c>
      <c r="M198" s="5">
        <v>30.789999951918901</v>
      </c>
      <c r="N198" s="6">
        <v>0</v>
      </c>
      <c r="O198" s="6">
        <v>0</v>
      </c>
      <c r="P198" s="6">
        <v>207.66</v>
      </c>
      <c r="Q198" s="6">
        <v>0</v>
      </c>
      <c r="R198" s="6">
        <v>0</v>
      </c>
      <c r="S198" s="6">
        <v>0</v>
      </c>
      <c r="T198" s="6">
        <v>30.79</v>
      </c>
      <c r="U198" s="6">
        <v>0</v>
      </c>
      <c r="V198" s="6">
        <v>0</v>
      </c>
      <c r="W198" s="6">
        <v>0</v>
      </c>
      <c r="X198" s="6">
        <v>0.36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3200</v>
      </c>
      <c r="AL198" s="6">
        <v>3182</v>
      </c>
      <c r="AM198" s="6">
        <v>2</v>
      </c>
      <c r="AN198" s="6">
        <v>46557.9</v>
      </c>
      <c r="AO198" s="6">
        <v>30</v>
      </c>
      <c r="AP198" s="6" t="str" cm="1">
        <f t="array" ref="AP198">_xlfn.IFS(AO198&lt;=15,"&lt;=15",AND(AO198&gt;15,AO198&lt;=20),"15-20",AND(AO198&gt;20,AO198&lt;=25),"20-25",AND(AO198&gt;25,AO198&lt;=30),"25-30",AO198&gt;30,"&gt;30")</f>
        <v>25-30</v>
      </c>
      <c r="AQ198" s="7">
        <v>71.861987970876896</v>
      </c>
      <c r="AR198" s="6">
        <v>4</v>
      </c>
      <c r="AS198" s="6">
        <v>4</v>
      </c>
      <c r="AT198" s="7">
        <v>10.8907407407407</v>
      </c>
      <c r="AU198" s="7">
        <v>9.6259259259259302</v>
      </c>
      <c r="AV198" s="7">
        <v>3</v>
      </c>
      <c r="AW198" s="7">
        <v>1</v>
      </c>
      <c r="AX198" s="7">
        <v>0.83370370370370395</v>
      </c>
      <c r="AY198" s="7">
        <v>10.738222</v>
      </c>
      <c r="AZ198" s="7">
        <f>AY198</f>
        <v>10.738222</v>
      </c>
      <c r="BA198" s="6" t="str" cm="1">
        <f t="array" ref="BA198">_xlfn.IFS(AZ198&lt;=10,"&lt;=10",AND(AZ198&gt;10,AZ198&lt;=11),"10-11",AND(AZ198&gt;11,AZ198&lt;=12),"11-12",AND(AZ198&gt;12,AZ198&lt;=13),"12-13",AND(AZ198&gt;13,AZ198&lt;=14),"13-14",AND(AZ198&gt;14,AZ198&lt;=15),"14-15")</f>
        <v>10-11</v>
      </c>
      <c r="BB198" s="7">
        <v>11.855814000000001</v>
      </c>
      <c r="BC198" s="7">
        <v>11.791407</v>
      </c>
      <c r="BD198" s="7">
        <v>0.55592592592592605</v>
      </c>
      <c r="BE198" s="7">
        <v>10.258333333333301</v>
      </c>
      <c r="BF198" s="7">
        <v>1.2648140000000001</v>
      </c>
      <c r="BG198" s="6" t="str" cm="1">
        <f t="array" ref="BG198">_xlfn.IFS(BF198&lt;=0.5,"&lt;=0.5",AND(BF198&gt;0.5,BF198&lt;=1),"0.5-1",AND(BF198&gt;1,BF198&lt;=1.5),"1-1.5",AND(BF198&gt;1.5,BF198&lt;=2),"1.5-2",AND(BF198&gt;2,BF198&lt;=2.5),"2-2.5",AND(BF198&gt;2.5,BF198&lt;=3),"2.5-3")</f>
        <v>1-1.5</v>
      </c>
      <c r="BH198" s="8">
        <v>19</v>
      </c>
      <c r="BI198" s="9">
        <v>270</v>
      </c>
      <c r="BJ198" s="9">
        <v>11.25</v>
      </c>
      <c r="BK198" s="9">
        <v>11.25</v>
      </c>
      <c r="BL198" s="9">
        <v>270</v>
      </c>
      <c r="BM198" s="9">
        <v>4138.4800000000005</v>
      </c>
      <c r="BN198" s="10">
        <f>K198/$BJ198</f>
        <v>18.458666752002845</v>
      </c>
      <c r="BO198" s="10">
        <f>L198/$BJ198</f>
        <v>3.1999998622470403E-2</v>
      </c>
      <c r="BP198" s="10">
        <f>M198/$BJ198</f>
        <v>2.7368888846150132</v>
      </c>
    </row>
    <row r="199" spans="1:68" x14ac:dyDescent="0.25">
      <c r="A199" s="1">
        <v>46993</v>
      </c>
      <c r="B199" s="1">
        <v>267168</v>
      </c>
      <c r="C199" s="1" t="s">
        <v>140</v>
      </c>
      <c r="D199" s="1">
        <v>4691</v>
      </c>
      <c r="E199" s="1" t="s">
        <v>78</v>
      </c>
      <c r="F199" s="1" t="s">
        <v>84</v>
      </c>
      <c r="G199" s="4">
        <v>43599.604166666664</v>
      </c>
      <c r="H199" s="4">
        <v>43609.1875</v>
      </c>
      <c r="I199" s="1">
        <v>2</v>
      </c>
      <c r="J199" s="1" t="s">
        <v>70</v>
      </c>
      <c r="K199" s="5">
        <v>188.599997838338</v>
      </c>
      <c r="L199" s="5">
        <v>5.6000000238418597</v>
      </c>
      <c r="M199" s="5">
        <v>47.9166666666667</v>
      </c>
      <c r="N199" s="6">
        <v>188.6</v>
      </c>
      <c r="O199" s="6">
        <v>0</v>
      </c>
      <c r="P199" s="6">
        <v>0</v>
      </c>
      <c r="Q199" s="6">
        <v>0</v>
      </c>
      <c r="R199" s="6">
        <v>54.5</v>
      </c>
      <c r="S199" s="6">
        <v>0</v>
      </c>
      <c r="T199" s="6">
        <v>0</v>
      </c>
      <c r="U199" s="6">
        <v>0</v>
      </c>
      <c r="V199" s="6">
        <v>5.6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0.1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2902</v>
      </c>
      <c r="AL199" s="6">
        <v>2899</v>
      </c>
      <c r="AM199" s="6">
        <v>9</v>
      </c>
      <c r="AN199" s="6">
        <v>46525</v>
      </c>
      <c r="AO199" s="6">
        <v>30</v>
      </c>
      <c r="AP199" s="6" t="str" cm="1">
        <f t="array" ref="AP199">_xlfn.IFS(AO199&lt;=15,"&lt;=15",AND(AO199&gt;15,AO199&lt;=20),"15-20",AND(AO199&gt;20,AO199&lt;=25),"20-25",AND(AO199&gt;25,AO199&lt;=30),"25-30",AO199&gt;30,"&gt;30")</f>
        <v>25-30</v>
      </c>
      <c r="AQ199" s="7">
        <v>79.530732069862495</v>
      </c>
      <c r="AR199" s="6">
        <v>4</v>
      </c>
      <c r="AS199" s="6">
        <v>4</v>
      </c>
      <c r="AT199" s="7">
        <v>10.58</v>
      </c>
      <c r="AU199" s="7">
        <v>10.229565217391301</v>
      </c>
      <c r="AV199" s="7">
        <v>2</v>
      </c>
      <c r="AW199" s="7">
        <v>0</v>
      </c>
      <c r="AX199" s="7">
        <v>0.3</v>
      </c>
      <c r="AY199" s="7">
        <v>12.619085999999999</v>
      </c>
      <c r="AZ199" s="7">
        <f>AY199</f>
        <v>12.619085999999999</v>
      </c>
      <c r="BA199" s="6" t="str" cm="1">
        <f t="array" ref="BA199">_xlfn.IFS(AZ199&lt;=10,"&lt;=10",AND(AZ199&gt;10,AZ199&lt;=11),"10-11",AND(AZ199&gt;11,AZ199&lt;=12),"11-12",AND(AZ199&gt;12,AZ199&lt;=13),"12-13",AND(AZ199&gt;13,AZ199&lt;=14),"13-14",AND(AZ199&gt;14,AZ199&lt;=15),"14-15")</f>
        <v>12-13</v>
      </c>
      <c r="BB199" s="7">
        <v>12.619085999999999</v>
      </c>
      <c r="BC199" s="7">
        <v>12.604043000000001</v>
      </c>
      <c r="BD199" s="7">
        <v>0</v>
      </c>
      <c r="BE199" s="7">
        <v>10.404782608695699</v>
      </c>
      <c r="BF199" s="7">
        <v>0.35043400000000002</v>
      </c>
      <c r="BG199" s="6" t="str" cm="1">
        <f t="array" ref="BG199">_xlfn.IFS(BF199&lt;=0.5,"&lt;=0.5",AND(BF199&gt;0.5,BF199&lt;=1),"0.5-1",AND(BF199&gt;1,BF199&lt;=1.5),"1-1.5",AND(BF199&gt;1.5,BF199&lt;=2),"1.5-2",AND(BF199&gt;2,BF199&lt;=2.5),"2-2.5",AND(BF199&gt;2.5,BF199&lt;=3),"2.5-3")</f>
        <v>&lt;=0.5</v>
      </c>
      <c r="BH199" s="8">
        <v>106</v>
      </c>
      <c r="BI199" s="9">
        <v>230</v>
      </c>
      <c r="BJ199" s="9">
        <v>9.5833333333333304</v>
      </c>
      <c r="BK199" s="9">
        <v>9.58</v>
      </c>
      <c r="BL199" s="9">
        <v>229.92</v>
      </c>
      <c r="BM199" s="9">
        <v>4854.7826086956538</v>
      </c>
      <c r="BN199" s="10">
        <f>K199/$BJ199</f>
        <v>19.679999774435274</v>
      </c>
      <c r="BO199" s="10">
        <f>L199/$BJ199</f>
        <v>0.58434782857480294</v>
      </c>
      <c r="BP199" s="10">
        <f>M199/$BJ199</f>
        <v>5.0000000000000053</v>
      </c>
    </row>
    <row r="200" spans="1:68" x14ac:dyDescent="0.25">
      <c r="A200" s="1">
        <v>50723</v>
      </c>
      <c r="B200" s="1">
        <v>274868</v>
      </c>
      <c r="C200" s="1" t="s">
        <v>128</v>
      </c>
      <c r="D200" s="1">
        <v>4692</v>
      </c>
      <c r="E200" s="1" t="s">
        <v>65</v>
      </c>
      <c r="F200" s="1" t="s">
        <v>78</v>
      </c>
      <c r="G200" s="4">
        <v>44168.458333333336</v>
      </c>
      <c r="H200" s="4">
        <v>44179.770833333336</v>
      </c>
      <c r="I200" s="1">
        <v>4</v>
      </c>
      <c r="J200" s="1" t="s">
        <v>70</v>
      </c>
      <c r="K200" s="5">
        <v>167.86000156402599</v>
      </c>
      <c r="L200" s="5">
        <v>24.5699999729792</v>
      </c>
      <c r="M200" s="5">
        <v>39.269999514023503</v>
      </c>
      <c r="N200" s="6">
        <v>0</v>
      </c>
      <c r="O200" s="6">
        <v>11.24</v>
      </c>
      <c r="P200" s="6">
        <v>156.62</v>
      </c>
      <c r="Q200" s="6">
        <v>0</v>
      </c>
      <c r="R200" s="6">
        <v>0</v>
      </c>
      <c r="S200" s="6">
        <v>7.19</v>
      </c>
      <c r="T200" s="6">
        <v>32.08</v>
      </c>
      <c r="U200" s="6">
        <v>0</v>
      </c>
      <c r="V200" s="6">
        <v>0</v>
      </c>
      <c r="W200" s="6">
        <v>0.52700000000000002</v>
      </c>
      <c r="X200" s="6">
        <v>3.61</v>
      </c>
      <c r="Y200" s="6">
        <v>0</v>
      </c>
      <c r="Z200" s="6">
        <v>0</v>
      </c>
      <c r="AA200" s="6">
        <v>5.6429999999999998</v>
      </c>
      <c r="AB200" s="6">
        <v>14.79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2942</v>
      </c>
      <c r="AL200" s="6">
        <v>3049</v>
      </c>
      <c r="AM200" s="6">
        <v>48</v>
      </c>
      <c r="AN200" s="6">
        <v>46466</v>
      </c>
      <c r="AO200" s="6">
        <v>14</v>
      </c>
      <c r="AP200" s="6" t="str" cm="1">
        <f t="array" ref="AP200">_xlfn.IFS(AO200&lt;=15,"&lt;=15",AND(AO200&gt;15,AO200&lt;=20),"15-20",AND(AO200&gt;20,AO200&lt;=25),"20-25",AND(AO200&gt;25,AO200&lt;=30),"25-30",AO200&gt;30,"&gt;30")</f>
        <v>&lt;=15</v>
      </c>
      <c r="AQ200" s="7">
        <v>71.9027344119595</v>
      </c>
      <c r="AR200" s="6">
        <v>6</v>
      </c>
      <c r="AS200" s="6">
        <v>6</v>
      </c>
      <c r="AT200" s="7">
        <v>7.6822878228782301</v>
      </c>
      <c r="AU200" s="7">
        <v>5.6</v>
      </c>
      <c r="AV200" s="7">
        <v>4</v>
      </c>
      <c r="AW200" s="7">
        <v>4</v>
      </c>
      <c r="AX200" s="7">
        <v>2.8453874538745398</v>
      </c>
      <c r="AY200" s="7">
        <v>12.857011</v>
      </c>
      <c r="AZ200" s="7">
        <f>AY200</f>
        <v>12.857011</v>
      </c>
      <c r="BA200" s="6" t="str" cm="1">
        <f t="array" ref="BA200">_xlfn.IFS(AZ200&lt;=10,"&lt;=10",AND(AZ200&gt;10,AZ200&lt;=11),"10-11",AND(AZ200&gt;11,AZ200&lt;=12),"11-12",AND(AZ200&gt;12,AZ200&lt;=13),"12-13",AND(AZ200&gt;13,AZ200&lt;=14),"13-14",AND(AZ200&gt;14,AZ200&lt;=15),"14-15")</f>
        <v>12-13</v>
      </c>
      <c r="BB200" s="7">
        <v>12.857011</v>
      </c>
      <c r="BC200" s="7">
        <v>13.283431</v>
      </c>
      <c r="BD200" s="7">
        <v>2.8453874538745398</v>
      </c>
      <c r="BE200" s="7">
        <v>6.6411439114391104</v>
      </c>
      <c r="BF200" s="7">
        <v>2.082287</v>
      </c>
      <c r="BG200" s="6" t="str" cm="1">
        <f t="array" ref="BG200">_xlfn.IFS(BF200&lt;=0.5,"&lt;=0.5",AND(BF200&gt;0.5,BF200&lt;=1),"0.5-1",AND(BF200&gt;1,BF200&lt;=1.5),"1-1.5",AND(BF200&gt;1.5,BF200&lt;=2),"1.5-2",AND(BF200&gt;2,BF200&lt;=2.5),"2-2.5",AND(BF200&gt;2.5,BF200&lt;=3),"2.5-3")</f>
        <v>2-2.5</v>
      </c>
      <c r="BH200" s="8">
        <v>609</v>
      </c>
      <c r="BI200" s="9">
        <v>271</v>
      </c>
      <c r="BJ200" s="9">
        <v>11.2916666666667</v>
      </c>
      <c r="BK200" s="9">
        <v>12.02</v>
      </c>
      <c r="BL200" s="9">
        <v>288.48</v>
      </c>
      <c r="BM200" s="9">
        <v>4115.0701107010946</v>
      </c>
      <c r="BN200" s="10">
        <f>K200/$BJ200</f>
        <v>14.865830396814067</v>
      </c>
      <c r="BO200" s="10">
        <f>L200/$BJ200</f>
        <v>2.1759409570166017</v>
      </c>
      <c r="BP200" s="10">
        <f>M200/$BJ200</f>
        <v>3.4777859348212594</v>
      </c>
    </row>
    <row r="201" spans="1:68" x14ac:dyDescent="0.25">
      <c r="A201" s="1">
        <v>50555</v>
      </c>
      <c r="B201" s="1">
        <v>273766</v>
      </c>
      <c r="C201" s="1" t="s">
        <v>118</v>
      </c>
      <c r="D201" s="1">
        <v>4690</v>
      </c>
      <c r="E201" s="1" t="s">
        <v>78</v>
      </c>
      <c r="F201" s="1" t="s">
        <v>84</v>
      </c>
      <c r="G201" s="4">
        <v>44155.745833333334</v>
      </c>
      <c r="H201" s="4">
        <v>44165.145833333336</v>
      </c>
      <c r="I201" s="1">
        <v>4</v>
      </c>
      <c r="J201" s="1" t="s">
        <v>70</v>
      </c>
      <c r="K201" s="5">
        <v>195.21000107129399</v>
      </c>
      <c r="L201" s="5">
        <v>0</v>
      </c>
      <c r="M201" s="5">
        <v>24.510000089804301</v>
      </c>
      <c r="N201" s="6">
        <v>0</v>
      </c>
      <c r="O201" s="6">
        <v>0</v>
      </c>
      <c r="P201" s="6">
        <v>195.21</v>
      </c>
      <c r="Q201" s="6">
        <v>0</v>
      </c>
      <c r="R201" s="6">
        <v>0</v>
      </c>
      <c r="S201" s="6">
        <v>0</v>
      </c>
      <c r="T201" s="6">
        <v>24.51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0.25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2916</v>
      </c>
      <c r="AL201" s="6">
        <v>2915</v>
      </c>
      <c r="AM201" s="6">
        <v>52</v>
      </c>
      <c r="AN201" s="6">
        <v>46341.7</v>
      </c>
      <c r="AO201" s="6">
        <v>27</v>
      </c>
      <c r="AP201" s="6" t="str" cm="1">
        <f t="array" ref="AP201">_xlfn.IFS(AO201&lt;=15,"&lt;=15",AND(AO201&gt;15,AO201&lt;=20),"15-20",AND(AO201&gt;20,AO201&lt;=25),"20-25",AND(AO201&gt;25,AO201&lt;=30),"25-30",AO201&gt;30,"&gt;30")</f>
        <v>25-30</v>
      </c>
      <c r="AQ201" s="7">
        <v>79.262990696618999</v>
      </c>
      <c r="AR201" s="6">
        <v>5</v>
      </c>
      <c r="AS201" s="6">
        <v>5</v>
      </c>
      <c r="AT201" s="7">
        <v>10.4907079646018</v>
      </c>
      <c r="AU201" s="7">
        <v>10.2092920353982</v>
      </c>
      <c r="AV201" s="7">
        <v>3</v>
      </c>
      <c r="AW201" s="7">
        <v>1</v>
      </c>
      <c r="AX201" s="7">
        <v>1.57389380530973</v>
      </c>
      <c r="AY201" s="7">
        <v>12.928628</v>
      </c>
      <c r="AZ201" s="7">
        <f>AY201</f>
        <v>12.928628</v>
      </c>
      <c r="BA201" s="6" t="str" cm="1">
        <f t="array" ref="BA201">_xlfn.IFS(AZ201&lt;=10,"&lt;=10",AND(AZ201&gt;10,AZ201&lt;=11),"10-11",AND(AZ201&gt;11,AZ201&lt;=12),"11-12",AND(AZ201&gt;12,AZ201&lt;=13),"12-13",AND(AZ201&gt;13,AZ201&lt;=14),"13-14",AND(AZ201&gt;14,AZ201&lt;=15),"14-15")</f>
        <v>12-13</v>
      </c>
      <c r="BB201" s="7">
        <v>12.928628</v>
      </c>
      <c r="BC201" s="7">
        <v>12.925088000000001</v>
      </c>
      <c r="BD201" s="7">
        <v>0.77654867256637194</v>
      </c>
      <c r="BE201" s="7">
        <v>10.35</v>
      </c>
      <c r="BF201" s="7">
        <v>0.28141500000000003</v>
      </c>
      <c r="BG201" s="6" t="str" cm="1">
        <f t="array" ref="BG201">_xlfn.IFS(BF201&lt;=0.5,"&lt;=0.5",AND(BF201&gt;0.5,BF201&lt;=1),"0.5-1",AND(BF201&gt;1,BF201&lt;=1.5),"1-1.5",AND(BF201&gt;1.5,BF201&lt;=2),"1.5-2",AND(BF201&gt;2,BF201&lt;=2.5),"2-2.5",AND(BF201&gt;2.5,BF201&lt;=3),"2.5-3")</f>
        <v>&lt;=0.5</v>
      </c>
      <c r="BH201" s="8">
        <v>638</v>
      </c>
      <c r="BI201" s="9">
        <v>226</v>
      </c>
      <c r="BJ201" s="9">
        <v>9.4166666666666696</v>
      </c>
      <c r="BK201" s="9">
        <v>9.4</v>
      </c>
      <c r="BL201" s="9">
        <v>225.6</v>
      </c>
      <c r="BM201" s="9">
        <v>4921.2424778761042</v>
      </c>
      <c r="BN201" s="10">
        <f>K201/$BJ201</f>
        <v>20.730265600491389</v>
      </c>
      <c r="BO201" s="10">
        <f>L201/$BJ201</f>
        <v>0</v>
      </c>
      <c r="BP201" s="10">
        <f>M201/$BJ201</f>
        <v>2.6028318679438187</v>
      </c>
    </row>
    <row r="202" spans="1:68" x14ac:dyDescent="0.25">
      <c r="A202" s="1">
        <v>50549</v>
      </c>
      <c r="B202" s="1">
        <v>273375</v>
      </c>
      <c r="C202" s="1" t="s">
        <v>153</v>
      </c>
      <c r="D202" s="1">
        <v>4693</v>
      </c>
      <c r="E202" s="1" t="s">
        <v>78</v>
      </c>
      <c r="F202" s="1" t="s">
        <v>84</v>
      </c>
      <c r="G202" s="4">
        <v>44140.625</v>
      </c>
      <c r="H202" s="4">
        <v>44149.837500000001</v>
      </c>
      <c r="I202" s="1">
        <v>4</v>
      </c>
      <c r="J202" s="1" t="s">
        <v>70</v>
      </c>
      <c r="K202" s="5">
        <v>189.639998753866</v>
      </c>
      <c r="L202" s="5">
        <v>0</v>
      </c>
      <c r="M202" s="5">
        <v>36.639999518791797</v>
      </c>
      <c r="N202" s="6">
        <v>189.64</v>
      </c>
      <c r="O202" s="6">
        <v>0</v>
      </c>
      <c r="P202" s="6">
        <v>0</v>
      </c>
      <c r="Q202" s="6">
        <v>0</v>
      </c>
      <c r="R202" s="6">
        <v>36.44</v>
      </c>
      <c r="S202" s="6">
        <v>0.2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1.82</v>
      </c>
      <c r="AE202" s="6">
        <v>0.3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2873</v>
      </c>
      <c r="AL202" s="6">
        <v>2890</v>
      </c>
      <c r="AM202" s="6">
        <v>16</v>
      </c>
      <c r="AN202" s="6">
        <v>46264</v>
      </c>
      <c r="AO202" s="6">
        <v>25</v>
      </c>
      <c r="AP202" s="6" t="str" cm="1">
        <f t="array" ref="AP202">_xlfn.IFS(AO202&lt;=15,"&lt;=15",AND(AO202&gt;15,AO202&lt;=20),"15-20",AND(AO202&gt;20,AO202&lt;=25),"20-25",AND(AO202&gt;25,AO202&lt;=30),"25-30",AO202&gt;30,"&gt;30")</f>
        <v>20-25</v>
      </c>
      <c r="AQ202" s="7">
        <v>79.185675058978205</v>
      </c>
      <c r="AR202" s="6">
        <v>4</v>
      </c>
      <c r="AS202" s="6">
        <v>4</v>
      </c>
      <c r="AT202" s="7">
        <v>10.516742081447999</v>
      </c>
      <c r="AU202" s="7">
        <v>10.3</v>
      </c>
      <c r="AV202" s="7">
        <v>3</v>
      </c>
      <c r="AW202" s="7">
        <v>1</v>
      </c>
      <c r="AX202" s="7">
        <v>1.2904977375565601</v>
      </c>
      <c r="AY202" s="7">
        <v>12.994389</v>
      </c>
      <c r="AZ202" s="7">
        <f>AY202</f>
        <v>12.994389</v>
      </c>
      <c r="BA202" s="6" t="str" cm="1">
        <f t="array" ref="BA202">_xlfn.IFS(AZ202&lt;=10,"&lt;=10",AND(AZ202&gt;10,AZ202&lt;=11),"10-11",AND(AZ202&gt;11,AZ202&lt;=12),"11-12",AND(AZ202&gt;12,AZ202&lt;=13),"12-13",AND(AZ202&gt;13,AZ202&lt;=14),"13-14",AND(AZ202&gt;14,AZ202&lt;=15),"14-15")</f>
        <v>12-13</v>
      </c>
      <c r="BB202" s="7">
        <v>12.994389</v>
      </c>
      <c r="BC202" s="7">
        <v>13.072443</v>
      </c>
      <c r="BD202" s="7">
        <v>0.85339366515837101</v>
      </c>
      <c r="BE202" s="7">
        <v>10.408371040724001</v>
      </c>
      <c r="BF202" s="7">
        <v>0.21674199999999999</v>
      </c>
      <c r="BG202" s="6" t="str" cm="1">
        <f t="array" ref="BG202">_xlfn.IFS(BF202&lt;=0.5,"&lt;=0.5",AND(BF202&gt;0.5,BF202&lt;=1),"0.5-1",AND(BF202&gt;1,BF202&lt;=1.5),"1-1.5",AND(BF202&gt;1.5,BF202&lt;=2),"1.5-2",AND(BF202&gt;2,BF202&lt;=2.5),"2-2.5",AND(BF202&gt;2.5,BF202&lt;=3),"2.5-3")</f>
        <v>&lt;=0.5</v>
      </c>
      <c r="BH202" s="8">
        <v>181</v>
      </c>
      <c r="BI202" s="9">
        <v>221</v>
      </c>
      <c r="BJ202" s="9">
        <v>9.2083333333333304</v>
      </c>
      <c r="BK202" s="9">
        <v>9.2100000000000009</v>
      </c>
      <c r="BL202" s="9">
        <v>221.04</v>
      </c>
      <c r="BM202" s="9">
        <v>5024.144796380092</v>
      </c>
      <c r="BN202" s="10">
        <f>K202/$BJ202</f>
        <v>20.59438900494473</v>
      </c>
      <c r="BO202" s="10">
        <f>L202/$BJ202</f>
        <v>0</v>
      </c>
      <c r="BP202" s="10">
        <f>M202/$BJ202</f>
        <v>3.9790044726289748</v>
      </c>
    </row>
    <row r="203" spans="1:68" x14ac:dyDescent="0.25">
      <c r="A203" s="1">
        <v>51804</v>
      </c>
      <c r="B203" s="1">
        <v>275784</v>
      </c>
      <c r="C203" s="1" t="s">
        <v>140</v>
      </c>
      <c r="D203" s="1">
        <v>4691</v>
      </c>
      <c r="E203" s="1" t="s">
        <v>78</v>
      </c>
      <c r="F203" s="1" t="s">
        <v>84</v>
      </c>
      <c r="G203" s="4">
        <v>44400.75</v>
      </c>
      <c r="H203" s="4">
        <v>44410.145833333336</v>
      </c>
      <c r="I203" s="1">
        <v>3</v>
      </c>
      <c r="J203" s="1" t="s">
        <v>70</v>
      </c>
      <c r="K203" s="5">
        <v>181.700000603994</v>
      </c>
      <c r="L203" s="5">
        <v>0.12000000057742</v>
      </c>
      <c r="M203" s="5">
        <v>23.950000127156599</v>
      </c>
      <c r="N203" s="6">
        <v>0</v>
      </c>
      <c r="O203" s="6">
        <v>0</v>
      </c>
      <c r="P203" s="6">
        <v>181.7</v>
      </c>
      <c r="Q203" s="6">
        <v>0</v>
      </c>
      <c r="R203" s="6">
        <v>0</v>
      </c>
      <c r="S203" s="6">
        <v>0</v>
      </c>
      <c r="T203" s="6">
        <v>23.95</v>
      </c>
      <c r="U203" s="6">
        <v>0</v>
      </c>
      <c r="V203" s="6">
        <v>0</v>
      </c>
      <c r="W203" s="6">
        <v>0</v>
      </c>
      <c r="X203" s="6">
        <v>0.12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0.08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2821</v>
      </c>
      <c r="AL203" s="6">
        <v>2914</v>
      </c>
      <c r="AM203" s="6">
        <v>63.5</v>
      </c>
      <c r="AN203" s="6">
        <v>46193</v>
      </c>
      <c r="AO203" s="6">
        <v>31</v>
      </c>
      <c r="AP203" s="6" t="str" cm="1">
        <f t="array" ref="AP203">_xlfn.IFS(AO203&lt;=15,"&lt;=15",AND(AO203&gt;15,AO203&lt;=20),"15-20",AND(AO203&gt;20,AO203&lt;=25),"20-25",AND(AO203&gt;25,AO203&lt;=30),"25-30",AO203&gt;30,"&gt;30")</f>
        <v>&gt;30</v>
      </c>
      <c r="AQ203" s="7">
        <v>78.9188983855651</v>
      </c>
      <c r="AR203" s="6">
        <v>5</v>
      </c>
      <c r="AS203" s="6">
        <v>5</v>
      </c>
      <c r="AT203" s="7">
        <v>10.6</v>
      </c>
      <c r="AU203" s="7">
        <v>10.3</v>
      </c>
      <c r="AV203" s="7">
        <v>4</v>
      </c>
      <c r="AW203" s="7">
        <v>4</v>
      </c>
      <c r="AX203" s="7">
        <v>2.6755555555555599</v>
      </c>
      <c r="AY203" s="7">
        <v>12.511111</v>
      </c>
      <c r="AZ203" s="7">
        <f>AY203</f>
        <v>12.511111</v>
      </c>
      <c r="BA203" s="6" t="str" cm="1">
        <f t="array" ref="BA203">_xlfn.IFS(AZ203&lt;=10,"&lt;=10",AND(AZ203&gt;10,AZ203&lt;=11),"10-11",AND(AZ203&gt;11,AZ203&lt;=12),"11-12",AND(AZ203&gt;12,AZ203&lt;=13),"12-13",AND(AZ203&gt;13,AZ203&lt;=14),"13-14",AND(AZ203&gt;14,AZ203&lt;=15),"14-15")</f>
        <v>12-13</v>
      </c>
      <c r="BB203" s="7">
        <v>12.511111</v>
      </c>
      <c r="BC203" s="7">
        <v>12.925599999999999</v>
      </c>
      <c r="BD203" s="7">
        <v>2.5911111111111098</v>
      </c>
      <c r="BE203" s="7">
        <v>10.45</v>
      </c>
      <c r="BF203" s="7">
        <v>0.3</v>
      </c>
      <c r="BG203" s="6" t="str" cm="1">
        <f t="array" ref="BG203">_xlfn.IFS(BF203&lt;=0.5,"&lt;=0.5",AND(BF203&gt;0.5,BF203&lt;=1),"0.5-1",AND(BF203&gt;1,BF203&lt;=1.5),"1-1.5",AND(BF203&gt;1.5,BF203&lt;=2),"1.5-2",AND(BF203&gt;2,BF203&lt;=2.5),"2-2.5",AND(BF203&gt;2.5,BF203&lt;=3),"2.5-3")</f>
        <v>&lt;=0.5</v>
      </c>
      <c r="BH203" s="8">
        <v>786</v>
      </c>
      <c r="BI203" s="9">
        <v>225</v>
      </c>
      <c r="BJ203" s="9">
        <v>9.375</v>
      </c>
      <c r="BK203" s="9">
        <v>9.4</v>
      </c>
      <c r="BL203" s="9">
        <v>225.6</v>
      </c>
      <c r="BM203" s="9">
        <v>4927.2533333333331</v>
      </c>
      <c r="BN203" s="10">
        <f>K203/$BJ203</f>
        <v>19.381333397759359</v>
      </c>
      <c r="BO203" s="10">
        <f>L203/$BJ203</f>
        <v>1.2800000061591467E-2</v>
      </c>
      <c r="BP203" s="10">
        <f>M203/$BJ203</f>
        <v>2.5546666802300373</v>
      </c>
    </row>
    <row r="204" spans="1:68" x14ac:dyDescent="0.25">
      <c r="A204" s="1">
        <v>49705</v>
      </c>
      <c r="B204" s="1">
        <v>271985</v>
      </c>
      <c r="C204" s="1" t="s">
        <v>140</v>
      </c>
      <c r="D204" s="1">
        <v>4691</v>
      </c>
      <c r="E204" s="1" t="s">
        <v>121</v>
      </c>
      <c r="F204" s="1" t="s">
        <v>84</v>
      </c>
      <c r="G204" s="4">
        <v>43955.408333333333</v>
      </c>
      <c r="H204" s="4">
        <v>43964.462500000001</v>
      </c>
      <c r="I204" s="1">
        <v>2</v>
      </c>
      <c r="J204" s="1" t="s">
        <v>66</v>
      </c>
      <c r="K204" s="5">
        <v>170.700001160304</v>
      </c>
      <c r="L204" s="5">
        <v>0.399999996026357</v>
      </c>
      <c r="M204" s="5">
        <v>27.799999932448099</v>
      </c>
      <c r="N204" s="6">
        <v>0</v>
      </c>
      <c r="O204" s="6">
        <v>0</v>
      </c>
      <c r="P204" s="6">
        <v>170.7</v>
      </c>
      <c r="Q204" s="6">
        <v>0</v>
      </c>
      <c r="R204" s="6">
        <v>0</v>
      </c>
      <c r="S204" s="6">
        <v>0</v>
      </c>
      <c r="T204" s="6">
        <v>27.8</v>
      </c>
      <c r="U204" s="6">
        <v>0</v>
      </c>
      <c r="V204" s="6">
        <v>0</v>
      </c>
      <c r="W204" s="6">
        <v>0</v>
      </c>
      <c r="X204" s="6">
        <v>0.1</v>
      </c>
      <c r="Y204" s="6">
        <v>0</v>
      </c>
      <c r="Z204" s="6">
        <v>0</v>
      </c>
      <c r="AA204" s="6">
        <v>0</v>
      </c>
      <c r="AB204" s="6">
        <v>0.3</v>
      </c>
      <c r="AC204" s="6">
        <v>0</v>
      </c>
      <c r="AD204" s="6">
        <v>0</v>
      </c>
      <c r="AE204" s="6">
        <v>0.08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2823</v>
      </c>
      <c r="AL204" s="6">
        <v>2849</v>
      </c>
      <c r="AM204" s="6">
        <v>0</v>
      </c>
      <c r="AN204" s="6">
        <v>46192</v>
      </c>
      <c r="AO204" s="6">
        <v>29</v>
      </c>
      <c r="AP204" s="6" t="str" cm="1">
        <f t="array" ref="AP204">_xlfn.IFS(AO204&lt;=15,"&lt;=15",AND(AO204&gt;15,AO204&lt;=20),"15-20",AND(AO204&gt;20,AO204&lt;=25),"20-25",AND(AO204&gt;25,AO204&lt;=30),"25-30",AO204&gt;30,"&gt;30")</f>
        <v>25-30</v>
      </c>
      <c r="AQ204" s="7">
        <v>79.362346114639706</v>
      </c>
      <c r="AR204" s="6">
        <v>4</v>
      </c>
      <c r="AS204" s="6">
        <v>4</v>
      </c>
      <c r="AT204" s="7">
        <v>10.5</v>
      </c>
      <c r="AU204" s="7">
        <v>10.3133027522936</v>
      </c>
      <c r="AV204" s="7">
        <v>2</v>
      </c>
      <c r="AW204" s="7">
        <v>0</v>
      </c>
      <c r="AX204" s="7">
        <v>0.51330275229357802</v>
      </c>
      <c r="AY204" s="7">
        <v>13.02477</v>
      </c>
      <c r="AZ204" s="7">
        <f>AY204</f>
        <v>13.02477</v>
      </c>
      <c r="BA204" s="6" t="str" cm="1">
        <f t="array" ref="BA204">_xlfn.IFS(AZ204&lt;=10,"&lt;=10",AND(AZ204&gt;10,AZ204&lt;=11),"10-11",AND(AZ204&gt;11,AZ204&lt;=12),"11-12",AND(AZ204&gt;12,AZ204&lt;=13),"12-13",AND(AZ204&gt;13,AZ204&lt;=14),"13-14",AND(AZ204&gt;14,AZ204&lt;=15),"14-15")</f>
        <v>13-14</v>
      </c>
      <c r="BB204" s="7">
        <v>13.018348</v>
      </c>
      <c r="BC204" s="7">
        <v>13.139953999999999</v>
      </c>
      <c r="BD204" s="7">
        <v>0.242201834862385</v>
      </c>
      <c r="BE204" s="7">
        <v>10.406651376146799</v>
      </c>
      <c r="BF204" s="7">
        <v>0.186697</v>
      </c>
      <c r="BG204" s="6" t="str" cm="1">
        <f t="array" ref="BG204">_xlfn.IFS(BF204&lt;=0.5,"&lt;=0.5",AND(BF204&gt;0.5,BF204&lt;=1),"0.5-1",AND(BF204&gt;1,BF204&lt;=1.5),"1-1.5",AND(BF204&gt;1.5,BF204&lt;=2),"1.5-2",AND(BF204&gt;2,BF204&lt;=2.5),"2-2.5",AND(BF204&gt;2.5,BF204&lt;=3),"2.5-3")</f>
        <v>&lt;=0.5</v>
      </c>
      <c r="BH204" s="8">
        <v>0</v>
      </c>
      <c r="BI204" s="9">
        <v>218</v>
      </c>
      <c r="BJ204" s="9">
        <v>9.0833333333333304</v>
      </c>
      <c r="BK204" s="9">
        <v>9.0500000000000007</v>
      </c>
      <c r="BL204" s="9">
        <v>217.2</v>
      </c>
      <c r="BM204" s="9">
        <v>5085.3577981651397</v>
      </c>
      <c r="BN204" s="10">
        <f>K204/$BJ204</f>
        <v>18.792660678198612</v>
      </c>
      <c r="BO204" s="10">
        <f>L204/$BJ204</f>
        <v>4.4036696810241152E-2</v>
      </c>
      <c r="BP204" s="10">
        <f>M204/$BJ204</f>
        <v>3.060550451278691</v>
      </c>
    </row>
    <row r="205" spans="1:68" x14ac:dyDescent="0.25">
      <c r="A205" s="1">
        <v>49828</v>
      </c>
      <c r="B205" s="1">
        <v>272059</v>
      </c>
      <c r="C205" s="1" t="s">
        <v>63</v>
      </c>
      <c r="D205" s="1">
        <v>4688</v>
      </c>
      <c r="E205" s="1" t="s">
        <v>121</v>
      </c>
      <c r="F205" s="1" t="s">
        <v>84</v>
      </c>
      <c r="G205" s="4">
        <v>43986.845833333333</v>
      </c>
      <c r="H205" s="4">
        <v>43996.008333333331</v>
      </c>
      <c r="I205" s="1">
        <v>2</v>
      </c>
      <c r="J205" s="1" t="s">
        <v>66</v>
      </c>
      <c r="K205" s="5">
        <v>178.959999640783</v>
      </c>
      <c r="L205" s="5">
        <v>0</v>
      </c>
      <c r="M205" s="5">
        <v>35.209999759992002</v>
      </c>
      <c r="N205" s="6">
        <v>0</v>
      </c>
      <c r="O205" s="6">
        <v>0</v>
      </c>
      <c r="P205" s="6">
        <v>178.96</v>
      </c>
      <c r="Q205" s="6">
        <v>0</v>
      </c>
      <c r="R205" s="6">
        <v>0</v>
      </c>
      <c r="S205" s="6">
        <v>0</v>
      </c>
      <c r="T205" s="6">
        <v>35.21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2795</v>
      </c>
      <c r="AL205" s="6">
        <v>2835</v>
      </c>
      <c r="AM205" s="6">
        <v>0</v>
      </c>
      <c r="AN205" s="6">
        <v>46115</v>
      </c>
      <c r="AO205" s="6">
        <v>31</v>
      </c>
      <c r="AP205" s="6" t="str" cm="1">
        <f t="array" ref="AP205">_xlfn.IFS(AO205&lt;=15,"&lt;=15",AND(AO205&gt;15,AO205&lt;=20),"15-20",AND(AO205&gt;20,AO205&lt;=25),"20-25",AND(AO205&gt;25,AO205&lt;=30),"25-30",AO205&gt;30,"&gt;30")</f>
        <v>&gt;30</v>
      </c>
      <c r="AQ205" s="7">
        <v>78.909090909090907</v>
      </c>
      <c r="AR205" s="6">
        <v>4</v>
      </c>
      <c r="AS205" s="6">
        <v>4</v>
      </c>
      <c r="AT205" s="7">
        <v>10.6</v>
      </c>
      <c r="AU205" s="7">
        <v>10.5672727272727</v>
      </c>
      <c r="AV205" s="7">
        <v>3</v>
      </c>
      <c r="AW205" s="7">
        <v>3</v>
      </c>
      <c r="AX205" s="7">
        <v>0.95227272727272705</v>
      </c>
      <c r="AY205" s="7">
        <v>12.711454</v>
      </c>
      <c r="AZ205" s="7">
        <f>AY205</f>
        <v>12.711454</v>
      </c>
      <c r="BA205" s="6" t="str" cm="1">
        <f t="array" ref="BA205">_xlfn.IFS(AZ205&lt;=10,"&lt;=10",AND(AZ205&gt;10,AZ205&lt;=11),"10-11",AND(AZ205&gt;11,AZ205&lt;=12),"11-12",AND(AZ205&gt;12,AZ205&lt;=13),"12-13",AND(AZ205&gt;13,AZ205&lt;=14),"13-14",AND(AZ205&gt;14,AZ205&lt;=15),"14-15")</f>
        <v>12-13</v>
      </c>
      <c r="BB205" s="7">
        <v>12.711454</v>
      </c>
      <c r="BC205" s="7">
        <v>12.891863000000001</v>
      </c>
      <c r="BD205" s="7">
        <v>0.95227272727272705</v>
      </c>
      <c r="BE205" s="7">
        <v>10.583636363636399</v>
      </c>
      <c r="BF205" s="7">
        <v>3.2726999999999999E-2</v>
      </c>
      <c r="BG205" s="6" t="str" cm="1">
        <f t="array" ref="BG205">_xlfn.IFS(BF205&lt;=0.5,"&lt;=0.5",AND(BF205&gt;0.5,BF205&lt;=1),"0.5-1",AND(BF205&gt;1,BF205&lt;=1.5),"1-1.5",AND(BF205&gt;1.5,BF205&lt;=2),"1.5-2",AND(BF205&gt;2,BF205&lt;=2.5),"2-2.5",AND(BF205&gt;2.5,BF205&lt;=3),"2.5-3")</f>
        <v>&lt;=0.5</v>
      </c>
      <c r="BH205" s="8">
        <v>0</v>
      </c>
      <c r="BI205" s="9">
        <v>220</v>
      </c>
      <c r="BJ205" s="9">
        <v>9.1666666666666696</v>
      </c>
      <c r="BK205" s="9">
        <v>9.16</v>
      </c>
      <c r="BL205" s="9">
        <v>219.84</v>
      </c>
      <c r="BM205" s="9">
        <v>5030.7272727272712</v>
      </c>
      <c r="BN205" s="10">
        <f>K205/$BJ205</f>
        <v>19.522909051721776</v>
      </c>
      <c r="BO205" s="10">
        <f>L205/$BJ205</f>
        <v>0</v>
      </c>
      <c r="BP205" s="10">
        <f>M205/$BJ205</f>
        <v>3.8410908829082171</v>
      </c>
    </row>
    <row r="206" spans="1:68" x14ac:dyDescent="0.25">
      <c r="A206" s="1">
        <v>49906</v>
      </c>
      <c r="B206" s="1">
        <v>281110</v>
      </c>
      <c r="C206" s="1" t="s">
        <v>153</v>
      </c>
      <c r="D206" s="1">
        <v>4693</v>
      </c>
      <c r="E206" s="1" t="s">
        <v>82</v>
      </c>
      <c r="F206" s="1" t="s">
        <v>78</v>
      </c>
      <c r="G206" s="4">
        <v>43996.333333333336</v>
      </c>
      <c r="H206" s="4">
        <v>44006.208333333336</v>
      </c>
      <c r="I206" s="1">
        <v>2</v>
      </c>
      <c r="J206" s="1" t="s">
        <v>70</v>
      </c>
      <c r="K206" s="5">
        <v>216.88000090916901</v>
      </c>
      <c r="L206" s="5">
        <v>0</v>
      </c>
      <c r="M206" s="5">
        <v>41.360000034173297</v>
      </c>
      <c r="N206" s="6">
        <v>216.88</v>
      </c>
      <c r="O206" s="6">
        <v>0</v>
      </c>
      <c r="P206" s="6">
        <v>0</v>
      </c>
      <c r="Q206" s="6">
        <v>0</v>
      </c>
      <c r="R206" s="6">
        <v>41.36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1.42</v>
      </c>
      <c r="AE206" s="6">
        <v>1.1499999999999999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2716</v>
      </c>
      <c r="AL206" s="6">
        <v>2692</v>
      </c>
      <c r="AM206" s="6">
        <v>177</v>
      </c>
      <c r="AN206" s="6">
        <v>46075</v>
      </c>
      <c r="AO206" s="6">
        <v>29</v>
      </c>
      <c r="AP206" s="6" t="str" cm="1">
        <f t="array" ref="AP206">_xlfn.IFS(AO206&lt;=15,"&lt;=15",AND(AO206&gt;15,AO206&lt;=20),"15-20",AND(AO206&gt;20,AO206&lt;=25),"20-25",AND(AO206&gt;25,AO206&lt;=30),"25-30",AO206&gt;30,"&gt;30")</f>
        <v>25-30</v>
      </c>
      <c r="AQ206" s="7">
        <v>78.650221789462293</v>
      </c>
      <c r="AR206" s="6">
        <v>6</v>
      </c>
      <c r="AS206" s="6">
        <v>6</v>
      </c>
      <c r="AT206" s="7">
        <v>11.5299578059072</v>
      </c>
      <c r="AU206" s="7">
        <v>9.0160337552742593</v>
      </c>
      <c r="AV206" s="7">
        <v>4</v>
      </c>
      <c r="AW206" s="7">
        <v>4</v>
      </c>
      <c r="AX206" s="7">
        <v>2.9008438818565399</v>
      </c>
      <c r="AY206" s="7">
        <v>11.494388000000001</v>
      </c>
      <c r="AZ206" s="7">
        <f>AY206</f>
        <v>11.494388000000001</v>
      </c>
      <c r="BA206" s="6" t="str" cm="1">
        <f t="array" ref="BA206">_xlfn.IFS(AZ206&lt;=10,"&lt;=10",AND(AZ206&gt;10,AZ206&lt;=11),"10-11",AND(AZ206&gt;11,AZ206&lt;=12),"11-12",AND(AZ206&gt;12,AZ206&lt;=13),"12-13",AND(AZ206&gt;13,AZ206&lt;=14),"13-14",AND(AZ206&gt;14,AZ206&lt;=15),"14-15")</f>
        <v>11-12</v>
      </c>
      <c r="BB206" s="7">
        <v>11.525779999999999</v>
      </c>
      <c r="BC206" s="7">
        <v>11.427046000000001</v>
      </c>
      <c r="BD206" s="7">
        <v>2.9620253164557</v>
      </c>
      <c r="BE206" s="7">
        <v>10.2729957805907</v>
      </c>
      <c r="BF206" s="7">
        <v>2.5139239999999998</v>
      </c>
      <c r="BG206" s="6" t="str" cm="1">
        <f t="array" ref="BG206">_xlfn.IFS(BF206&lt;=0.5,"&lt;=0.5",AND(BF206&gt;0.5,BF206&lt;=1),"0.5-1",AND(BF206&gt;1,BF206&lt;=1.5),"1-1.5",AND(BF206&gt;1.5,BF206&lt;=2),"1.5-2",AND(BF206&gt;2,BF206&lt;=2.5),"2-2.5",AND(BF206&gt;2.5,BF206&lt;=3),"2.5-3")</f>
        <v>2.5-3</v>
      </c>
      <c r="BH206" s="8">
        <v>1940</v>
      </c>
      <c r="BI206" s="9">
        <v>237</v>
      </c>
      <c r="BJ206" s="9">
        <v>9.875</v>
      </c>
      <c r="BK206" s="9">
        <v>9.8800000000000008</v>
      </c>
      <c r="BL206" s="9">
        <v>237.12</v>
      </c>
      <c r="BM206" s="9">
        <v>4665.8227848101269</v>
      </c>
      <c r="BN206" s="10">
        <f>K206/$BJ206</f>
        <v>21.96253173763737</v>
      </c>
      <c r="BO206" s="10">
        <f>L206/$BJ206</f>
        <v>0</v>
      </c>
      <c r="BP206" s="10">
        <f>M206/$BJ206</f>
        <v>4.1883544338403338</v>
      </c>
    </row>
    <row r="207" spans="1:68" x14ac:dyDescent="0.25">
      <c r="A207" s="1">
        <v>47375</v>
      </c>
      <c r="B207" s="1">
        <v>268370</v>
      </c>
      <c r="C207" s="1" t="s">
        <v>163</v>
      </c>
      <c r="D207" s="1">
        <v>4694</v>
      </c>
      <c r="E207" s="1" t="s">
        <v>78</v>
      </c>
      <c r="F207" s="1" t="s">
        <v>65</v>
      </c>
      <c r="G207" s="4">
        <v>43611.6875</v>
      </c>
      <c r="H207" s="4">
        <v>43622.5</v>
      </c>
      <c r="I207" s="1">
        <v>2</v>
      </c>
      <c r="J207" s="1" t="s">
        <v>70</v>
      </c>
      <c r="K207" s="5">
        <v>210.29000043868999</v>
      </c>
      <c r="L207" s="5">
        <v>16.549999957283301</v>
      </c>
      <c r="M207" s="5">
        <v>23.589999924103399</v>
      </c>
      <c r="N207" s="6">
        <v>180.45</v>
      </c>
      <c r="O207" s="6">
        <v>29.84</v>
      </c>
      <c r="P207" s="6">
        <v>0</v>
      </c>
      <c r="Q207" s="6">
        <v>0</v>
      </c>
      <c r="R207" s="6">
        <v>17.3</v>
      </c>
      <c r="S207" s="6">
        <v>6.29</v>
      </c>
      <c r="T207" s="6">
        <v>0</v>
      </c>
      <c r="U207" s="6">
        <v>0</v>
      </c>
      <c r="V207" s="6">
        <v>14.18</v>
      </c>
      <c r="W207" s="6">
        <v>2.37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3252</v>
      </c>
      <c r="AL207" s="6">
        <v>3260</v>
      </c>
      <c r="AM207" s="6">
        <v>60</v>
      </c>
      <c r="AN207" s="6">
        <v>46011</v>
      </c>
      <c r="AO207" s="6">
        <v>19</v>
      </c>
      <c r="AP207" s="6" t="str" cm="1">
        <f t="array" ref="AP207">_xlfn.IFS(AO207&lt;=15,"&lt;=15",AND(AO207&gt;15,AO207&lt;=20),"15-20",AND(AO207&gt;20,AO207&lt;=25),"20-25",AND(AO207&gt;25,AO207&lt;=30),"25-30",AO207&gt;30,"&gt;30")</f>
        <v>15-20</v>
      </c>
      <c r="AQ207" s="7">
        <v>71.411176857330702</v>
      </c>
      <c r="AR207" s="6">
        <v>5</v>
      </c>
      <c r="AS207" s="6">
        <v>5</v>
      </c>
      <c r="AT207" s="7">
        <v>10.2584615384615</v>
      </c>
      <c r="AU207" s="7">
        <v>8.3115384615384595</v>
      </c>
      <c r="AV207" s="7">
        <v>3</v>
      </c>
      <c r="AW207" s="7">
        <v>3</v>
      </c>
      <c r="AX207" s="7">
        <v>1.27076923076923</v>
      </c>
      <c r="AY207" s="7">
        <v>12.535</v>
      </c>
      <c r="AZ207" s="7">
        <f>AY207</f>
        <v>12.535</v>
      </c>
      <c r="BA207" s="6" t="str" cm="1">
        <f t="array" ref="BA207">_xlfn.IFS(AZ207&lt;=10,"&lt;=10",AND(AZ207&gt;10,AZ207&lt;=11),"10-11",AND(AZ207&gt;11,AZ207&lt;=12),"11-12",AND(AZ207&gt;12,AZ207&lt;=13),"12-13",AND(AZ207&gt;13,AZ207&lt;=14),"13-14",AND(AZ207&gt;14,AZ207&lt;=15),"14-15")</f>
        <v>12-13</v>
      </c>
      <c r="BB207" s="7">
        <v>12.535</v>
      </c>
      <c r="BC207" s="7">
        <v>12.565461000000001</v>
      </c>
      <c r="BD207" s="7">
        <v>1.11153846153846</v>
      </c>
      <c r="BE207" s="7">
        <v>9.2850000000000001</v>
      </c>
      <c r="BF207" s="7">
        <v>1.946923</v>
      </c>
      <c r="BG207" s="6" t="str" cm="1">
        <f t="array" ref="BG207">_xlfn.IFS(BF207&lt;=0.5,"&lt;=0.5",AND(BF207&gt;0.5,BF207&lt;=1),"0.5-1",AND(BF207&gt;1,BF207&lt;=1.5),"1-1.5",AND(BF207&gt;1.5,BF207&lt;=2),"1.5-2",AND(BF207&gt;2,BF207&lt;=2.5),"2-2.5",AND(BF207&gt;2.5,BF207&lt;=3),"2.5-3")</f>
        <v>1.5-2</v>
      </c>
      <c r="BH207" s="8">
        <v>712</v>
      </c>
      <c r="BI207" s="9">
        <v>260</v>
      </c>
      <c r="BJ207" s="9">
        <v>10.8333333333333</v>
      </c>
      <c r="BK207" s="9">
        <v>10.81</v>
      </c>
      <c r="BL207" s="9">
        <v>259.44</v>
      </c>
      <c r="BM207" s="9">
        <v>4247.1692307692438</v>
      </c>
      <c r="BN207" s="10">
        <f>K207/$BJ207</f>
        <v>19.411384655879136</v>
      </c>
      <c r="BO207" s="10">
        <f>L207/$BJ207</f>
        <v>1.5276923037492325</v>
      </c>
      <c r="BP207" s="10">
        <f>M207/$BJ207</f>
        <v>2.1775384545326282</v>
      </c>
    </row>
    <row r="208" spans="1:68" x14ac:dyDescent="0.25">
      <c r="A208" s="1">
        <v>48994</v>
      </c>
      <c r="B208" s="1">
        <v>271549</v>
      </c>
      <c r="C208" s="1" t="s">
        <v>163</v>
      </c>
      <c r="D208" s="1">
        <v>4694</v>
      </c>
      <c r="E208" s="1" t="s">
        <v>87</v>
      </c>
      <c r="F208" s="1" t="s">
        <v>74</v>
      </c>
      <c r="G208" s="4">
        <v>43824.583333333336</v>
      </c>
      <c r="H208" s="4">
        <v>43836.479166666664</v>
      </c>
      <c r="I208" s="1">
        <v>4</v>
      </c>
      <c r="J208" s="1" t="s">
        <v>66</v>
      </c>
      <c r="K208" s="5">
        <v>216.200000047684</v>
      </c>
      <c r="L208" s="5">
        <v>35.370000263055204</v>
      </c>
      <c r="M208" s="5">
        <v>45.0100007454554</v>
      </c>
      <c r="N208" s="6">
        <v>216.2</v>
      </c>
      <c r="O208" s="6">
        <v>0</v>
      </c>
      <c r="P208" s="6">
        <v>0</v>
      </c>
      <c r="Q208" s="6">
        <v>0</v>
      </c>
      <c r="R208" s="6">
        <v>42.67</v>
      </c>
      <c r="S208" s="6">
        <v>3.34</v>
      </c>
      <c r="T208" s="6">
        <v>0</v>
      </c>
      <c r="U208" s="6">
        <v>0</v>
      </c>
      <c r="V208" s="6">
        <v>35.369999999999997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3574</v>
      </c>
      <c r="AL208" s="6">
        <v>3573</v>
      </c>
      <c r="AM208" s="6">
        <v>121.5</v>
      </c>
      <c r="AN208" s="6">
        <v>45850</v>
      </c>
      <c r="AO208" s="6">
        <v>25</v>
      </c>
      <c r="AP208" s="6" t="str" cm="1">
        <f t="array" ref="AP208">_xlfn.IFS(AO208&lt;=15,"&lt;=15",AND(AO208&gt;15,AO208&lt;=20),"15-20",AND(AO208&gt;20,AO208&lt;=25),"20-25",AND(AO208&gt;25,AO208&lt;=30),"25-30",AO208&gt;30,"&gt;30")</f>
        <v>20-25</v>
      </c>
      <c r="AQ208" s="7">
        <v>65.197900734742802</v>
      </c>
      <c r="AR208" s="6">
        <v>4</v>
      </c>
      <c r="AS208" s="6">
        <v>4</v>
      </c>
      <c r="AT208" s="7">
        <v>9.7515789473684205</v>
      </c>
      <c r="AU208" s="7">
        <v>8.0491228070175396</v>
      </c>
      <c r="AV208" s="7">
        <v>2</v>
      </c>
      <c r="AW208" s="7">
        <v>3</v>
      </c>
      <c r="AX208" s="7">
        <v>0.78175438596491198</v>
      </c>
      <c r="AY208" s="7">
        <v>12.436700999999999</v>
      </c>
      <c r="AZ208" s="7">
        <f>AY208</f>
        <v>12.436700999999999</v>
      </c>
      <c r="BA208" s="6" t="str" cm="1">
        <f t="array" ref="BA208">_xlfn.IFS(AZ208&lt;=10,"&lt;=10",AND(AZ208&gt;10,AZ208&lt;=11),"10-11",AND(AZ208&gt;11,AZ208&lt;=12),"11-12",AND(AZ208&gt;12,AZ208&lt;=13),"12-13",AND(AZ208&gt;13,AZ208&lt;=14),"13-14",AND(AZ208&gt;14,AZ208&lt;=15),"14-15")</f>
        <v>12-13</v>
      </c>
      <c r="BB208" s="7">
        <v>12.436700999999999</v>
      </c>
      <c r="BC208" s="7">
        <v>12.435542999999999</v>
      </c>
      <c r="BD208" s="7">
        <v>0.92666666666666697</v>
      </c>
      <c r="BE208" s="7">
        <v>8.9003508771929791</v>
      </c>
      <c r="BF208" s="7">
        <v>1.702456</v>
      </c>
      <c r="BG208" s="6" t="str" cm="1">
        <f t="array" ref="BG208">_xlfn.IFS(BF208&lt;=0.5,"&lt;=0.5",AND(BF208&gt;0.5,BF208&lt;=1),"0.5-1",AND(BF208&gt;1,BF208&lt;=1.5),"1-1.5",AND(BF208&gt;1.5,BF208&lt;=2),"1.5-2",AND(BF208&gt;2,BF208&lt;=2.5),"2-2.5",AND(BF208&gt;2.5,BF208&lt;=3),"2.5-3")</f>
        <v>1.5-2</v>
      </c>
      <c r="BH208" s="8">
        <v>1501</v>
      </c>
      <c r="BI208" s="9">
        <v>285</v>
      </c>
      <c r="BJ208" s="9">
        <v>11.875</v>
      </c>
      <c r="BK208" s="9">
        <v>11.9</v>
      </c>
      <c r="BL208" s="9">
        <v>285.60000000000002</v>
      </c>
      <c r="BM208" s="9">
        <v>3861.0526315789475</v>
      </c>
      <c r="BN208" s="10">
        <f>K208/$BJ208</f>
        <v>18.206315793489178</v>
      </c>
      <c r="BO208" s="10">
        <f>L208/$BJ208</f>
        <v>2.9785263379414908</v>
      </c>
      <c r="BP208" s="10">
        <f>M208/$BJ208</f>
        <v>3.790315852248876</v>
      </c>
    </row>
    <row r="209" spans="1:68" x14ac:dyDescent="0.25">
      <c r="A209" s="1">
        <v>45209</v>
      </c>
      <c r="B209" s="1">
        <v>262579</v>
      </c>
      <c r="C209" s="1" t="s">
        <v>99</v>
      </c>
      <c r="D209" s="1">
        <v>4687</v>
      </c>
      <c r="E209" s="1" t="s">
        <v>86</v>
      </c>
      <c r="F209" s="1" t="s">
        <v>71</v>
      </c>
      <c r="G209" s="4">
        <v>43301.75</v>
      </c>
      <c r="H209" s="4">
        <v>43309.645833333336</v>
      </c>
      <c r="I209" s="1">
        <v>3</v>
      </c>
      <c r="J209" s="1" t="s">
        <v>66</v>
      </c>
      <c r="K209" s="5">
        <v>183.94000164667801</v>
      </c>
      <c r="L209" s="5">
        <v>15.1499998966853</v>
      </c>
      <c r="M209" s="5">
        <v>20.9500002264977</v>
      </c>
      <c r="N209" s="6">
        <v>183.94</v>
      </c>
      <c r="O209" s="6">
        <v>0</v>
      </c>
      <c r="P209" s="6">
        <v>0</v>
      </c>
      <c r="Q209" s="6">
        <v>0</v>
      </c>
      <c r="R209" s="6">
        <v>20.95</v>
      </c>
      <c r="S209" s="6">
        <v>0</v>
      </c>
      <c r="T209" s="6">
        <v>0</v>
      </c>
      <c r="U209" s="6">
        <v>0</v>
      </c>
      <c r="V209" s="6">
        <v>9.4499999999999993</v>
      </c>
      <c r="W209" s="6">
        <v>0</v>
      </c>
      <c r="X209" s="6">
        <v>0</v>
      </c>
      <c r="Y209" s="6">
        <v>0</v>
      </c>
      <c r="Z209" s="6">
        <v>5.7</v>
      </c>
      <c r="AA209" s="6">
        <v>0</v>
      </c>
      <c r="AB209" s="6">
        <v>0</v>
      </c>
      <c r="AC209" s="6">
        <v>0</v>
      </c>
      <c r="AD209" s="6">
        <v>0</v>
      </c>
      <c r="AE209" s="6">
        <v>0.7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2581</v>
      </c>
      <c r="AL209" s="6">
        <v>2504</v>
      </c>
      <c r="AM209" s="6">
        <v>0</v>
      </c>
      <c r="AN209" s="6">
        <v>45830</v>
      </c>
      <c r="AO209" s="6">
        <v>20</v>
      </c>
      <c r="AP209" s="6" t="str" cm="1">
        <f t="array" ref="AP209">_xlfn.IFS(AO209&lt;=15,"&lt;=15",AND(AO209&gt;15,AO209&lt;=20),"15-20",AND(AO209&gt;20,AO209&lt;=25),"20-25",AND(AO209&gt;25,AO209&lt;=30),"25-30",AO209&gt;30,"&gt;30")</f>
        <v>15-20</v>
      </c>
      <c r="AQ209" s="7">
        <v>87.278885723330106</v>
      </c>
      <c r="AR209" s="6">
        <v>4</v>
      </c>
      <c r="AS209" s="6">
        <v>4</v>
      </c>
      <c r="AT209" s="7">
        <v>8.7955026455026406</v>
      </c>
      <c r="AU209" s="7">
        <v>7.5814814814814797</v>
      </c>
      <c r="AV209" s="7">
        <v>3</v>
      </c>
      <c r="AW209" s="7">
        <v>4</v>
      </c>
      <c r="AX209" s="7">
        <v>1.1164021164021201</v>
      </c>
      <c r="AY209" s="7">
        <v>13.620952000000001</v>
      </c>
      <c r="AZ209" s="7">
        <f>AY209</f>
        <v>13.620952000000001</v>
      </c>
      <c r="BA209" s="6" t="str" cm="1">
        <f t="array" ref="BA209">_xlfn.IFS(AZ209&lt;=10,"&lt;=10",AND(AZ209&gt;10,AZ209&lt;=11),"10-11",AND(AZ209&gt;11,AZ209&lt;=12),"11-12",AND(AZ209&gt;12,AZ209&lt;=13),"12-13",AND(AZ209&gt;13,AZ209&lt;=14),"13-14",AND(AZ209&gt;14,AZ209&lt;=15),"14-15")</f>
        <v>13-14</v>
      </c>
      <c r="BB209" s="7">
        <v>13.620952000000001</v>
      </c>
      <c r="BC209" s="7">
        <v>13.214338</v>
      </c>
      <c r="BD209" s="7">
        <v>2.4629629629629601</v>
      </c>
      <c r="BE209" s="7">
        <v>8.1855026455026394</v>
      </c>
      <c r="BF209" s="7">
        <v>1.214021</v>
      </c>
      <c r="BG209" s="6" t="str" cm="1">
        <f t="array" ref="BG209">_xlfn.IFS(BF209&lt;=0.5,"&lt;=0.5",AND(BF209&gt;0.5,BF209&lt;=1),"0.5-1",AND(BF209&gt;1,BF209&lt;=1.5),"1-1.5",AND(BF209&gt;1.5,BF209&lt;=2),"1.5-2",AND(BF209&gt;2,BF209&lt;=2.5),"2-2.5",AND(BF209&gt;2.5,BF209&lt;=3),"2.5-3")</f>
        <v>1-1.5</v>
      </c>
      <c r="BH209" s="8">
        <v>0</v>
      </c>
      <c r="BI209" s="9">
        <v>189</v>
      </c>
      <c r="BJ209" s="9">
        <v>7.875</v>
      </c>
      <c r="BK209" s="9">
        <v>7.9</v>
      </c>
      <c r="BL209" s="9">
        <v>189.6</v>
      </c>
      <c r="BM209" s="9">
        <v>5819.6825396825398</v>
      </c>
      <c r="BN209" s="10">
        <f>K209/$BJ209</f>
        <v>23.357460526562289</v>
      </c>
      <c r="BO209" s="10">
        <f>L209/$BJ209</f>
        <v>1.9238095106901967</v>
      </c>
      <c r="BP209" s="10">
        <f>M209/$BJ209</f>
        <v>2.6603174890790728</v>
      </c>
    </row>
    <row r="210" spans="1:68" x14ac:dyDescent="0.25">
      <c r="A210" s="1">
        <v>45489</v>
      </c>
      <c r="B210" s="1">
        <v>261967</v>
      </c>
      <c r="C210" s="1" t="s">
        <v>118</v>
      </c>
      <c r="D210" s="1">
        <v>4690</v>
      </c>
      <c r="E210" s="1" t="s">
        <v>78</v>
      </c>
      <c r="F210" s="1" t="s">
        <v>72</v>
      </c>
      <c r="G210" s="4">
        <v>43273.720833333333</v>
      </c>
      <c r="H210" s="4">
        <v>43283.695833333331</v>
      </c>
      <c r="I210" s="1">
        <v>2</v>
      </c>
      <c r="J210" s="1" t="s">
        <v>70</v>
      </c>
      <c r="K210" s="5">
        <v>196.06999969482399</v>
      </c>
      <c r="L210" s="5">
        <v>5.9500000638266402</v>
      </c>
      <c r="M210" s="5">
        <v>25.439999868472398</v>
      </c>
      <c r="N210" s="6">
        <v>177.53</v>
      </c>
      <c r="O210" s="6">
        <v>19.559999999999999</v>
      </c>
      <c r="P210" s="6">
        <v>0</v>
      </c>
      <c r="Q210" s="6">
        <v>0</v>
      </c>
      <c r="R210" s="6">
        <v>23.48</v>
      </c>
      <c r="S210" s="6">
        <v>1.96</v>
      </c>
      <c r="T210" s="6">
        <v>0</v>
      </c>
      <c r="U210" s="6">
        <v>0</v>
      </c>
      <c r="V210" s="6">
        <v>4.92</v>
      </c>
      <c r="W210" s="6">
        <v>1.03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0.3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3155</v>
      </c>
      <c r="AL210" s="6">
        <v>3136</v>
      </c>
      <c r="AM210" s="6">
        <v>62</v>
      </c>
      <c r="AN210" s="6">
        <v>45731</v>
      </c>
      <c r="AO210" s="6">
        <v>19</v>
      </c>
      <c r="AP210" s="6" t="str" cm="1">
        <f t="array" ref="AP210">_xlfn.IFS(AO210&lt;=15,"&lt;=15",AND(AO210&gt;15,AO210&lt;=20),"15-20",AND(AO210&gt;20,AO210&lt;=25),"20-25",AND(AO210&gt;25,AO210&lt;=30),"25-30",AO210&gt;30,"&gt;30")</f>
        <v>15-20</v>
      </c>
      <c r="AQ210" s="7">
        <v>71.740871866394897</v>
      </c>
      <c r="AR210" s="6">
        <v>4</v>
      </c>
      <c r="AS210" s="6">
        <v>4</v>
      </c>
      <c r="AT210" s="7">
        <v>10.7062761506276</v>
      </c>
      <c r="AU210" s="7">
        <v>9.7309623430962393</v>
      </c>
      <c r="AV210" s="7">
        <v>3</v>
      </c>
      <c r="AW210" s="7">
        <v>1</v>
      </c>
      <c r="AX210" s="7">
        <v>1.0276150627615099</v>
      </c>
      <c r="AY210" s="7">
        <v>11.765355</v>
      </c>
      <c r="AZ210" s="7">
        <f>AY210</f>
        <v>11.765355</v>
      </c>
      <c r="BA210" s="6" t="str" cm="1">
        <f t="array" ref="BA210">_xlfn.IFS(AZ210&lt;=10,"&lt;=10",AND(AZ210&gt;10,AZ210&lt;=11),"10-11",AND(AZ210&gt;11,AZ210&lt;=12),"11-12",AND(AZ210&gt;12,AZ210&lt;=13),"12-13",AND(AZ210&gt;13,AZ210&lt;=14),"13-14",AND(AZ210&gt;14,AZ210&lt;=15),"14-15")</f>
        <v>11-12</v>
      </c>
      <c r="BB210" s="7">
        <v>13.181046</v>
      </c>
      <c r="BC210" s="7">
        <v>13.099205</v>
      </c>
      <c r="BD210" s="7">
        <v>0.65815899581589998</v>
      </c>
      <c r="BE210" s="7">
        <v>10.2186192468619</v>
      </c>
      <c r="BF210" s="7">
        <v>0.97531299999999999</v>
      </c>
      <c r="BG210" s="6" t="str" cm="1">
        <f t="array" ref="BG210">_xlfn.IFS(BF210&lt;=0.5,"&lt;=0.5",AND(BF210&gt;0.5,BF210&lt;=1),"0.5-1",AND(BF210&gt;1,BF210&lt;=1.5),"1-1.5",AND(BF210&gt;1.5,BF210&lt;=2),"1.5-2",AND(BF210&gt;2,BF210&lt;=2.5),"2-2.5",AND(BF210&gt;2.5,BF210&lt;=3),"2.5-3")</f>
        <v>0.5-1</v>
      </c>
      <c r="BH210" s="8">
        <v>783</v>
      </c>
      <c r="BI210" s="9">
        <v>239</v>
      </c>
      <c r="BJ210" s="9">
        <v>9.9583333333333304</v>
      </c>
      <c r="BK210" s="9">
        <v>9.98</v>
      </c>
      <c r="BL210" s="9">
        <v>239.52</v>
      </c>
      <c r="BM210" s="9">
        <v>4592.2343096234326</v>
      </c>
      <c r="BN210" s="10">
        <f>K210/$BJ210</f>
        <v>19.689037626258482</v>
      </c>
      <c r="BO210" s="10">
        <f>L210/$BJ210</f>
        <v>0.59748954615832384</v>
      </c>
      <c r="BP210" s="10">
        <f>M210/$BJ210</f>
        <v>2.5546443382566433</v>
      </c>
    </row>
    <row r="211" spans="1:68" x14ac:dyDescent="0.25">
      <c r="A211" s="1">
        <v>51306</v>
      </c>
      <c r="B211" s="1">
        <v>274763</v>
      </c>
      <c r="C211" s="1" t="s">
        <v>118</v>
      </c>
      <c r="D211" s="1">
        <v>4690</v>
      </c>
      <c r="E211" s="1" t="s">
        <v>121</v>
      </c>
      <c r="F211" s="1" t="s">
        <v>104</v>
      </c>
      <c r="G211" s="4">
        <v>44332.666666666664</v>
      </c>
      <c r="H211" s="4">
        <v>44342.05</v>
      </c>
      <c r="I211" s="1">
        <v>2</v>
      </c>
      <c r="J211" s="1" t="s">
        <v>66</v>
      </c>
      <c r="K211" s="5">
        <v>182.95999995867399</v>
      </c>
      <c r="L211" s="5">
        <v>0.45000001353522101</v>
      </c>
      <c r="M211" s="5">
        <v>24.669999867677699</v>
      </c>
      <c r="N211" s="6">
        <v>0</v>
      </c>
      <c r="O211" s="6">
        <v>0</v>
      </c>
      <c r="P211" s="6">
        <v>182.96</v>
      </c>
      <c r="Q211" s="6">
        <v>0</v>
      </c>
      <c r="R211" s="6">
        <v>0</v>
      </c>
      <c r="S211" s="6">
        <v>1.61</v>
      </c>
      <c r="T211" s="6">
        <v>23.06</v>
      </c>
      <c r="U211" s="6">
        <v>0</v>
      </c>
      <c r="V211" s="6">
        <v>0</v>
      </c>
      <c r="W211" s="6">
        <v>0</v>
      </c>
      <c r="X211" s="6">
        <v>0.45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0.15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2820</v>
      </c>
      <c r="AL211" s="6">
        <v>2876</v>
      </c>
      <c r="AM211" s="6">
        <v>0</v>
      </c>
      <c r="AN211" s="6">
        <v>45713.2</v>
      </c>
      <c r="AO211" s="6">
        <v>34</v>
      </c>
      <c r="AP211" s="6" t="str" cm="1">
        <f t="array" ref="AP211">_xlfn.IFS(AO211&lt;=15,"&lt;=15",AND(AO211&gt;15,AO211&lt;=20),"15-20",AND(AO211&gt;20,AO211&lt;=25),"20-25",AND(AO211&gt;25,AO211&lt;=30),"25-30",AO211&gt;30,"&gt;30")</f>
        <v>&gt;30</v>
      </c>
      <c r="AQ211" s="7">
        <v>78.300968660968707</v>
      </c>
      <c r="AR211" s="6">
        <v>3</v>
      </c>
      <c r="AS211" s="6">
        <v>3</v>
      </c>
      <c r="AT211" s="7">
        <v>10.4595555555556</v>
      </c>
      <c r="AU211" s="7">
        <v>9.4168888888888898</v>
      </c>
      <c r="AV211" s="7">
        <v>3</v>
      </c>
      <c r="AW211" s="7">
        <v>1</v>
      </c>
      <c r="AX211" s="7">
        <v>0.84</v>
      </c>
      <c r="AY211" s="7">
        <v>12.523332999999999</v>
      </c>
      <c r="AZ211" s="7">
        <f>AY211</f>
        <v>12.523332999999999</v>
      </c>
      <c r="BA211" s="6" t="str" cm="1">
        <f t="array" ref="BA211">_xlfn.IFS(AZ211&lt;=10,"&lt;=10",AND(AZ211&gt;10,AZ211&lt;=11),"10-11",AND(AZ211&gt;11,AZ211&lt;=12),"11-12",AND(AZ211&gt;12,AZ211&lt;=13),"12-13",AND(AZ211&gt;13,AZ211&lt;=14),"13-14",AND(AZ211&gt;14,AZ211&lt;=15),"14-15")</f>
        <v>12-13</v>
      </c>
      <c r="BB211" s="7">
        <v>12.523332999999999</v>
      </c>
      <c r="BC211" s="7">
        <v>12.767911</v>
      </c>
      <c r="BD211" s="7">
        <v>0.63733333333333297</v>
      </c>
      <c r="BE211" s="7">
        <v>9.9382222222222207</v>
      </c>
      <c r="BF211" s="7">
        <v>1.0426660000000001</v>
      </c>
      <c r="BG211" s="6" t="str" cm="1">
        <f t="array" ref="BG211">_xlfn.IFS(BF211&lt;=0.5,"&lt;=0.5",AND(BF211&gt;0.5,BF211&lt;=1),"0.5-1",AND(BF211&gt;1,BF211&lt;=1.5),"1-1.5",AND(BF211&gt;1.5,BF211&lt;=2),"1.5-2",AND(BF211&gt;2,BF211&lt;=2.5),"2-2.5",AND(BF211&gt;2.5,BF211&lt;=3),"2.5-3")</f>
        <v>1-1.5</v>
      </c>
      <c r="BH211" s="8">
        <v>0</v>
      </c>
      <c r="BI211" s="9">
        <v>225</v>
      </c>
      <c r="BJ211" s="9">
        <v>9.375</v>
      </c>
      <c r="BK211" s="9">
        <v>9.3800000000000008</v>
      </c>
      <c r="BL211" s="9">
        <v>225.12</v>
      </c>
      <c r="BM211" s="9">
        <v>4876.0746666666664</v>
      </c>
      <c r="BN211" s="10">
        <f>K211/$BJ211</f>
        <v>19.515733328925226</v>
      </c>
      <c r="BO211" s="10">
        <f>L211/$BJ211</f>
        <v>4.8000001443756907E-2</v>
      </c>
      <c r="BP211" s="10">
        <f>M211/$BJ211</f>
        <v>2.6314666525522878</v>
      </c>
    </row>
    <row r="212" spans="1:68" x14ac:dyDescent="0.25">
      <c r="A212" s="1">
        <v>49830</v>
      </c>
      <c r="B212" s="1">
        <v>271830</v>
      </c>
      <c r="C212" s="1" t="s">
        <v>153</v>
      </c>
      <c r="D212" s="1">
        <v>4693</v>
      </c>
      <c r="E212" s="1" t="s">
        <v>121</v>
      </c>
      <c r="F212" s="1" t="s">
        <v>84</v>
      </c>
      <c r="G212" s="4">
        <v>43970.237500000003</v>
      </c>
      <c r="H212" s="4">
        <v>43979.487500000003</v>
      </c>
      <c r="I212" s="1">
        <v>2</v>
      </c>
      <c r="J212" s="1" t="s">
        <v>66</v>
      </c>
      <c r="K212" s="5">
        <v>188.13000051180501</v>
      </c>
      <c r="L212" s="5">
        <v>0</v>
      </c>
      <c r="M212" s="5">
        <v>36.780000338951801</v>
      </c>
      <c r="N212" s="6">
        <v>188.13</v>
      </c>
      <c r="O212" s="6">
        <v>0</v>
      </c>
      <c r="P212" s="6">
        <v>0</v>
      </c>
      <c r="Q212" s="6">
        <v>0</v>
      </c>
      <c r="R212" s="6">
        <v>36.68</v>
      </c>
      <c r="S212" s="6">
        <v>0.1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0.6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2804</v>
      </c>
      <c r="AL212" s="6">
        <v>2852</v>
      </c>
      <c r="AM212" s="6">
        <v>14.1</v>
      </c>
      <c r="AN212" s="6">
        <v>45688</v>
      </c>
      <c r="AO212" s="6">
        <v>32</v>
      </c>
      <c r="AP212" s="6" t="str" cm="1">
        <f t="array" ref="AP212">_xlfn.IFS(AO212&lt;=15,"&lt;=15",AND(AO212&gt;15,AO212&lt;=20),"15-20",AND(AO212&gt;20,AO212&lt;=25),"20-25",AND(AO212&gt;25,AO212&lt;=30),"25-30",AO212&gt;30,"&gt;30")</f>
        <v>&gt;30</v>
      </c>
      <c r="AQ212" s="7">
        <v>78.173635173635205</v>
      </c>
      <c r="AR212" s="6">
        <v>4</v>
      </c>
      <c r="AS212" s="6">
        <v>4</v>
      </c>
      <c r="AT212" s="7">
        <v>10.6</v>
      </c>
      <c r="AU212" s="7">
        <v>10.4873873873874</v>
      </c>
      <c r="AV212" s="7">
        <v>2</v>
      </c>
      <c r="AW212" s="7">
        <v>1</v>
      </c>
      <c r="AX212" s="7">
        <v>1.15765765765766</v>
      </c>
      <c r="AY212" s="7">
        <v>12.719773999999999</v>
      </c>
      <c r="AZ212" s="7">
        <f>AY212</f>
        <v>12.719773999999999</v>
      </c>
      <c r="BA212" s="6" t="str" cm="1">
        <f t="array" ref="BA212">_xlfn.IFS(AZ212&lt;=10,"&lt;=10",AND(AZ212&gt;10,AZ212&lt;=11),"10-11",AND(AZ212&gt;11,AZ212&lt;=12),"11-12",AND(AZ212&gt;12,AZ212&lt;=13),"12-13",AND(AZ212&gt;13,AZ212&lt;=14),"13-14",AND(AZ212&gt;14,AZ212&lt;=15),"14-15")</f>
        <v>12-13</v>
      </c>
      <c r="BB212" s="7">
        <v>12.719773999999999</v>
      </c>
      <c r="BC212" s="7">
        <v>12.933558</v>
      </c>
      <c r="BD212" s="7">
        <v>1.32657657657658</v>
      </c>
      <c r="BE212" s="7">
        <v>10.543693693693699</v>
      </c>
      <c r="BF212" s="7">
        <v>0.112612</v>
      </c>
      <c r="BG212" s="6" t="str" cm="1">
        <f t="array" ref="BG212">_xlfn.IFS(BF212&lt;=0.5,"&lt;=0.5",AND(BF212&gt;0.5,BF212&lt;=1),"0.5-1",AND(BF212&gt;1,BF212&lt;=1.5),"1-1.5",AND(BF212&gt;1.5,BF212&lt;=2),"1.5-2",AND(BF212&gt;2,BF212&lt;=2.5),"2-2.5",AND(BF212&gt;2.5,BF212&lt;=3),"2.5-3")</f>
        <v>&lt;=0.5</v>
      </c>
      <c r="BH212" s="8">
        <v>182</v>
      </c>
      <c r="BI212" s="9">
        <v>222</v>
      </c>
      <c r="BJ212" s="9">
        <v>9.25</v>
      </c>
      <c r="BK212" s="9">
        <v>9.25</v>
      </c>
      <c r="BL212" s="9">
        <v>222</v>
      </c>
      <c r="BM212" s="9">
        <v>4939.2432432432433</v>
      </c>
      <c r="BN212" s="10">
        <f>K212/$BJ212</f>
        <v>20.338378433708648</v>
      </c>
      <c r="BO212" s="10">
        <f>L212/$BJ212</f>
        <v>0</v>
      </c>
      <c r="BP212" s="10">
        <f>M212/$BJ212</f>
        <v>3.9762162528596541</v>
      </c>
    </row>
    <row r="213" spans="1:68" x14ac:dyDescent="0.25">
      <c r="A213" s="1">
        <v>47075</v>
      </c>
      <c r="B213" s="1">
        <v>265687</v>
      </c>
      <c r="C213" s="1" t="s">
        <v>153</v>
      </c>
      <c r="D213" s="1">
        <v>4693</v>
      </c>
      <c r="E213" s="1" t="s">
        <v>87</v>
      </c>
      <c r="F213" s="1" t="s">
        <v>78</v>
      </c>
      <c r="G213" s="4">
        <v>43668.416666666664</v>
      </c>
      <c r="H213" s="4">
        <v>43679.541666666664</v>
      </c>
      <c r="I213" s="1">
        <v>3</v>
      </c>
      <c r="J213" s="1" t="s">
        <v>70</v>
      </c>
      <c r="K213" s="5">
        <v>196.72999783357</v>
      </c>
      <c r="L213" s="5">
        <v>4.8100000570217798</v>
      </c>
      <c r="M213" s="5">
        <v>44.220000008741998</v>
      </c>
      <c r="N213" s="6">
        <v>196.73</v>
      </c>
      <c r="O213" s="6">
        <v>0</v>
      </c>
      <c r="P213" s="6">
        <v>0</v>
      </c>
      <c r="Q213" s="6">
        <v>0</v>
      </c>
      <c r="R213" s="6">
        <v>44.22</v>
      </c>
      <c r="S213" s="6">
        <v>0</v>
      </c>
      <c r="T213" s="6">
        <v>0</v>
      </c>
      <c r="U213" s="6">
        <v>0</v>
      </c>
      <c r="V213" s="6">
        <v>4.8099999999999996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0.7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3370</v>
      </c>
      <c r="AL213" s="6">
        <v>3438</v>
      </c>
      <c r="AM213" s="6">
        <v>126</v>
      </c>
      <c r="AN213" s="6">
        <v>45356</v>
      </c>
      <c r="AO213" s="6">
        <v>25</v>
      </c>
      <c r="AP213" s="6" t="str" cm="1">
        <f t="array" ref="AP213">_xlfn.IFS(AO213&lt;=15,"&lt;=15",AND(AO213&gt;15,AO213&lt;=20),"15-20",AND(AO213&gt;20,AO213&lt;=25),"20-25",AND(AO213&gt;25,AO213&lt;=30),"25-30",AO213&gt;30,"&gt;30")</f>
        <v>20-25</v>
      </c>
      <c r="AQ213" s="7">
        <v>70.340663913697597</v>
      </c>
      <c r="AR213" s="6">
        <v>5</v>
      </c>
      <c r="AS213" s="6">
        <v>5</v>
      </c>
      <c r="AT213" s="7">
        <v>10.5797752808989</v>
      </c>
      <c r="AU213" s="7">
        <v>10.3</v>
      </c>
      <c r="AV213" s="7">
        <v>4</v>
      </c>
      <c r="AW213" s="7">
        <v>3</v>
      </c>
      <c r="AX213" s="7">
        <v>1.93370786516854</v>
      </c>
      <c r="AY213" s="7">
        <v>12.622209</v>
      </c>
      <c r="AZ213" s="7">
        <f>AY213</f>
        <v>12.622209</v>
      </c>
      <c r="BA213" s="6" t="str" cm="1">
        <f t="array" ref="BA213">_xlfn.IFS(AZ213&lt;=10,"&lt;=10",AND(AZ213&gt;10,AZ213&lt;=11),"10-11",AND(AZ213&gt;11,AZ213&lt;=12),"11-12",AND(AZ213&gt;12,AZ213&lt;=13),"12-13",AND(AZ213&gt;13,AZ213&lt;=14),"13-14",AND(AZ213&gt;14,AZ213&lt;=15),"14-15")</f>
        <v>12-13</v>
      </c>
      <c r="BB213" s="7">
        <v>12.622209</v>
      </c>
      <c r="BC213" s="7">
        <v>12.87749</v>
      </c>
      <c r="BD213" s="7">
        <v>1.45917602996255</v>
      </c>
      <c r="BE213" s="7">
        <v>10.439887640449401</v>
      </c>
      <c r="BF213" s="7">
        <v>0.279775</v>
      </c>
      <c r="BG213" s="6" t="str" cm="1">
        <f t="array" ref="BG213">_xlfn.IFS(BF213&lt;=0.5,"&lt;=0.5",AND(BF213&gt;0.5,BF213&lt;=1),"0.5-1",AND(BF213&gt;1,BF213&lt;=1.5),"1-1.5",AND(BF213&gt;1.5,BF213&lt;=2),"1.5-2",AND(BF213&gt;2,BF213&lt;=2.5),"2-2.5",AND(BF213&gt;2.5,BF213&lt;=3),"2.5-3")</f>
        <v>&lt;=0.5</v>
      </c>
      <c r="BH213" s="8">
        <v>1652</v>
      </c>
      <c r="BI213" s="9">
        <v>267</v>
      </c>
      <c r="BJ213" s="9">
        <v>11.125</v>
      </c>
      <c r="BK213" s="9">
        <v>11.13</v>
      </c>
      <c r="BL213" s="9">
        <v>267.12</v>
      </c>
      <c r="BM213" s="9">
        <v>4076.9438202247193</v>
      </c>
      <c r="BN213" s="10">
        <f>K213/$BJ213</f>
        <v>17.683595310882698</v>
      </c>
      <c r="BO213" s="10">
        <f>L213/$BJ213</f>
        <v>0.43235955568735102</v>
      </c>
      <c r="BP213" s="10">
        <f>M213/$BJ213</f>
        <v>3.9748314614599547</v>
      </c>
    </row>
    <row r="214" spans="1:68" x14ac:dyDescent="0.25">
      <c r="A214" s="1">
        <v>50448</v>
      </c>
      <c r="B214" s="1">
        <v>274461</v>
      </c>
      <c r="C214" s="1" t="s">
        <v>99</v>
      </c>
      <c r="D214" s="1">
        <v>4687</v>
      </c>
      <c r="E214" s="1" t="s">
        <v>78</v>
      </c>
      <c r="F214" s="1" t="s">
        <v>84</v>
      </c>
      <c r="G214" s="4">
        <v>44120.6875</v>
      </c>
      <c r="H214" s="4">
        <v>44130.208333333336</v>
      </c>
      <c r="I214" s="1">
        <v>4</v>
      </c>
      <c r="J214" s="1" t="s">
        <v>70</v>
      </c>
      <c r="K214" s="5">
        <v>189.39999890327499</v>
      </c>
      <c r="L214" s="5">
        <v>7.8000000740091</v>
      </c>
      <c r="M214" s="5">
        <v>26.3000003397465</v>
      </c>
      <c r="N214" s="6">
        <v>0</v>
      </c>
      <c r="O214" s="6">
        <v>0</v>
      </c>
      <c r="P214" s="6">
        <v>189.4</v>
      </c>
      <c r="Q214" s="6">
        <v>0</v>
      </c>
      <c r="R214" s="6">
        <v>0</v>
      </c>
      <c r="S214" s="6">
        <v>0</v>
      </c>
      <c r="T214" s="6">
        <v>26.3</v>
      </c>
      <c r="U214" s="6">
        <v>0</v>
      </c>
      <c r="V214" s="6">
        <v>0</v>
      </c>
      <c r="W214" s="6">
        <v>0</v>
      </c>
      <c r="X214" s="6">
        <v>6.3</v>
      </c>
      <c r="Y214" s="6">
        <v>0</v>
      </c>
      <c r="Z214" s="6">
        <v>0</v>
      </c>
      <c r="AA214" s="6">
        <v>0</v>
      </c>
      <c r="AB214" s="6">
        <v>1.5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2860</v>
      </c>
      <c r="AL214" s="6">
        <v>2900</v>
      </c>
      <c r="AM214" s="6">
        <v>8</v>
      </c>
      <c r="AN214" s="6">
        <v>45113</v>
      </c>
      <c r="AO214" s="6">
        <v>30</v>
      </c>
      <c r="AP214" s="6" t="str" cm="1">
        <f t="array" ref="AP214">_xlfn.IFS(AO214&lt;=15,"&lt;=15",AND(AO214&gt;15,AO214&lt;=20),"15-20",AND(AO214&gt;20,AO214&lt;=25),"20-25",AND(AO214&gt;25,AO214&lt;=30),"25-30",AO214&gt;30,"&gt;30")</f>
        <v>25-30</v>
      </c>
      <c r="AQ214" s="7">
        <v>77.172694360467304</v>
      </c>
      <c r="AR214" s="6">
        <v>3</v>
      </c>
      <c r="AS214" s="6">
        <v>3</v>
      </c>
      <c r="AT214" s="7">
        <v>10.479912663755499</v>
      </c>
      <c r="AU214" s="7">
        <v>10.309170305676901</v>
      </c>
      <c r="AV214" s="7">
        <v>2</v>
      </c>
      <c r="AW214" s="7">
        <v>1</v>
      </c>
      <c r="AX214" s="7">
        <v>3.9301310043668103E-2</v>
      </c>
      <c r="AY214" s="7">
        <v>12.517248</v>
      </c>
      <c r="AZ214" s="7">
        <f>AY214</f>
        <v>12.517248</v>
      </c>
      <c r="BA214" s="6" t="str" cm="1">
        <f t="array" ref="BA214">_xlfn.IFS(AZ214&lt;=10,"&lt;=10",AND(AZ214&gt;10,AZ214&lt;=11),"10-11",AND(AZ214&gt;11,AZ214&lt;=12),"11-12",AND(AZ214&gt;12,AZ214&lt;=13),"12-13",AND(AZ214&gt;13,AZ214&lt;=14),"13-14",AND(AZ214&gt;14,AZ214&lt;=15),"14-15")</f>
        <v>12-13</v>
      </c>
      <c r="BB214" s="7">
        <v>12.517248</v>
      </c>
      <c r="BC214" s="7">
        <v>12.695850999999999</v>
      </c>
      <c r="BD214" s="7">
        <v>7.8602620087336206E-2</v>
      </c>
      <c r="BE214" s="7">
        <v>10.3945414847162</v>
      </c>
      <c r="BF214" s="7">
        <v>0.170742</v>
      </c>
      <c r="BG214" s="6" t="str" cm="1">
        <f t="array" ref="BG214">_xlfn.IFS(BF214&lt;=0.5,"&lt;=0.5",AND(BF214&gt;0.5,BF214&lt;=1),"0.5-1",AND(BF214&gt;1,BF214&lt;=1.5),"1-1.5",AND(BF214&gt;1.5,BF214&lt;=2),"1.5-2",AND(BF214&gt;2,BF214&lt;=2.5),"2-2.5",AND(BF214&gt;2.5,BF214&lt;=3),"2.5-3")</f>
        <v>&lt;=0.5</v>
      </c>
      <c r="BH214" s="8">
        <v>109</v>
      </c>
      <c r="BI214" s="9">
        <v>229</v>
      </c>
      <c r="BJ214" s="9">
        <v>9.5416666666666696</v>
      </c>
      <c r="BK214" s="9">
        <v>9.52</v>
      </c>
      <c r="BL214" s="9">
        <v>228.48</v>
      </c>
      <c r="BM214" s="9">
        <v>4727.9999999999982</v>
      </c>
      <c r="BN214" s="10">
        <f>K214/$BJ214</f>
        <v>19.849781544448028</v>
      </c>
      <c r="BO214" s="10">
        <f>L214/$BJ214</f>
        <v>0.81746725666470887</v>
      </c>
      <c r="BP214" s="10">
        <f>M214/$BJ214</f>
        <v>2.756331913335877</v>
      </c>
    </row>
    <row r="215" spans="1:68" x14ac:dyDescent="0.25">
      <c r="A215" s="1">
        <v>46992</v>
      </c>
      <c r="B215" s="1">
        <v>266865</v>
      </c>
      <c r="C215" s="1" t="s">
        <v>140</v>
      </c>
      <c r="D215" s="1">
        <v>4691</v>
      </c>
      <c r="E215" s="1" t="s">
        <v>83</v>
      </c>
      <c r="F215" s="1" t="s">
        <v>78</v>
      </c>
      <c r="G215" s="4">
        <v>43542.870833333334</v>
      </c>
      <c r="H215" s="4">
        <v>43553.625</v>
      </c>
      <c r="I215" s="1">
        <v>1</v>
      </c>
      <c r="J215" s="1" t="s">
        <v>70</v>
      </c>
      <c r="K215" s="5">
        <v>180.100001831849</v>
      </c>
      <c r="L215" s="5">
        <v>20.899999702970199</v>
      </c>
      <c r="M215" s="5">
        <v>51.149999717871303</v>
      </c>
      <c r="N215" s="6">
        <v>180.1</v>
      </c>
      <c r="O215" s="6">
        <v>0</v>
      </c>
      <c r="P215" s="6">
        <v>0</v>
      </c>
      <c r="Q215" s="6">
        <v>0</v>
      </c>
      <c r="R215" s="6">
        <v>52.1</v>
      </c>
      <c r="S215" s="6">
        <v>0</v>
      </c>
      <c r="T215" s="6">
        <v>0</v>
      </c>
      <c r="U215" s="6">
        <v>0</v>
      </c>
      <c r="V215" s="6">
        <v>20.9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0.3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3137</v>
      </c>
      <c r="AL215" s="6">
        <v>3155</v>
      </c>
      <c r="AM215" s="6">
        <v>104</v>
      </c>
      <c r="AN215" s="6">
        <v>44929</v>
      </c>
      <c r="AO215" s="6">
        <v>26</v>
      </c>
      <c r="AP215" s="6" t="str" cm="1">
        <f t="array" ref="AP215">_xlfn.IFS(AO215&lt;=15,"&lt;=15",AND(AO215&gt;15,AO215&lt;=20),"15-20",AND(AO215&gt;20,AO215&lt;=25),"20-25",AND(AO215&gt;25,AO215&lt;=30),"25-30",AO215&gt;30,"&gt;30")</f>
        <v>25-30</v>
      </c>
      <c r="AQ215" s="7">
        <v>66.219912219912203</v>
      </c>
      <c r="AR215" s="6">
        <v>5</v>
      </c>
      <c r="AS215" s="6">
        <v>5</v>
      </c>
      <c r="AT215" s="7">
        <v>11.2111969111969</v>
      </c>
      <c r="AU215" s="7">
        <v>9.3776061776061805</v>
      </c>
      <c r="AV215" s="7">
        <v>3</v>
      </c>
      <c r="AW215" s="7">
        <v>3</v>
      </c>
      <c r="AX215" s="7">
        <v>0.90154440154440196</v>
      </c>
      <c r="AY215" s="7">
        <v>12.157876</v>
      </c>
      <c r="AZ215" s="7">
        <f>AY215</f>
        <v>12.157876</v>
      </c>
      <c r="BA215" s="6" t="str" cm="1">
        <f t="array" ref="BA215">_xlfn.IFS(AZ215&lt;=10,"&lt;=10",AND(AZ215&gt;10,AZ215&lt;=11),"10-11",AND(AZ215&gt;11,AZ215&lt;=12),"11-12",AND(AZ215&gt;12,AZ215&lt;=13),"12-13",AND(AZ215&gt;13,AZ215&lt;=14),"13-14",AND(AZ215&gt;14,AZ215&lt;=15),"14-15")</f>
        <v>12-13</v>
      </c>
      <c r="BB215" s="7">
        <v>12.157876</v>
      </c>
      <c r="BC215" s="7">
        <v>12.226293</v>
      </c>
      <c r="BD215" s="7">
        <v>0.801158301158301</v>
      </c>
      <c r="BE215" s="7">
        <v>10.2944015444015</v>
      </c>
      <c r="BF215" s="7">
        <v>1.8335900000000001</v>
      </c>
      <c r="BG215" s="6" t="str" cm="1">
        <f t="array" ref="BG215">_xlfn.IFS(BF215&lt;=0.5,"&lt;=0.5",AND(BF215&gt;0.5,BF215&lt;=1),"0.5-1",AND(BF215&gt;1,BF215&lt;=1.5),"1-1.5",AND(BF215&gt;1.5,BF215&lt;=2),"1.5-2",AND(BF215&gt;2,BF215&lt;=2.5),"2-2.5",AND(BF215&gt;2.5,BF215&lt;=3),"2.5-3")</f>
        <v>1.5-2</v>
      </c>
      <c r="BH215" s="8">
        <v>1268</v>
      </c>
      <c r="BI215" s="9">
        <v>259</v>
      </c>
      <c r="BJ215" s="9">
        <v>10.7916666666667</v>
      </c>
      <c r="BK215" s="9">
        <v>10.75</v>
      </c>
      <c r="BL215" s="9">
        <v>258</v>
      </c>
      <c r="BM215" s="9">
        <v>4163.3050193050067</v>
      </c>
      <c r="BN215" s="10">
        <f>K215/$BJ215</f>
        <v>16.688803258549662</v>
      </c>
      <c r="BO215" s="10">
        <f>L215/$BJ215</f>
        <v>1.9366795091555338</v>
      </c>
      <c r="BP215" s="10">
        <f>M215/$BJ215</f>
        <v>4.7397683136251256</v>
      </c>
    </row>
    <row r="216" spans="1:68" x14ac:dyDescent="0.25">
      <c r="A216" s="1">
        <v>45934</v>
      </c>
      <c r="B216" s="1">
        <v>262801</v>
      </c>
      <c r="C216" s="1" t="s">
        <v>128</v>
      </c>
      <c r="D216" s="1">
        <v>4692</v>
      </c>
      <c r="E216" s="1" t="s">
        <v>78</v>
      </c>
      <c r="F216" s="1" t="s">
        <v>84</v>
      </c>
      <c r="G216" s="4">
        <v>43529.75</v>
      </c>
      <c r="H216" s="4">
        <v>43538.916666666664</v>
      </c>
      <c r="I216" s="1">
        <v>1</v>
      </c>
      <c r="J216" s="1" t="s">
        <v>70</v>
      </c>
      <c r="K216" s="5">
        <v>185.51000086466499</v>
      </c>
      <c r="L216" s="5">
        <v>4.6699999819199203</v>
      </c>
      <c r="M216" s="5">
        <v>33.8300004601479</v>
      </c>
      <c r="N216" s="6">
        <v>185.51</v>
      </c>
      <c r="O216" s="6">
        <v>0</v>
      </c>
      <c r="P216" s="6">
        <v>0</v>
      </c>
      <c r="Q216" s="6">
        <v>0</v>
      </c>
      <c r="R216" s="6">
        <v>33.83</v>
      </c>
      <c r="S216" s="6">
        <v>0</v>
      </c>
      <c r="T216" s="6">
        <v>0</v>
      </c>
      <c r="U216" s="6">
        <v>0</v>
      </c>
      <c r="V216" s="6">
        <v>4.67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3053.05</v>
      </c>
      <c r="AL216" s="6">
        <v>2899</v>
      </c>
      <c r="AM216" s="6">
        <v>20</v>
      </c>
      <c r="AN216" s="6">
        <v>44649.56</v>
      </c>
      <c r="AO216" s="6">
        <v>25</v>
      </c>
      <c r="AP216" s="6" t="str" cm="1">
        <f t="array" ref="AP216">_xlfn.IFS(AO216&lt;=15,"&lt;=15",AND(AO216&gt;15,AO216&lt;=20),"15-20",AND(AO216&gt;20,AO216&lt;=25),"20-25",AND(AO216&gt;25,AO216&lt;=30),"25-30",AO216&gt;30,"&gt;30")</f>
        <v>20-25</v>
      </c>
      <c r="AQ216" s="7">
        <v>77.327139860139894</v>
      </c>
      <c r="AR216" s="6">
        <v>4</v>
      </c>
      <c r="AS216" s="6">
        <v>4</v>
      </c>
      <c r="AT216" s="7">
        <v>10.3563636363636</v>
      </c>
      <c r="AU216" s="7">
        <v>10.349090909090901</v>
      </c>
      <c r="AV216" s="7">
        <v>3</v>
      </c>
      <c r="AW216" s="7">
        <v>3</v>
      </c>
      <c r="AX216" s="7">
        <v>0</v>
      </c>
      <c r="AY216" s="7">
        <v>13.845954000000001</v>
      </c>
      <c r="AZ216" s="7">
        <f>AY216</f>
        <v>13.845954000000001</v>
      </c>
      <c r="BA216" s="6" t="str" cm="1">
        <f t="array" ref="BA216">_xlfn.IFS(AZ216&lt;=10,"&lt;=10",AND(AZ216&gt;10,AZ216&lt;=11),"10-11",AND(AZ216&gt;11,AZ216&lt;=12),"11-12",AND(AZ216&gt;12,AZ216&lt;=13),"12-13",AND(AZ216&gt;13,AZ216&lt;=14),"13-14",AND(AZ216&gt;14,AZ216&lt;=15),"14-15")</f>
        <v>13-14</v>
      </c>
      <c r="BB216" s="7">
        <v>13.879409000000001</v>
      </c>
      <c r="BC216" s="7">
        <v>13.17559</v>
      </c>
      <c r="BD216" s="7">
        <v>0</v>
      </c>
      <c r="BE216" s="7">
        <v>10.3527272727273</v>
      </c>
      <c r="BF216" s="7">
        <v>7.2719999999999998E-3</v>
      </c>
      <c r="BG216" s="6" t="str" cm="1">
        <f t="array" ref="BG216">_xlfn.IFS(BF216&lt;=0.5,"&lt;=0.5",AND(BF216&gt;0.5,BF216&lt;=1),"0.5-1",AND(BF216&gt;1,BF216&lt;=1.5),"1-1.5",AND(BF216&gt;1.5,BF216&lt;=2),"1.5-2",AND(BF216&gt;2,BF216&lt;=2.5),"2-2.5",AND(BF216&gt;2.5,BF216&lt;=3),"2.5-3")</f>
        <v>&lt;=0.5</v>
      </c>
      <c r="BH216" s="8">
        <v>260</v>
      </c>
      <c r="BI216" s="9">
        <v>220</v>
      </c>
      <c r="BJ216" s="9">
        <v>9.1666666666666696</v>
      </c>
      <c r="BK216" s="9">
        <v>9.17</v>
      </c>
      <c r="BL216" s="9">
        <v>220.08</v>
      </c>
      <c r="BM216" s="9">
        <v>4870.8610909090894</v>
      </c>
      <c r="BN216" s="10">
        <f>K216/$BJ216</f>
        <v>20.237454639781628</v>
      </c>
      <c r="BO216" s="10">
        <f>L216/$BJ216</f>
        <v>0.50945454348217301</v>
      </c>
      <c r="BP216" s="10">
        <f>M216/$BJ216</f>
        <v>3.6905455047434059</v>
      </c>
    </row>
    <row r="217" spans="1:68" x14ac:dyDescent="0.25">
      <c r="A217" s="1">
        <v>45929</v>
      </c>
      <c r="B217" s="1">
        <v>263197</v>
      </c>
      <c r="C217" s="1" t="s">
        <v>128</v>
      </c>
      <c r="D217" s="1">
        <v>4692</v>
      </c>
      <c r="E217" s="1" t="s">
        <v>83</v>
      </c>
      <c r="F217" s="1" t="s">
        <v>78</v>
      </c>
      <c r="G217" s="4">
        <v>43240.708333333336</v>
      </c>
      <c r="H217" s="4">
        <v>43251.270833333336</v>
      </c>
      <c r="I217" s="1">
        <v>2</v>
      </c>
      <c r="J217" s="1" t="s">
        <v>70</v>
      </c>
      <c r="K217" s="5">
        <v>183.139995733897</v>
      </c>
      <c r="L217" s="5">
        <v>6.6700000377992801</v>
      </c>
      <c r="M217" s="5">
        <v>37.929999808470399</v>
      </c>
      <c r="N217" s="6">
        <v>183.14</v>
      </c>
      <c r="O217" s="6">
        <v>0</v>
      </c>
      <c r="P217" s="6">
        <v>0</v>
      </c>
      <c r="Q217" s="6">
        <v>0</v>
      </c>
      <c r="R217" s="6">
        <v>37.93</v>
      </c>
      <c r="S217" s="6">
        <v>0</v>
      </c>
      <c r="T217" s="6">
        <v>0</v>
      </c>
      <c r="U217" s="6">
        <v>0</v>
      </c>
      <c r="V217" s="6">
        <v>6.67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3368.45</v>
      </c>
      <c r="AL217" s="6">
        <v>3196</v>
      </c>
      <c r="AM217" s="6">
        <v>82</v>
      </c>
      <c r="AN217" s="6">
        <v>44629.84</v>
      </c>
      <c r="AO217" s="6">
        <v>31</v>
      </c>
      <c r="AP217" s="6" t="str" cm="1">
        <f t="array" ref="AP217">_xlfn.IFS(AO217&lt;=15,"&lt;=15",AND(AO217&gt;15,AO217&lt;=20),"15-20",AND(AO217&gt;20,AO217&lt;=25),"20-25",AND(AO217&gt;25,AO217&lt;=30),"25-30",AO217&gt;30,"&gt;30")</f>
        <v>&gt;30</v>
      </c>
      <c r="AQ217" s="7">
        <v>69.8306259923651</v>
      </c>
      <c r="AR217" s="6">
        <v>4</v>
      </c>
      <c r="AS217" s="6">
        <v>4</v>
      </c>
      <c r="AT217" s="7">
        <v>11.4920948616601</v>
      </c>
      <c r="AU217" s="7">
        <v>9.00790513833992</v>
      </c>
      <c r="AV217" s="7">
        <v>3</v>
      </c>
      <c r="AW217" s="7">
        <v>3</v>
      </c>
      <c r="AX217" s="7">
        <v>0.93517786561264804</v>
      </c>
      <c r="AY217" s="7">
        <v>13.290908999999999</v>
      </c>
      <c r="AZ217" s="7">
        <f>AY217</f>
        <v>13.290908999999999</v>
      </c>
      <c r="BA217" s="6" t="str" cm="1">
        <f t="array" ref="BA217">_xlfn.IFS(AZ217&lt;=10,"&lt;=10",AND(AZ217&gt;10,AZ217&lt;=11),"10-11",AND(AZ217&gt;11,AZ217&lt;=12),"11-12",AND(AZ217&gt;12,AZ217&lt;=13),"12-13",AND(AZ217&gt;13,AZ217&lt;=14),"13-14",AND(AZ217&gt;14,AZ217&lt;=15),"14-15")</f>
        <v>13-14</v>
      </c>
      <c r="BB217" s="7">
        <v>13.290908999999999</v>
      </c>
      <c r="BC217" s="7">
        <v>12.612173</v>
      </c>
      <c r="BD217" s="7">
        <v>0.93517786561264804</v>
      </c>
      <c r="BE217" s="7">
        <v>10.25</v>
      </c>
      <c r="BF217" s="7">
        <v>2.4841890000000002</v>
      </c>
      <c r="BG217" s="6" t="str" cm="1">
        <f t="array" ref="BG217">_xlfn.IFS(BF217&lt;=0.5,"&lt;=0.5",AND(BF217&gt;0.5,BF217&lt;=1),"0.5-1",AND(BF217&gt;1,BF217&lt;=1.5),"1-1.5",AND(BF217&gt;1.5,BF217&lt;=2),"1.5-2",AND(BF217&gt;2,BF217&lt;=2.5),"2-2.5",AND(BF217&gt;2.5,BF217&lt;=3),"2.5-3")</f>
        <v>2-2.5</v>
      </c>
      <c r="BH217" s="8">
        <v>994</v>
      </c>
      <c r="BI217" s="9">
        <v>253</v>
      </c>
      <c r="BJ217" s="9">
        <v>10.5416666666667</v>
      </c>
      <c r="BK217" s="9">
        <v>10.56</v>
      </c>
      <c r="BL217" s="9">
        <v>253.44</v>
      </c>
      <c r="BM217" s="9">
        <v>4233.6607114624367</v>
      </c>
      <c r="BN217" s="10">
        <f>K217/$BJ217</f>
        <v>17.372964022187801</v>
      </c>
      <c r="BO217" s="10">
        <f>L217/$BJ217</f>
        <v>0.63272727631297321</v>
      </c>
      <c r="BP217" s="10">
        <f>M217/$BJ217</f>
        <v>3.5981027486295916</v>
      </c>
    </row>
    <row r="218" spans="1:68" x14ac:dyDescent="0.25">
      <c r="A218" s="1">
        <v>50155</v>
      </c>
      <c r="B218" s="1">
        <v>273935</v>
      </c>
      <c r="C218" s="1" t="s">
        <v>63</v>
      </c>
      <c r="D218" s="1">
        <v>4688</v>
      </c>
      <c r="E218" s="1" t="s">
        <v>78</v>
      </c>
      <c r="F218" s="1" t="s">
        <v>84</v>
      </c>
      <c r="G218" s="4">
        <v>44069.75</v>
      </c>
      <c r="H218" s="4">
        <v>44078.883333333331</v>
      </c>
      <c r="I218" s="1">
        <v>3</v>
      </c>
      <c r="J218" s="1" t="s">
        <v>70</v>
      </c>
      <c r="K218" s="5">
        <v>177.900001923243</v>
      </c>
      <c r="L218" s="5">
        <v>0.299999995312343</v>
      </c>
      <c r="M218" s="5">
        <v>30.749999791383701</v>
      </c>
      <c r="N218" s="6">
        <v>0</v>
      </c>
      <c r="O218" s="6">
        <v>0</v>
      </c>
      <c r="P218" s="6">
        <v>177.9</v>
      </c>
      <c r="Q218" s="6">
        <v>0</v>
      </c>
      <c r="R218" s="6">
        <v>0</v>
      </c>
      <c r="S218" s="6">
        <v>0</v>
      </c>
      <c r="T218" s="6">
        <v>30.75</v>
      </c>
      <c r="U218" s="6">
        <v>0</v>
      </c>
      <c r="V218" s="6">
        <v>0</v>
      </c>
      <c r="W218" s="6">
        <v>0</v>
      </c>
      <c r="X218" s="6">
        <v>0.3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2845</v>
      </c>
      <c r="AL218" s="6">
        <v>2910</v>
      </c>
      <c r="AM218" s="6">
        <v>0</v>
      </c>
      <c r="AN218" s="6">
        <v>44620</v>
      </c>
      <c r="AO218" s="6">
        <v>29</v>
      </c>
      <c r="AP218" s="6" t="str" cm="1">
        <f t="array" ref="AP218">_xlfn.IFS(AO218&lt;=15,"&lt;=15",AND(AO218&gt;15,AO218&lt;=20),"15-20",AND(AO218&gt;20,AO218&lt;=25),"20-25",AND(AO218&gt;25,AO218&lt;=30),"25-30",AO218&gt;30,"&gt;30")</f>
        <v>25-30</v>
      </c>
      <c r="AQ218" s="7">
        <v>76.522343207274702</v>
      </c>
      <c r="AR218" s="6">
        <v>4</v>
      </c>
      <c r="AS218" s="6">
        <v>4</v>
      </c>
      <c r="AT218" s="7">
        <v>10.5</v>
      </c>
      <c r="AU218" s="7">
        <v>10.206849315068499</v>
      </c>
      <c r="AV218" s="7">
        <v>2</v>
      </c>
      <c r="AW218" s="7">
        <v>2</v>
      </c>
      <c r="AX218" s="7">
        <v>0.64611872146118698</v>
      </c>
      <c r="AY218" s="7">
        <v>10.197671</v>
      </c>
      <c r="AZ218" s="7">
        <f>AY218</f>
        <v>10.197671</v>
      </c>
      <c r="BA218" s="6" t="str" cm="1">
        <f t="array" ref="BA218">_xlfn.IFS(AZ218&lt;=10,"&lt;=10",AND(AZ218&gt;10,AZ218&lt;=11),"10-11",AND(AZ218&gt;11,AZ218&lt;=12),"11-12",AND(AZ218&gt;12,AZ218&lt;=13),"12-13",AND(AZ218&gt;13,AZ218&lt;=14),"13-14",AND(AZ218&gt;14,AZ218&lt;=15),"14-15")</f>
        <v>10-11</v>
      </c>
      <c r="BB218" s="7">
        <v>12.978263999999999</v>
      </c>
      <c r="BC218" s="7">
        <v>13.275022</v>
      </c>
      <c r="BD218" s="7">
        <v>0.64611872146118698</v>
      </c>
      <c r="BE218" s="7">
        <v>10.3534246575342</v>
      </c>
      <c r="BF218" s="7">
        <v>0.29315000000000002</v>
      </c>
      <c r="BG218" s="6" t="str" cm="1">
        <f t="array" ref="BG218">_xlfn.IFS(BF218&lt;=0.5,"&lt;=0.5",AND(BF218&gt;0.5,BF218&lt;=1),"0.5-1",AND(BF218&gt;1,BF218&lt;=1.5),"1-1.5",AND(BF218&gt;1.5,BF218&lt;=2),"1.5-2",AND(BF218&gt;2,BF218&lt;=2.5),"2-2.5",AND(BF218&gt;2.5,BF218&lt;=3),"2.5-3")</f>
        <v>&lt;=0.5</v>
      </c>
      <c r="BH218" s="8">
        <v>0</v>
      </c>
      <c r="BI218" s="9">
        <v>219</v>
      </c>
      <c r="BJ218" s="9">
        <v>9.125</v>
      </c>
      <c r="BK218" s="9">
        <v>9.1300000000000008</v>
      </c>
      <c r="BL218" s="9">
        <v>219.12</v>
      </c>
      <c r="BM218" s="9">
        <v>4889.8630136986303</v>
      </c>
      <c r="BN218" s="10">
        <f>K218/$BJ218</f>
        <v>19.495890621725259</v>
      </c>
      <c r="BO218" s="10">
        <f>L218/$BJ218</f>
        <v>3.2876711815051286E-2</v>
      </c>
      <c r="BP218" s="10">
        <f>M218/$BJ218</f>
        <v>3.36986299083657</v>
      </c>
    </row>
    <row r="219" spans="1:68" x14ac:dyDescent="0.25">
      <c r="A219" s="1">
        <v>45215</v>
      </c>
      <c r="B219" s="1">
        <v>262187</v>
      </c>
      <c r="C219" s="1" t="s">
        <v>99</v>
      </c>
      <c r="D219" s="1">
        <v>4687</v>
      </c>
      <c r="E219" s="1" t="s">
        <v>78</v>
      </c>
      <c r="F219" s="1" t="s">
        <v>104</v>
      </c>
      <c r="G219" s="4">
        <v>43576.870833333334</v>
      </c>
      <c r="H219" s="4">
        <v>43586.095833333333</v>
      </c>
      <c r="I219" s="1">
        <v>2</v>
      </c>
      <c r="J219" s="1" t="s">
        <v>70</v>
      </c>
      <c r="K219" s="5">
        <v>185.60000038147001</v>
      </c>
      <c r="L219" s="5">
        <v>5.7999999622503902</v>
      </c>
      <c r="M219" s="5">
        <v>22.000000218550401</v>
      </c>
      <c r="N219" s="6">
        <v>185.6</v>
      </c>
      <c r="O219" s="6">
        <v>0</v>
      </c>
      <c r="P219" s="6">
        <v>0</v>
      </c>
      <c r="Q219" s="6">
        <v>0</v>
      </c>
      <c r="R219" s="6">
        <v>22</v>
      </c>
      <c r="S219" s="6">
        <v>0</v>
      </c>
      <c r="T219" s="6">
        <v>0</v>
      </c>
      <c r="U219" s="6">
        <v>0</v>
      </c>
      <c r="V219" s="6">
        <v>5.8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2887</v>
      </c>
      <c r="AL219" s="6">
        <v>2892</v>
      </c>
      <c r="AM219" s="6">
        <v>12</v>
      </c>
      <c r="AN219" s="6">
        <v>44619</v>
      </c>
      <c r="AO219" s="6">
        <v>30</v>
      </c>
      <c r="AP219" s="6" t="str" cm="1">
        <f t="array" ref="AP219">_xlfn.IFS(AO219&lt;=15,"&lt;=15",AND(AO219&gt;15,AO219&lt;=20),"15-20",AND(AO219&gt;20,AO219&lt;=25),"20-25",AND(AO219&gt;25,AO219&lt;=30),"25-30",AO219&gt;30,"&gt;30")</f>
        <v>25-30</v>
      </c>
      <c r="AQ219" s="7">
        <v>76.577346577346603</v>
      </c>
      <c r="AR219" s="6">
        <v>4</v>
      </c>
      <c r="AS219" s="6">
        <v>4</v>
      </c>
      <c r="AT219" s="7">
        <v>10.490990990991</v>
      </c>
      <c r="AU219" s="7">
        <v>10.309009009008999</v>
      </c>
      <c r="AV219" s="7">
        <v>3</v>
      </c>
      <c r="AW219" s="7">
        <v>0</v>
      </c>
      <c r="AX219" s="7">
        <v>0.76306306306306304</v>
      </c>
      <c r="AY219" s="7">
        <v>13.04072</v>
      </c>
      <c r="AZ219" s="7">
        <f>AY219</f>
        <v>13.04072</v>
      </c>
      <c r="BA219" s="6" t="str" cm="1">
        <f t="array" ref="BA219">_xlfn.IFS(AZ219&lt;=10,"&lt;=10",AND(AZ219&gt;10,AZ219&lt;=11),"10-11",AND(AZ219&gt;11,AZ219&lt;=12),"11-12",AND(AZ219&gt;12,AZ219&lt;=13),"12-13",AND(AZ219&gt;13,AZ219&lt;=14),"13-14",AND(AZ219&gt;14,AZ219&lt;=15),"14-15")</f>
        <v>13-14</v>
      </c>
      <c r="BB219" s="7">
        <v>13.04072</v>
      </c>
      <c r="BC219" s="7">
        <v>13.063558</v>
      </c>
      <c r="BD219" s="7">
        <v>0.52342342342342296</v>
      </c>
      <c r="BE219" s="7">
        <v>10.4</v>
      </c>
      <c r="BF219" s="7">
        <v>0.181981</v>
      </c>
      <c r="BG219" s="6" t="str" cm="1">
        <f t="array" ref="BG219">_xlfn.IFS(BF219&lt;=0.5,"&lt;=0.5",AND(BF219&gt;0.5,BF219&lt;=1),"0.5-1",AND(BF219&gt;1,BF219&lt;=1.5),"1-1.5",AND(BF219&gt;1.5,BF219&lt;=2),"1.5-2",AND(BF219&gt;2,BF219&lt;=2.5),"2-2.5",AND(BF219&gt;2.5,BF219&lt;=3),"2.5-3")</f>
        <v>&lt;=0.5</v>
      </c>
      <c r="BH219" s="8">
        <v>136</v>
      </c>
      <c r="BI219" s="9">
        <v>222</v>
      </c>
      <c r="BJ219" s="9">
        <v>9.25</v>
      </c>
      <c r="BK219" s="9">
        <v>9.23</v>
      </c>
      <c r="BL219" s="9">
        <v>221.52</v>
      </c>
      <c r="BM219" s="9">
        <v>4823.6756756756758</v>
      </c>
      <c r="BN219" s="10">
        <f>K219/$BJ219</f>
        <v>20.064864906104866</v>
      </c>
      <c r="BO219" s="10">
        <f>L219/$BJ219</f>
        <v>0.62702702294598811</v>
      </c>
      <c r="BP219" s="10">
        <f>M219/$BJ219</f>
        <v>2.3783784020054486</v>
      </c>
    </row>
    <row r="220" spans="1:68" x14ac:dyDescent="0.25">
      <c r="A220" s="1">
        <v>46994</v>
      </c>
      <c r="B220" s="1">
        <v>265223</v>
      </c>
      <c r="C220" s="1" t="s">
        <v>140</v>
      </c>
      <c r="D220" s="1">
        <v>4691</v>
      </c>
      <c r="E220" s="1" t="s">
        <v>83</v>
      </c>
      <c r="F220" s="1" t="s">
        <v>90</v>
      </c>
      <c r="G220" s="4">
        <v>43630.970833333333</v>
      </c>
      <c r="H220" s="4">
        <v>43640.625</v>
      </c>
      <c r="I220" s="1">
        <v>2</v>
      </c>
      <c r="J220" s="1" t="s">
        <v>70</v>
      </c>
      <c r="K220" s="5">
        <v>176.500000794729</v>
      </c>
      <c r="L220" s="5">
        <v>4.3000000417232496</v>
      </c>
      <c r="M220" s="5">
        <v>42.4999994834264</v>
      </c>
      <c r="N220" s="6">
        <v>176.5</v>
      </c>
      <c r="O220" s="6">
        <v>0</v>
      </c>
      <c r="P220" s="6">
        <v>0</v>
      </c>
      <c r="Q220" s="6">
        <v>0</v>
      </c>
      <c r="R220" s="6">
        <v>42.6</v>
      </c>
      <c r="S220" s="6">
        <v>0</v>
      </c>
      <c r="T220" s="6">
        <v>0</v>
      </c>
      <c r="U220" s="6">
        <v>0</v>
      </c>
      <c r="V220" s="6">
        <v>4.3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2693</v>
      </c>
      <c r="AL220" s="6">
        <v>2636</v>
      </c>
      <c r="AM220" s="6">
        <v>84</v>
      </c>
      <c r="AN220" s="6">
        <v>44489</v>
      </c>
      <c r="AO220" s="6">
        <v>32</v>
      </c>
      <c r="AP220" s="6" t="str" cm="1">
        <f t="array" ref="AP220">_xlfn.IFS(AO220&lt;=15,"&lt;=15",AND(AO220&gt;15,AO220&lt;=20),"15-20",AND(AO220&gt;20,AO220&lt;=25),"20-25",AND(AO220&gt;25,AO220&lt;=30),"25-30",AO220&gt;30,"&gt;30")</f>
        <v>&gt;30</v>
      </c>
      <c r="AQ220" s="7">
        <v>69.012820512820497</v>
      </c>
      <c r="AR220" s="6">
        <v>5</v>
      </c>
      <c r="AS220" s="6">
        <v>5</v>
      </c>
      <c r="AT220" s="7">
        <v>10.3387931034483</v>
      </c>
      <c r="AU220" s="7">
        <v>9.0612068965517292</v>
      </c>
      <c r="AV220" s="7">
        <v>3</v>
      </c>
      <c r="AW220" s="7">
        <v>1</v>
      </c>
      <c r="AX220" s="7">
        <v>1.52586206896552</v>
      </c>
      <c r="AY220" s="7">
        <v>11.936724</v>
      </c>
      <c r="AZ220" s="7">
        <f>AY220</f>
        <v>11.936724</v>
      </c>
      <c r="BA220" s="6" t="str" cm="1">
        <f t="array" ref="BA220">_xlfn.IFS(AZ220&lt;=10,"&lt;=10",AND(AZ220&gt;10,AZ220&lt;=11),"10-11",AND(AZ220&gt;11,AZ220&lt;=12),"11-12",AND(AZ220&gt;12,AZ220&lt;=13),"12-13",AND(AZ220&gt;13,AZ220&lt;=14),"13-14",AND(AZ220&gt;14,AZ220&lt;=15),"14-15")</f>
        <v>11-12</v>
      </c>
      <c r="BB220" s="7">
        <v>11.936724</v>
      </c>
      <c r="BC220" s="7">
        <v>11.677844</v>
      </c>
      <c r="BD220" s="7">
        <v>1.3836206896551699</v>
      </c>
      <c r="BE220" s="7">
        <v>9.6999999999999993</v>
      </c>
      <c r="BF220" s="7">
        <v>1.2775860000000001</v>
      </c>
      <c r="BG220" s="6" t="str" cm="1">
        <f t="array" ref="BG220">_xlfn.IFS(BF220&lt;=0.5,"&lt;=0.5",AND(BF220&gt;0.5,BF220&lt;=1),"0.5-1",AND(BF220&gt;1,BF220&lt;=1.5),"1-1.5",AND(BF220&gt;1.5,BF220&lt;=2),"1.5-2",AND(BF220&gt;2,BF220&lt;=2.5),"2-2.5",AND(BF220&gt;2.5,BF220&lt;=3),"2.5-3")</f>
        <v>1-1.5</v>
      </c>
      <c r="BH220" s="8">
        <v>889</v>
      </c>
      <c r="BI220" s="9">
        <v>232</v>
      </c>
      <c r="BJ220" s="9">
        <v>9.6666666666666696</v>
      </c>
      <c r="BK220" s="9">
        <v>9.65</v>
      </c>
      <c r="BL220" s="9">
        <v>231.6</v>
      </c>
      <c r="BM220" s="9">
        <v>4602.3103448275851</v>
      </c>
      <c r="BN220" s="10">
        <f>K220/$BJ220</f>
        <v>18.258620771868511</v>
      </c>
      <c r="BO220" s="10">
        <f>L220/$BJ220</f>
        <v>0.44482759052309467</v>
      </c>
      <c r="BP220" s="10">
        <f>M220/$BJ220</f>
        <v>4.3965516706992815</v>
      </c>
    </row>
    <row r="221" spans="1:68" x14ac:dyDescent="0.25">
      <c r="A221" s="1">
        <v>49907</v>
      </c>
      <c r="B221" s="1">
        <v>274723</v>
      </c>
      <c r="C221" s="1" t="s">
        <v>163</v>
      </c>
      <c r="D221" s="1">
        <v>4694</v>
      </c>
      <c r="E221" s="1" t="s">
        <v>106</v>
      </c>
      <c r="F221" s="1" t="s">
        <v>83</v>
      </c>
      <c r="G221" s="4">
        <v>43992.270833333336</v>
      </c>
      <c r="H221" s="4">
        <v>44002.479166666664</v>
      </c>
      <c r="I221" s="1">
        <v>2</v>
      </c>
      <c r="J221" s="1" t="s">
        <v>70</v>
      </c>
      <c r="K221" s="5">
        <v>192.089997688929</v>
      </c>
      <c r="L221" s="5">
        <v>14.9899998990198</v>
      </c>
      <c r="M221" s="5">
        <v>38.650000393390698</v>
      </c>
      <c r="N221" s="6">
        <v>133.66</v>
      </c>
      <c r="O221" s="6">
        <v>58.43</v>
      </c>
      <c r="P221" s="6">
        <v>0</v>
      </c>
      <c r="Q221" s="6">
        <v>0</v>
      </c>
      <c r="R221" s="6">
        <v>27.75</v>
      </c>
      <c r="S221" s="6">
        <v>11.24</v>
      </c>
      <c r="T221" s="6">
        <v>0</v>
      </c>
      <c r="U221" s="6">
        <v>0</v>
      </c>
      <c r="V221" s="6">
        <v>1.89</v>
      </c>
      <c r="W221" s="6">
        <v>0</v>
      </c>
      <c r="X221" s="6">
        <v>0</v>
      </c>
      <c r="Y221" s="6">
        <v>0</v>
      </c>
      <c r="Z221" s="6">
        <v>13.1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3040</v>
      </c>
      <c r="AL221" s="6">
        <v>3059</v>
      </c>
      <c r="AM221" s="6">
        <v>56</v>
      </c>
      <c r="AN221" s="6">
        <v>44471</v>
      </c>
      <c r="AO221" s="6">
        <v>30</v>
      </c>
      <c r="AP221" s="6" t="str" cm="1">
        <f t="array" ref="AP221">_xlfn.IFS(AO221&lt;=15,"&lt;=15",AND(AO221&gt;15,AO221&lt;=20),"15-20",AND(AO221&gt;20,AO221&lt;=25),"20-25",AND(AO221&gt;25,AO221&lt;=30),"25-30",AO221&gt;30,"&gt;30")</f>
        <v>25-30</v>
      </c>
      <c r="AQ221" s="7">
        <v>76.006279434850896</v>
      </c>
      <c r="AR221" s="6">
        <v>4</v>
      </c>
      <c r="AS221" s="6">
        <v>4</v>
      </c>
      <c r="AT221" s="7">
        <v>6.9081632653061202</v>
      </c>
      <c r="AU221" s="7">
        <v>5.3387755102040799</v>
      </c>
      <c r="AV221" s="7">
        <v>3</v>
      </c>
      <c r="AW221" s="7">
        <v>0</v>
      </c>
      <c r="AX221" s="7">
        <v>0</v>
      </c>
      <c r="AY221" s="7">
        <v>12.409755000000001</v>
      </c>
      <c r="AZ221" s="7">
        <f>AY221</f>
        <v>12.409755000000001</v>
      </c>
      <c r="BA221" s="6" t="str" cm="1">
        <f t="array" ref="BA221">_xlfn.IFS(AZ221&lt;=10,"&lt;=10",AND(AZ221&gt;10,AZ221&lt;=11),"10-11",AND(AZ221&gt;11,AZ221&lt;=12),"11-12",AND(AZ221&gt;12,AZ221&lt;=13),"12-13",AND(AZ221&gt;13,AZ221&lt;=14),"13-14",AND(AZ221&gt;14,AZ221&lt;=15),"14-15")</f>
        <v>12-13</v>
      </c>
      <c r="BB221" s="7">
        <v>12.409755000000001</v>
      </c>
      <c r="BC221" s="7">
        <v>12.488</v>
      </c>
      <c r="BD221" s="7">
        <v>0</v>
      </c>
      <c r="BE221" s="7">
        <v>6.1234693877551001</v>
      </c>
      <c r="BF221" s="7">
        <v>1.5693870000000001</v>
      </c>
      <c r="BG221" s="6" t="str" cm="1">
        <f t="array" ref="BG221">_xlfn.IFS(BF221&lt;=0.5,"&lt;=0.5",AND(BF221&gt;0.5,BF221&lt;=1),"0.5-1",AND(BF221&gt;1,BF221&lt;=1.5),"1-1.5",AND(BF221&gt;1.5,BF221&lt;=2),"1.5-2",AND(BF221&gt;2,BF221&lt;=2.5),"2-2.5",AND(BF221&gt;2.5,BF221&lt;=3),"2.5-3")</f>
        <v>1.5-2</v>
      </c>
      <c r="BH221" s="8">
        <v>678</v>
      </c>
      <c r="BI221" s="9">
        <v>245</v>
      </c>
      <c r="BJ221" s="9">
        <v>10.2083333333333</v>
      </c>
      <c r="BK221" s="9">
        <v>11.08</v>
      </c>
      <c r="BL221" s="9">
        <v>265.92</v>
      </c>
      <c r="BM221" s="9">
        <v>4356.3428571428713</v>
      </c>
      <c r="BN221" s="10">
        <f>K221/$BJ221</f>
        <v>18.816979365446169</v>
      </c>
      <c r="BO221" s="10">
        <f>L221/$BJ221</f>
        <v>1.4684081533733728</v>
      </c>
      <c r="BP221" s="10">
        <f>M221/$BJ221</f>
        <v>3.7861224875158359</v>
      </c>
    </row>
    <row r="222" spans="1:68" x14ac:dyDescent="0.25">
      <c r="A222" s="1">
        <v>50258</v>
      </c>
      <c r="B222" s="1">
        <v>274129</v>
      </c>
      <c r="C222" s="1" t="s">
        <v>128</v>
      </c>
      <c r="D222" s="1">
        <v>4692</v>
      </c>
      <c r="E222" s="1" t="s">
        <v>102</v>
      </c>
      <c r="F222" s="1" t="s">
        <v>78</v>
      </c>
      <c r="G222" s="4">
        <v>44139.854166666664</v>
      </c>
      <c r="H222" s="4">
        <v>44149.291666666664</v>
      </c>
      <c r="I222" s="1">
        <v>4</v>
      </c>
      <c r="J222" s="1" t="s">
        <v>70</v>
      </c>
      <c r="K222" s="5">
        <v>177.589998245239</v>
      </c>
      <c r="L222" s="5">
        <v>6.7300000190734899</v>
      </c>
      <c r="M222" s="5">
        <v>31.940000265836701</v>
      </c>
      <c r="N222" s="6">
        <v>0</v>
      </c>
      <c r="O222" s="6">
        <v>0</v>
      </c>
      <c r="P222" s="6">
        <v>177.59</v>
      </c>
      <c r="Q222" s="6">
        <v>0</v>
      </c>
      <c r="R222" s="6">
        <v>0</v>
      </c>
      <c r="S222" s="6">
        <v>0</v>
      </c>
      <c r="T222" s="6">
        <v>31.94</v>
      </c>
      <c r="U222" s="6">
        <v>0</v>
      </c>
      <c r="V222" s="6">
        <v>0</v>
      </c>
      <c r="W222" s="6">
        <v>0</v>
      </c>
      <c r="X222" s="6">
        <v>6.73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2974</v>
      </c>
      <c r="AL222" s="6">
        <v>3027</v>
      </c>
      <c r="AM222" s="6">
        <v>0</v>
      </c>
      <c r="AN222" s="6">
        <v>44370</v>
      </c>
      <c r="AO222" s="6">
        <v>29</v>
      </c>
      <c r="AP222" s="6" t="str" cm="1">
        <f t="array" ref="AP222">_xlfn.IFS(AO222&lt;=15,"&lt;=15",AND(AO222&gt;15,AO222&lt;=20),"15-20",AND(AO222&gt;20,AO222&lt;=25),"20-25",AND(AO222&gt;25,AO222&lt;=30),"25-30",AO222&gt;30,"&gt;30")</f>
        <v>25-30</v>
      </c>
      <c r="AQ222" s="7">
        <v>75.7529274445574</v>
      </c>
      <c r="AR222" s="6">
        <v>4</v>
      </c>
      <c r="AS222" s="6">
        <v>4</v>
      </c>
      <c r="AT222" s="7">
        <v>9.5</v>
      </c>
      <c r="AU222" s="7">
        <v>8.6</v>
      </c>
      <c r="AV222" s="7">
        <v>2</v>
      </c>
      <c r="AW222" s="7">
        <v>2</v>
      </c>
      <c r="AX222" s="7">
        <v>0.91982378854625602</v>
      </c>
      <c r="AY222" s="7">
        <v>13.131584999999999</v>
      </c>
      <c r="AZ222" s="7">
        <f>AY222</f>
        <v>13.131584999999999</v>
      </c>
      <c r="BA222" s="6" t="str" cm="1">
        <f t="array" ref="BA222">_xlfn.IFS(AZ222&lt;=10,"&lt;=10",AND(AZ222&gt;10,AZ222&lt;=11),"10-11",AND(AZ222&gt;11,AZ222&lt;=12),"11-12",AND(AZ222&gt;12,AZ222&lt;=13),"12-13",AND(AZ222&gt;13,AZ222&lt;=14),"13-14",AND(AZ222&gt;14,AZ222&lt;=15),"14-15")</f>
        <v>13-14</v>
      </c>
      <c r="BB222" s="7">
        <v>13.131584999999999</v>
      </c>
      <c r="BC222" s="7">
        <v>13.363788</v>
      </c>
      <c r="BD222" s="7">
        <v>0.91982378854625602</v>
      </c>
      <c r="BE222" s="7">
        <v>9.0500000000000007</v>
      </c>
      <c r="BF222" s="7">
        <v>0.9</v>
      </c>
      <c r="BG222" s="6" t="str" cm="1">
        <f t="array" ref="BG222">_xlfn.IFS(BF222&lt;=0.5,"&lt;=0.5",AND(BF222&gt;0.5,BF222&lt;=1),"0.5-1",AND(BF222&gt;1,BF222&lt;=1.5),"1-1.5",AND(BF222&gt;1.5,BF222&lt;=2),"1.5-2",AND(BF222&gt;2,BF222&lt;=2.5),"2-2.5",AND(BF222&gt;2.5,BF222&lt;=3),"2.5-3")</f>
        <v>0.5-1</v>
      </c>
      <c r="BH222" s="8">
        <v>0</v>
      </c>
      <c r="BI222" s="9">
        <v>227</v>
      </c>
      <c r="BJ222" s="9">
        <v>9.4583333333333304</v>
      </c>
      <c r="BK222" s="9">
        <v>9.44</v>
      </c>
      <c r="BL222" s="9">
        <v>226.56</v>
      </c>
      <c r="BM222" s="9">
        <v>4691.1013215859048</v>
      </c>
      <c r="BN222" s="10">
        <f>K222/$BJ222</f>
        <v>18.776035056765362</v>
      </c>
      <c r="BO222" s="10">
        <f>L222/$BJ222</f>
        <v>0.71154185223684496</v>
      </c>
      <c r="BP222" s="10">
        <f>M222/$BJ222</f>
        <v>3.3769163276655556</v>
      </c>
    </row>
    <row r="223" spans="1:68" x14ac:dyDescent="0.25">
      <c r="A223" s="1">
        <v>51126</v>
      </c>
      <c r="B223" s="1">
        <v>273996</v>
      </c>
      <c r="C223" s="1" t="s">
        <v>153</v>
      </c>
      <c r="D223" s="1">
        <v>4693</v>
      </c>
      <c r="E223" s="1" t="s">
        <v>83</v>
      </c>
      <c r="F223" s="1" t="s">
        <v>81</v>
      </c>
      <c r="G223" s="4">
        <v>44271.416666666664</v>
      </c>
      <c r="H223" s="4">
        <v>44280.041666666664</v>
      </c>
      <c r="I223" s="1">
        <v>1</v>
      </c>
      <c r="J223" s="1" t="s">
        <v>70</v>
      </c>
      <c r="K223" s="5">
        <v>191.719997723897</v>
      </c>
      <c r="L223" s="5">
        <v>9.7499999180436099</v>
      </c>
      <c r="M223" s="5">
        <v>29.969999889532701</v>
      </c>
      <c r="N223" s="6">
        <v>191.72</v>
      </c>
      <c r="O223" s="6">
        <v>0</v>
      </c>
      <c r="P223" s="6">
        <v>0</v>
      </c>
      <c r="Q223" s="6">
        <v>0</v>
      </c>
      <c r="R223" s="6">
        <v>29.87</v>
      </c>
      <c r="S223" s="6">
        <v>0.1</v>
      </c>
      <c r="T223" s="6">
        <v>0</v>
      </c>
      <c r="U223" s="6">
        <v>0</v>
      </c>
      <c r="V223" s="6">
        <v>9.25</v>
      </c>
      <c r="W223" s="6">
        <v>0.5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0.3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2651</v>
      </c>
      <c r="AL223" s="6">
        <v>2694</v>
      </c>
      <c r="AM223" s="6">
        <v>20</v>
      </c>
      <c r="AN223" s="6">
        <v>44370</v>
      </c>
      <c r="AO223" s="6">
        <v>28</v>
      </c>
      <c r="AP223" s="6" t="str" cm="1">
        <f t="array" ref="AP223">_xlfn.IFS(AO223&lt;=15,"&lt;=15",AND(AO223&gt;15,AO223&lt;=20),"15-20",AND(AO223&gt;20,AO223&lt;=25),"20-25",AND(AO223&gt;25,AO223&lt;=30),"25-30",AO223&gt;30,"&gt;30")</f>
        <v>25-30</v>
      </c>
      <c r="AQ223" s="7">
        <v>84.558074239233704</v>
      </c>
      <c r="AR223" s="6">
        <v>4</v>
      </c>
      <c r="AS223" s="6">
        <v>4</v>
      </c>
      <c r="AT223" s="7">
        <v>10.9497584541063</v>
      </c>
      <c r="AU223" s="7">
        <v>8.5463768115942003</v>
      </c>
      <c r="AV223" s="7">
        <v>2</v>
      </c>
      <c r="AW223" s="7">
        <v>0</v>
      </c>
      <c r="AX223" s="7">
        <v>0.76811594202898503</v>
      </c>
      <c r="AY223" s="7">
        <v>12.807536000000001</v>
      </c>
      <c r="AZ223" s="7">
        <f>AY223</f>
        <v>12.807536000000001</v>
      </c>
      <c r="BA223" s="6" t="str" cm="1">
        <f t="array" ref="BA223">_xlfn.IFS(AZ223&lt;=10,"&lt;=10",AND(AZ223&gt;10,AZ223&lt;=11),"10-11",AND(AZ223&gt;11,AZ223&lt;=12),"11-12",AND(AZ223&gt;12,AZ223&lt;=13),"12-13",AND(AZ223&gt;13,AZ223&lt;=14),"13-14",AND(AZ223&gt;14,AZ223&lt;=15),"14-15")</f>
        <v>12-13</v>
      </c>
      <c r="BB223" s="7">
        <v>12.807536000000001</v>
      </c>
      <c r="BC223" s="7">
        <v>13.014492000000001</v>
      </c>
      <c r="BD223" s="7">
        <v>0.36714975845410602</v>
      </c>
      <c r="BE223" s="7">
        <v>9.7480676328502405</v>
      </c>
      <c r="BF223" s="7">
        <v>2.3454100000000002</v>
      </c>
      <c r="BG223" s="6" t="str" cm="1">
        <f t="array" ref="BG223">_xlfn.IFS(BF223&lt;=0.5,"&lt;=0.5",AND(BF223&gt;0.5,BF223&lt;=1),"0.5-1",AND(BF223&gt;1,BF223&lt;=1.5),"1-1.5",AND(BF223&gt;1.5,BF223&lt;=2),"1.5-2",AND(BF223&gt;2,BF223&lt;=2.5),"2-2.5",AND(BF223&gt;2.5,BF223&lt;=3),"2.5-3")</f>
        <v>2-2.5</v>
      </c>
      <c r="BH223" s="8">
        <v>245</v>
      </c>
      <c r="BI223" s="9">
        <v>207</v>
      </c>
      <c r="BJ223" s="9">
        <v>8.625</v>
      </c>
      <c r="BK223" s="9">
        <v>8.6300000000000008</v>
      </c>
      <c r="BL223" s="9">
        <v>207.12</v>
      </c>
      <c r="BM223" s="9">
        <v>5144.347826086957</v>
      </c>
      <c r="BN223" s="10">
        <f>K223/$BJ223</f>
        <v>22.22840553320545</v>
      </c>
      <c r="BO223" s="10">
        <f>L223/$BJ223</f>
        <v>1.1304347731065054</v>
      </c>
      <c r="BP223" s="10">
        <f>M223/$BJ223</f>
        <v>3.4747825958878495</v>
      </c>
    </row>
    <row r="224" spans="1:68" x14ac:dyDescent="0.25">
      <c r="A224" s="1">
        <v>49684</v>
      </c>
      <c r="B224" s="1">
        <v>271595</v>
      </c>
      <c r="C224" s="1" t="s">
        <v>99</v>
      </c>
      <c r="D224" s="1">
        <v>4687</v>
      </c>
      <c r="E224" s="1" t="s">
        <v>83</v>
      </c>
      <c r="F224" s="1" t="s">
        <v>81</v>
      </c>
      <c r="G224" s="4">
        <v>43963.199999999997</v>
      </c>
      <c r="H224" s="4">
        <v>43972.7</v>
      </c>
      <c r="I224" s="1">
        <v>2</v>
      </c>
      <c r="J224" s="1" t="s">
        <v>70</v>
      </c>
      <c r="K224" s="5">
        <v>190.29999661445601</v>
      </c>
      <c r="L224" s="5">
        <v>7.9999999453624104</v>
      </c>
      <c r="M224" s="5">
        <v>24.899999568859698</v>
      </c>
      <c r="N224" s="6">
        <v>0</v>
      </c>
      <c r="O224" s="6">
        <v>0</v>
      </c>
      <c r="P224" s="6">
        <v>190.3</v>
      </c>
      <c r="Q224" s="6">
        <v>0</v>
      </c>
      <c r="R224" s="6">
        <v>0</v>
      </c>
      <c r="S224" s="6">
        <v>0</v>
      </c>
      <c r="T224" s="6">
        <v>24.9</v>
      </c>
      <c r="U224" s="6">
        <v>0</v>
      </c>
      <c r="V224" s="6">
        <v>0</v>
      </c>
      <c r="W224" s="6">
        <v>0</v>
      </c>
      <c r="X224" s="6">
        <v>8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0.4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2852</v>
      </c>
      <c r="AL224" s="6">
        <v>2868</v>
      </c>
      <c r="AM224" s="6">
        <v>16</v>
      </c>
      <c r="AN224" s="6">
        <v>44321</v>
      </c>
      <c r="AO224" s="6">
        <v>32</v>
      </c>
      <c r="AP224" s="6" t="str" cm="1">
        <f t="array" ref="AP224">_xlfn.IFS(AO224&lt;=15,"&lt;=15",AND(AO224&gt;15,AO224&lt;=20),"15-20",AND(AO224&gt;20,AO224&lt;=25),"20-25",AND(AO224&gt;25,AO224&lt;=30),"25-30",AO224&gt;30,"&gt;30")</f>
        <v>&gt;30</v>
      </c>
      <c r="AQ224" s="7">
        <v>75.7989953516269</v>
      </c>
      <c r="AR224" s="6">
        <v>4</v>
      </c>
      <c r="AS224" s="6">
        <v>4</v>
      </c>
      <c r="AT224" s="7">
        <v>10.886403508771901</v>
      </c>
      <c r="AU224" s="7">
        <v>7.2135964912280697</v>
      </c>
      <c r="AV224" s="7">
        <v>3</v>
      </c>
      <c r="AW224" s="7">
        <v>2</v>
      </c>
      <c r="AX224" s="7">
        <v>0.39078947368421102</v>
      </c>
      <c r="AY224" s="7">
        <v>12.521315</v>
      </c>
      <c r="AZ224" s="7">
        <f>AY224</f>
        <v>12.521315</v>
      </c>
      <c r="BA224" s="6" t="str" cm="1">
        <f t="array" ref="BA224">_xlfn.IFS(AZ224&lt;=10,"&lt;=10",AND(AZ224&gt;10,AZ224&lt;=11),"10-11",AND(AZ224&gt;11,AZ224&lt;=12),"11-12",AND(AZ224&gt;12,AZ224&lt;=13),"12-13",AND(AZ224&gt;13,AZ224&lt;=14),"13-14",AND(AZ224&gt;14,AZ224&lt;=15),"14-15")</f>
        <v>12-13</v>
      </c>
      <c r="BB224" s="7">
        <v>12.509868000000001</v>
      </c>
      <c r="BC224" s="7">
        <v>12.583640000000001</v>
      </c>
      <c r="BD224" s="7">
        <v>0.38157894736842102</v>
      </c>
      <c r="BE224" s="7">
        <v>9.0500000000000007</v>
      </c>
      <c r="BF224" s="7">
        <v>3</v>
      </c>
      <c r="BG224" s="6" t="str" cm="1">
        <f t="array" ref="BG224">_xlfn.IFS(BF224&lt;=0.5,"&lt;=0.5",AND(BF224&gt;0.5,BF224&lt;=1),"0.5-1",AND(BF224&gt;1,BF224&lt;=1.5),"1-1.5",AND(BF224&gt;1.5,BF224&lt;=2),"1.5-2",AND(BF224&gt;2,BF224&lt;=2.5),"2-2.5",AND(BF224&gt;2.5,BF224&lt;=3),"2.5-3")</f>
        <v>2.5-3</v>
      </c>
      <c r="BH224" s="8">
        <v>212</v>
      </c>
      <c r="BI224" s="9">
        <v>228</v>
      </c>
      <c r="BJ224" s="9">
        <v>9.5</v>
      </c>
      <c r="BK224" s="9">
        <v>9.5</v>
      </c>
      <c r="BL224" s="9">
        <v>228</v>
      </c>
      <c r="BM224" s="9">
        <v>4665.3684210526317</v>
      </c>
      <c r="BN224" s="10">
        <f>K224/$BJ224</f>
        <v>20.03157859099537</v>
      </c>
      <c r="BO224" s="10">
        <f>L224/$BJ224</f>
        <v>0.8421052574065695</v>
      </c>
      <c r="BP224" s="10">
        <f>M224/$BJ224</f>
        <v>2.6210525861957579</v>
      </c>
    </row>
    <row r="225" spans="1:68" x14ac:dyDescent="0.25">
      <c r="A225" s="1">
        <v>49447</v>
      </c>
      <c r="B225" s="1">
        <v>272225</v>
      </c>
      <c r="C225" s="1" t="s">
        <v>118</v>
      </c>
      <c r="D225" s="1">
        <v>4690</v>
      </c>
      <c r="E225" s="1" t="s">
        <v>65</v>
      </c>
      <c r="F225" s="1" t="s">
        <v>87</v>
      </c>
      <c r="G225" s="4">
        <v>43916.458333333336</v>
      </c>
      <c r="H225" s="4">
        <v>43929.404166666667</v>
      </c>
      <c r="I225" s="1">
        <v>1</v>
      </c>
      <c r="J225" s="1" t="s">
        <v>70</v>
      </c>
      <c r="K225" s="5">
        <v>173.72999966144599</v>
      </c>
      <c r="L225" s="5">
        <v>30.6850001066923</v>
      </c>
      <c r="M225" s="5">
        <v>31.869999617338198</v>
      </c>
      <c r="N225" s="6">
        <v>0</v>
      </c>
      <c r="O225" s="6">
        <v>5.78</v>
      </c>
      <c r="P225" s="6">
        <v>167.95</v>
      </c>
      <c r="Q225" s="6">
        <v>0</v>
      </c>
      <c r="R225" s="6">
        <v>0</v>
      </c>
      <c r="S225" s="6">
        <v>0.74</v>
      </c>
      <c r="T225" s="6">
        <v>31.13</v>
      </c>
      <c r="U225" s="6">
        <v>0</v>
      </c>
      <c r="V225" s="6">
        <v>0</v>
      </c>
      <c r="W225" s="6">
        <v>0.46</v>
      </c>
      <c r="X225" s="6">
        <v>18.594999999999999</v>
      </c>
      <c r="Y225" s="6">
        <v>0</v>
      </c>
      <c r="Z225" s="6">
        <v>0</v>
      </c>
      <c r="AA225" s="6">
        <v>0</v>
      </c>
      <c r="AB225" s="6">
        <v>12.78</v>
      </c>
      <c r="AC225" s="6">
        <v>0</v>
      </c>
      <c r="AD225" s="6">
        <v>0</v>
      </c>
      <c r="AE225" s="6">
        <v>0.47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3363</v>
      </c>
      <c r="AL225" s="6">
        <v>3387</v>
      </c>
      <c r="AM225" s="6">
        <v>18</v>
      </c>
      <c r="AN225" s="6">
        <v>44265.1</v>
      </c>
      <c r="AO225" s="6">
        <v>17</v>
      </c>
      <c r="AP225" s="6" t="str" cm="1">
        <f t="array" ref="AP225">_xlfn.IFS(AO225&lt;=15,"&lt;=15",AND(AO225&gt;15,AO225&lt;=20),"15-20",AND(AO225&gt;20,AO225&lt;=25),"20-25",AND(AO225&gt;25,AO225&lt;=30),"25-30",AO225&gt;30,"&gt;30")</f>
        <v>15-20</v>
      </c>
      <c r="AQ225" s="7">
        <v>58.283165150261901</v>
      </c>
      <c r="AR225" s="6">
        <v>4</v>
      </c>
      <c r="AS225" s="6">
        <v>4</v>
      </c>
      <c r="AT225" s="7">
        <v>7.4832258064516104</v>
      </c>
      <c r="AU225" s="7">
        <v>5.2</v>
      </c>
      <c r="AV225" s="7">
        <v>3</v>
      </c>
      <c r="AW225" s="7">
        <v>1</v>
      </c>
      <c r="AX225" s="7">
        <v>0.86774193548387102</v>
      </c>
      <c r="AY225" s="7">
        <v>12.412322</v>
      </c>
      <c r="AZ225" s="7">
        <f>AY225</f>
        <v>12.412322</v>
      </c>
      <c r="BA225" s="6" t="str" cm="1">
        <f t="array" ref="BA225">_xlfn.IFS(AZ225&lt;=10,"&lt;=10",AND(AZ225&gt;10,AZ225&lt;=11),"10-11",AND(AZ225&gt;11,AZ225&lt;=12),"11-12",AND(AZ225&gt;12,AZ225&lt;=13),"12-13",AND(AZ225&gt;13,AZ225&lt;=14),"13-14",AND(AZ225&gt;14,AZ225&lt;=15),"14-15")</f>
        <v>12-13</v>
      </c>
      <c r="BB225" s="7">
        <v>12.412322</v>
      </c>
      <c r="BC225" s="7">
        <v>12.497451</v>
      </c>
      <c r="BD225" s="7">
        <v>0.96935483870967698</v>
      </c>
      <c r="BE225" s="7">
        <v>6.3416129032258102</v>
      </c>
      <c r="BF225" s="7">
        <v>2.2832249999999998</v>
      </c>
      <c r="BG225" s="6" t="str" cm="1">
        <f t="array" ref="BG225">_xlfn.IFS(BF225&lt;=0.5,"&lt;=0.5",AND(BF225&gt;0.5,BF225&lt;=1),"0.5-1",AND(BF225&gt;1,BF225&lt;=1.5),"1-1.5",AND(BF225&gt;1.5,BF225&lt;=2),"1.5-2",AND(BF225&gt;2,BF225&lt;=2.5),"2-2.5",AND(BF225&gt;2.5,BF225&lt;=3),"2.5-3")</f>
        <v>2-2.5</v>
      </c>
      <c r="BH225" s="8">
        <v>234</v>
      </c>
      <c r="BI225" s="9">
        <v>310</v>
      </c>
      <c r="BJ225" s="9">
        <v>12.9166666666667</v>
      </c>
      <c r="BK225" s="9">
        <v>13.64</v>
      </c>
      <c r="BL225" s="9">
        <v>327.36</v>
      </c>
      <c r="BM225" s="9">
        <v>3426.9754838709587</v>
      </c>
      <c r="BN225" s="10">
        <f>K225/$BJ225</f>
        <v>13.450064489918365</v>
      </c>
      <c r="BO225" s="10">
        <f>L225/$BJ225</f>
        <v>2.3756129114858493</v>
      </c>
      <c r="BP225" s="10">
        <f>M225/$BJ225</f>
        <v>2.4673548090842412</v>
      </c>
    </row>
    <row r="226" spans="1:68" x14ac:dyDescent="0.25">
      <c r="A226" s="1">
        <v>45142</v>
      </c>
      <c r="B226" s="1">
        <v>260898</v>
      </c>
      <c r="C226" s="1" t="s">
        <v>63</v>
      </c>
      <c r="D226" s="1">
        <v>4688</v>
      </c>
      <c r="E226" s="1" t="s">
        <v>78</v>
      </c>
      <c r="F226" s="1" t="s">
        <v>84</v>
      </c>
      <c r="G226" s="4">
        <v>43816.820833333331</v>
      </c>
      <c r="H226" s="4">
        <v>43826.320833333331</v>
      </c>
      <c r="I226" s="1">
        <v>4</v>
      </c>
      <c r="J226" s="1" t="s">
        <v>70</v>
      </c>
      <c r="K226" s="5">
        <v>180.25999816258701</v>
      </c>
      <c r="L226" s="5">
        <v>8.2200001080830898</v>
      </c>
      <c r="M226" s="5">
        <v>30.3799999058247</v>
      </c>
      <c r="N226" s="6">
        <v>0</v>
      </c>
      <c r="O226" s="6">
        <v>66.56</v>
      </c>
      <c r="P226" s="6">
        <v>113.7</v>
      </c>
      <c r="Q226" s="6">
        <v>0</v>
      </c>
      <c r="R226" s="6">
        <v>0</v>
      </c>
      <c r="S226" s="6">
        <v>10.26</v>
      </c>
      <c r="T226" s="6">
        <v>20.12</v>
      </c>
      <c r="U226" s="6">
        <v>0</v>
      </c>
      <c r="V226" s="6">
        <v>0</v>
      </c>
      <c r="W226" s="6">
        <v>1.79</v>
      </c>
      <c r="X226" s="6">
        <v>6.43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2910</v>
      </c>
      <c r="AL226" s="6">
        <v>2898</v>
      </c>
      <c r="AM226" s="6">
        <v>0</v>
      </c>
      <c r="AN226" s="6">
        <v>44254</v>
      </c>
      <c r="AO226" s="6">
        <v>25</v>
      </c>
      <c r="AP226" s="6" t="str" cm="1">
        <f t="array" ref="AP226">_xlfn.IFS(AO226&lt;=15,"&lt;=15",AND(AO226&gt;15,AO226&lt;=20),"15-20",AND(AO226&gt;20,AO226&lt;=25),"20-25",AND(AO226&gt;25,AO226&lt;=30),"25-30",AO226&gt;30,"&gt;30")</f>
        <v>20-25</v>
      </c>
      <c r="AQ226" s="7">
        <v>75.770205428100198</v>
      </c>
      <c r="AR226" s="6">
        <v>5</v>
      </c>
      <c r="AS226" s="6">
        <v>5</v>
      </c>
      <c r="AT226" s="7">
        <v>10.5583333333333</v>
      </c>
      <c r="AU226" s="7">
        <v>10.137719298245599</v>
      </c>
      <c r="AV226" s="7">
        <v>3</v>
      </c>
      <c r="AW226" s="7">
        <v>1</v>
      </c>
      <c r="AX226" s="7">
        <v>0.567105263157895</v>
      </c>
      <c r="AY226" s="7">
        <v>12.765921000000001</v>
      </c>
      <c r="AZ226" s="7">
        <f>AY226</f>
        <v>12.765921000000001</v>
      </c>
      <c r="BA226" s="6" t="str" cm="1">
        <f t="array" ref="BA226">_xlfn.IFS(AZ226&lt;=10,"&lt;=10",AND(AZ226&gt;10,AZ226&lt;=11),"10-11",AND(AZ226&gt;11,AZ226&lt;=12),"11-12",AND(AZ226&gt;12,AZ226&lt;=13),"12-13",AND(AZ226&gt;13,AZ226&lt;=14),"13-14",AND(AZ226&gt;14,AZ226&lt;=15),"14-15")</f>
        <v>12-13</v>
      </c>
      <c r="BB226" s="7">
        <v>12.765921000000001</v>
      </c>
      <c r="BC226" s="7">
        <v>12.714867999999999</v>
      </c>
      <c r="BD226" s="7">
        <v>0.89605263157894699</v>
      </c>
      <c r="BE226" s="7">
        <v>10.3480263157895</v>
      </c>
      <c r="BF226" s="7">
        <v>0.42061399999999999</v>
      </c>
      <c r="BG226" s="6" t="str" cm="1">
        <f t="array" ref="BG226">_xlfn.IFS(BF226&lt;=0.5,"&lt;=0.5",AND(BF226&gt;0.5,BF226&lt;=1),"0.5-1",AND(BF226&gt;1,BF226&lt;=1.5),"1-1.5",AND(BF226&gt;1.5,BF226&lt;=2),"1.5-2",AND(BF226&gt;2,BF226&lt;=2.5),"2-2.5",AND(BF226&gt;2.5,BF226&lt;=3),"2.5-3")</f>
        <v>&lt;=0.5</v>
      </c>
      <c r="BH226" s="8">
        <v>0</v>
      </c>
      <c r="BI226" s="9">
        <v>228</v>
      </c>
      <c r="BJ226" s="9">
        <v>9.5</v>
      </c>
      <c r="BK226" s="9">
        <v>9.5</v>
      </c>
      <c r="BL226" s="9">
        <v>228</v>
      </c>
      <c r="BM226" s="9">
        <v>4658.3157894736842</v>
      </c>
      <c r="BN226" s="10">
        <f>K226/$BJ226</f>
        <v>18.974736648693369</v>
      </c>
      <c r="BO226" s="10">
        <f>L226/$BJ226</f>
        <v>0.86526316927190416</v>
      </c>
      <c r="BP226" s="10">
        <f>M226/$BJ226</f>
        <v>3.197894726928916</v>
      </c>
    </row>
    <row r="227" spans="1:68" x14ac:dyDescent="0.25">
      <c r="A227" s="1">
        <v>46989</v>
      </c>
      <c r="B227" s="1">
        <v>266710</v>
      </c>
      <c r="C227" s="1" t="s">
        <v>140</v>
      </c>
      <c r="D227" s="1">
        <v>4691</v>
      </c>
      <c r="E227" s="1" t="s">
        <v>78</v>
      </c>
      <c r="F227" s="1" t="s">
        <v>84</v>
      </c>
      <c r="G227" s="4">
        <v>43409.625</v>
      </c>
      <c r="H227" s="4">
        <v>43418.958333333336</v>
      </c>
      <c r="I227" s="1">
        <v>4</v>
      </c>
      <c r="J227" s="1" t="s">
        <v>70</v>
      </c>
      <c r="K227" s="5">
        <v>176.699998140335</v>
      </c>
      <c r="L227" s="5">
        <v>4.5999999828636602</v>
      </c>
      <c r="M227" s="5">
        <v>44.558333158492999</v>
      </c>
      <c r="N227" s="6">
        <v>176.7</v>
      </c>
      <c r="O227" s="6">
        <v>0</v>
      </c>
      <c r="P227" s="6">
        <v>0</v>
      </c>
      <c r="Q227" s="6">
        <v>0</v>
      </c>
      <c r="R227" s="6">
        <v>45.1</v>
      </c>
      <c r="S227" s="6">
        <v>0</v>
      </c>
      <c r="T227" s="6">
        <v>0</v>
      </c>
      <c r="U227" s="6">
        <v>0</v>
      </c>
      <c r="V227" s="6">
        <v>4.5999999999999996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2920</v>
      </c>
      <c r="AL227" s="6">
        <v>2908</v>
      </c>
      <c r="AM227" s="6">
        <v>22</v>
      </c>
      <c r="AN227" s="6">
        <v>44228</v>
      </c>
      <c r="AO227" s="6">
        <v>28</v>
      </c>
      <c r="AP227" s="6" t="str" cm="1">
        <f t="array" ref="AP227">_xlfn.IFS(AO227&lt;=15,"&lt;=15",AND(AO227&gt;15,AO227&lt;=20),"15-20",AND(AO227&gt;20,AO227&lt;=25),"20-25",AND(AO227&gt;25,AO227&lt;=30),"25-30",AO227&gt;30,"&gt;30")</f>
        <v>25-30</v>
      </c>
      <c r="AQ227" s="7">
        <v>75.592567155067201</v>
      </c>
      <c r="AR227" s="6">
        <v>4</v>
      </c>
      <c r="AS227" s="6">
        <v>4</v>
      </c>
      <c r="AT227" s="7">
        <v>10.5821428571429</v>
      </c>
      <c r="AU227" s="7">
        <v>10.217857142857101</v>
      </c>
      <c r="AV227" s="7">
        <v>3</v>
      </c>
      <c r="AW227" s="7">
        <v>2</v>
      </c>
      <c r="AX227" s="7">
        <v>3.7946428571428603E-2</v>
      </c>
      <c r="AY227" s="7">
        <v>13.036918999999999</v>
      </c>
      <c r="AZ227" s="7">
        <f>AY227</f>
        <v>13.036918999999999</v>
      </c>
      <c r="BA227" s="6" t="str" cm="1">
        <f t="array" ref="BA227">_xlfn.IFS(AZ227&lt;=10,"&lt;=10",AND(AZ227&gt;10,AZ227&lt;=11),"10-11",AND(AZ227&gt;11,AZ227&lt;=12),"11-12",AND(AZ227&gt;12,AZ227&lt;=13),"12-13",AND(AZ227&gt;13,AZ227&lt;=14),"13-14",AND(AZ227&gt;14,AZ227&lt;=15),"14-15")</f>
        <v>13-14</v>
      </c>
      <c r="BB227" s="7">
        <v>13.036918999999999</v>
      </c>
      <c r="BC227" s="7">
        <v>12.981919</v>
      </c>
      <c r="BD227" s="7">
        <v>2.27678571428571E-2</v>
      </c>
      <c r="BE227" s="7">
        <v>10.4</v>
      </c>
      <c r="BF227" s="7">
        <v>0.36428500000000003</v>
      </c>
      <c r="BG227" s="6" t="str" cm="1">
        <f t="array" ref="BG227">_xlfn.IFS(BF227&lt;=0.5,"&lt;=0.5",AND(BF227&gt;0.5,BF227&lt;=1),"0.5-1",AND(BF227&gt;1,BF227&lt;=1.5),"1-1.5",AND(BF227&gt;1.5,BF227&lt;=2),"1.5-2",AND(BF227&gt;2,BF227&lt;=2.5),"2-2.5",AND(BF227&gt;2.5,BF227&lt;=3),"2.5-3")</f>
        <v>&lt;=0.5</v>
      </c>
      <c r="BH227" s="8">
        <v>255</v>
      </c>
      <c r="BI227" s="9">
        <v>224</v>
      </c>
      <c r="BJ227" s="9">
        <v>9.3333333333333304</v>
      </c>
      <c r="BK227" s="9">
        <v>9.33</v>
      </c>
      <c r="BL227" s="9">
        <v>223.92</v>
      </c>
      <c r="BM227" s="9">
        <v>4738.7142857142871</v>
      </c>
      <c r="BN227" s="10">
        <f>K227/$BJ227</f>
        <v>18.932142657893042</v>
      </c>
      <c r="BO227" s="10">
        <f>L227/$BJ227</f>
        <v>0.49285714102110662</v>
      </c>
      <c r="BP227" s="10">
        <f>M227/$BJ227</f>
        <v>4.7741071241242512</v>
      </c>
    </row>
    <row r="228" spans="1:68" x14ac:dyDescent="0.25">
      <c r="A228" s="1">
        <v>51197</v>
      </c>
      <c r="B228" s="1">
        <v>281501</v>
      </c>
      <c r="C228" s="1" t="s">
        <v>128</v>
      </c>
      <c r="D228" s="1">
        <v>4692</v>
      </c>
      <c r="E228" s="1" t="s">
        <v>78</v>
      </c>
      <c r="F228" s="1" t="s">
        <v>65</v>
      </c>
      <c r="G228" s="4">
        <v>44343.854166666664</v>
      </c>
      <c r="H228" s="4">
        <v>44354.958333333336</v>
      </c>
      <c r="I228" s="1">
        <v>2</v>
      </c>
      <c r="J228" s="1" t="s">
        <v>70</v>
      </c>
      <c r="K228" s="5">
        <v>183.12999800841001</v>
      </c>
      <c r="L228" s="5">
        <v>10.630000069737401</v>
      </c>
      <c r="M228" s="5">
        <v>34.6000001629194</v>
      </c>
      <c r="N228" s="6">
        <v>0</v>
      </c>
      <c r="O228" s="6">
        <v>17.07</v>
      </c>
      <c r="P228" s="6">
        <v>166.06</v>
      </c>
      <c r="Q228" s="6">
        <v>0</v>
      </c>
      <c r="R228" s="6">
        <v>0</v>
      </c>
      <c r="S228" s="6">
        <v>3.75</v>
      </c>
      <c r="T228" s="6">
        <v>30.85</v>
      </c>
      <c r="U228" s="6">
        <v>0</v>
      </c>
      <c r="V228" s="6">
        <v>0</v>
      </c>
      <c r="W228" s="6">
        <v>1.96</v>
      </c>
      <c r="X228" s="6">
        <v>8.67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3282</v>
      </c>
      <c r="AL228" s="6">
        <v>3247</v>
      </c>
      <c r="AM228" s="6">
        <v>42</v>
      </c>
      <c r="AN228" s="6">
        <v>44151.5</v>
      </c>
      <c r="AO228" s="6">
        <v>19</v>
      </c>
      <c r="AP228" s="6" t="str" cm="1">
        <f t="array" ref="AP228">_xlfn.IFS(AO228&lt;=15,"&lt;=15",AND(AO228&gt;15,AO228&lt;=20),"15-20",AND(AO228&gt;20,AO228&lt;=25),"20-25",AND(AO228&gt;25,AO228&lt;=30),"25-30",AO228&gt;30,"&gt;30")</f>
        <v>15-20</v>
      </c>
      <c r="AQ228" s="7">
        <v>63.834501744614101</v>
      </c>
      <c r="AR228" s="6">
        <v>4</v>
      </c>
      <c r="AS228" s="6">
        <v>4</v>
      </c>
      <c r="AT228" s="7">
        <v>10.3097378277154</v>
      </c>
      <c r="AU228" s="7">
        <v>9.8048689138576801</v>
      </c>
      <c r="AV228" s="7">
        <v>3</v>
      </c>
      <c r="AW228" s="7">
        <v>3</v>
      </c>
      <c r="AX228" s="7">
        <v>1.19138576779026</v>
      </c>
      <c r="AY228" s="7">
        <v>12.31794</v>
      </c>
      <c r="AZ228" s="7">
        <f>AY228</f>
        <v>12.31794</v>
      </c>
      <c r="BA228" s="6" t="str" cm="1">
        <f t="array" ref="BA228">_xlfn.IFS(AZ228&lt;=10,"&lt;=10",AND(AZ228&gt;10,AZ228&lt;=11),"10-11",AND(AZ228&gt;11,AZ228&lt;=12),"11-12",AND(AZ228&gt;12,AZ228&lt;=13),"12-13",AND(AZ228&gt;13,AZ228&lt;=14),"13-14",AND(AZ228&gt;14,AZ228&lt;=15),"14-15")</f>
        <v>12-13</v>
      </c>
      <c r="BB228" s="7">
        <v>12.31794</v>
      </c>
      <c r="BC228" s="7">
        <v>12.185805</v>
      </c>
      <c r="BD228" s="7">
        <v>1.4235955056179801</v>
      </c>
      <c r="BE228" s="7">
        <v>10.057303370786499</v>
      </c>
      <c r="BF228" s="7">
        <v>0.50486799999999998</v>
      </c>
      <c r="BG228" s="6" t="str" cm="1">
        <f t="array" ref="BG228">_xlfn.IFS(BF228&lt;=0.5,"&lt;=0.5",AND(BF228&gt;0.5,BF228&lt;=1),"0.5-1",AND(BF228&gt;1,BF228&lt;=1.5),"1-1.5",AND(BF228&gt;1.5,BF228&lt;=2),"1.5-2",AND(BF228&gt;2,BF228&lt;=2.5),"2-2.5",AND(BF228&gt;2.5,BF228&lt;=3),"2.5-3")</f>
        <v>0.5-1</v>
      </c>
      <c r="BH228" s="8">
        <v>476</v>
      </c>
      <c r="BI228" s="9">
        <v>267</v>
      </c>
      <c r="BJ228" s="9">
        <v>11.125</v>
      </c>
      <c r="BK228" s="9">
        <v>11.1</v>
      </c>
      <c r="BL228" s="9">
        <v>266.39999999999998</v>
      </c>
      <c r="BM228" s="9">
        <v>3968.674157303371</v>
      </c>
      <c r="BN228" s="10">
        <f>K228/$BJ228</f>
        <v>16.461123416486295</v>
      </c>
      <c r="BO228" s="10">
        <f>L228/$BJ228</f>
        <v>0.95550562424605845</v>
      </c>
      <c r="BP228" s="10">
        <f>M228/$BJ228</f>
        <v>3.1101123741950021</v>
      </c>
    </row>
    <row r="229" spans="1:68" x14ac:dyDescent="0.25">
      <c r="A229" s="1">
        <v>45205</v>
      </c>
      <c r="B229" s="1">
        <v>260756</v>
      </c>
      <c r="C229" s="1" t="s">
        <v>99</v>
      </c>
      <c r="D229" s="1">
        <v>4687</v>
      </c>
      <c r="E229" s="1" t="s">
        <v>68</v>
      </c>
      <c r="F229" s="1" t="s">
        <v>78</v>
      </c>
      <c r="G229" s="4">
        <v>43114.458333333336</v>
      </c>
      <c r="H229" s="4">
        <v>43124.625</v>
      </c>
      <c r="I229" s="1">
        <v>1</v>
      </c>
      <c r="J229" s="1" t="s">
        <v>70</v>
      </c>
      <c r="K229" s="5">
        <v>182.70000092188499</v>
      </c>
      <c r="L229" s="5">
        <v>39.499999900658899</v>
      </c>
      <c r="M229" s="5">
        <v>23.600000331799201</v>
      </c>
      <c r="N229" s="6">
        <v>167.5</v>
      </c>
      <c r="O229" s="6">
        <v>15.2</v>
      </c>
      <c r="P229" s="6">
        <v>0</v>
      </c>
      <c r="Q229" s="6">
        <v>0</v>
      </c>
      <c r="R229" s="6">
        <v>21.4</v>
      </c>
      <c r="S229" s="6">
        <v>2.2000000000000002</v>
      </c>
      <c r="T229" s="6">
        <v>0</v>
      </c>
      <c r="U229" s="6">
        <v>0</v>
      </c>
      <c r="V229" s="6">
        <v>3.7</v>
      </c>
      <c r="W229" s="6">
        <v>0</v>
      </c>
      <c r="X229" s="6">
        <v>0</v>
      </c>
      <c r="Y229" s="6">
        <v>0</v>
      </c>
      <c r="Z229" s="6">
        <v>28.2</v>
      </c>
      <c r="AA229" s="6">
        <v>8</v>
      </c>
      <c r="AB229" s="6">
        <v>0</v>
      </c>
      <c r="AC229" s="6">
        <v>0</v>
      </c>
      <c r="AD229" s="6">
        <v>0</v>
      </c>
      <c r="AE229" s="6">
        <v>0.3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3082</v>
      </c>
      <c r="AL229" s="6">
        <v>3134</v>
      </c>
      <c r="AM229" s="6">
        <v>111</v>
      </c>
      <c r="AN229" s="6">
        <v>44143</v>
      </c>
      <c r="AO229" s="6">
        <v>17</v>
      </c>
      <c r="AP229" s="6" t="str" cm="1">
        <f t="array" ref="AP229">_xlfn.IFS(AO229&lt;=15,"&lt;=15",AND(AO229&gt;15,AO229&lt;=20),"15-20",AND(AO229&gt;20,AO229&lt;=25),"20-25",AND(AO229&gt;25,AO229&lt;=30),"25-30",AO229&gt;30,"&gt;30")</f>
        <v>15-20</v>
      </c>
      <c r="AQ229" s="7">
        <v>68.414950259212603</v>
      </c>
      <c r="AR229" s="6">
        <v>6</v>
      </c>
      <c r="AS229" s="6">
        <v>6</v>
      </c>
      <c r="AT229" s="7">
        <v>7.5233606557377097</v>
      </c>
      <c r="AU229" s="7">
        <v>5.5456967213114696</v>
      </c>
      <c r="AV229" s="7">
        <v>4</v>
      </c>
      <c r="AW229" s="7">
        <v>3</v>
      </c>
      <c r="AX229" s="7">
        <v>3.1106557377049202</v>
      </c>
      <c r="AY229" s="7" t="s">
        <v>67</v>
      </c>
      <c r="AZ229" s="7">
        <f>AL229/BI229</f>
        <v>12.844262295081966</v>
      </c>
      <c r="BA229" s="6" t="str" cm="1">
        <f t="array" ref="BA229">_xlfn.IFS(AZ229&lt;=10,"&lt;=10",AND(AZ229&gt;10,AZ229&lt;=11),"10-11",AND(AZ229&gt;11,AZ229&lt;=12),"11-12",AND(AZ229&gt;12,AZ229&lt;=13),"12-13",AND(AZ229&gt;13,AZ229&lt;=14),"13-14",AND(AZ229&gt;14,AZ229&lt;=15),"14-15")</f>
        <v>12-13</v>
      </c>
      <c r="BB229" s="7">
        <v>12.631024</v>
      </c>
      <c r="BC229" s="7">
        <v>12.845737</v>
      </c>
      <c r="BD229" s="7">
        <v>3.4549180327868898</v>
      </c>
      <c r="BE229" s="7">
        <v>6.5356147540983596</v>
      </c>
      <c r="BF229" s="7">
        <v>1.9776629999999999</v>
      </c>
      <c r="BG229" s="6" t="str" cm="1">
        <f t="array" ref="BG229">_xlfn.IFS(BF229&lt;=0.5,"&lt;=0.5",AND(BF229&gt;0.5,BF229&lt;=1),"0.5-1",AND(BF229&gt;1,BF229&lt;=1.5),"1-1.5",AND(BF229&gt;1.5,BF229&lt;=2),"1.5-2",AND(BF229&gt;2,BF229&lt;=2.5),"2-2.5",AND(BF229&gt;2.5,BF229&lt;=3),"2.5-3")</f>
        <v>1.5-2</v>
      </c>
      <c r="BH229" s="8">
        <v>1315</v>
      </c>
      <c r="BI229" s="9">
        <v>244</v>
      </c>
      <c r="BJ229" s="9">
        <v>10.1666666666667</v>
      </c>
      <c r="BK229" s="9">
        <v>10.88</v>
      </c>
      <c r="BL229" s="9">
        <v>261.12</v>
      </c>
      <c r="BM229" s="9">
        <v>4341.9344262294944</v>
      </c>
      <c r="BN229" s="10">
        <f>K229/$BJ229</f>
        <v>17.970491893955842</v>
      </c>
      <c r="BO229" s="10">
        <f>L229/$BJ229</f>
        <v>3.8852458918680757</v>
      </c>
      <c r="BP229" s="10">
        <f>M229/$BJ229</f>
        <v>2.3213115080458153</v>
      </c>
    </row>
    <row r="230" spans="1:68" x14ac:dyDescent="0.25">
      <c r="A230" s="1">
        <v>45498</v>
      </c>
      <c r="B230" s="1">
        <v>262986</v>
      </c>
      <c r="C230" s="1" t="s">
        <v>118</v>
      </c>
      <c r="D230" s="1">
        <v>4690</v>
      </c>
      <c r="E230" s="1" t="s">
        <v>121</v>
      </c>
      <c r="F230" s="1" t="s">
        <v>84</v>
      </c>
      <c r="G230" s="4">
        <v>43686.5625</v>
      </c>
      <c r="H230" s="4">
        <v>43695.604166666664</v>
      </c>
      <c r="I230" s="1">
        <v>3</v>
      </c>
      <c r="J230" s="1" t="s">
        <v>66</v>
      </c>
      <c r="K230" s="5">
        <v>174.38999994595801</v>
      </c>
      <c r="L230" s="5">
        <v>1.08000000814597</v>
      </c>
      <c r="M230" s="5">
        <v>33.540000150601102</v>
      </c>
      <c r="N230" s="6">
        <v>174.39</v>
      </c>
      <c r="O230" s="6">
        <v>0</v>
      </c>
      <c r="P230" s="6">
        <v>0</v>
      </c>
      <c r="Q230" s="6">
        <v>0</v>
      </c>
      <c r="R230" s="6">
        <v>33.54</v>
      </c>
      <c r="S230" s="6">
        <v>0</v>
      </c>
      <c r="T230" s="6">
        <v>0</v>
      </c>
      <c r="U230" s="6">
        <v>0</v>
      </c>
      <c r="V230" s="6">
        <v>1.08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0.08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2763</v>
      </c>
      <c r="AL230" s="6">
        <v>2846</v>
      </c>
      <c r="AM230" s="6">
        <v>108</v>
      </c>
      <c r="AN230" s="6">
        <v>44142</v>
      </c>
      <c r="AO230" s="6">
        <v>30</v>
      </c>
      <c r="AP230" s="6" t="str" cm="1">
        <f t="array" ref="AP230">_xlfn.IFS(AO230&lt;=15,"&lt;=15",AND(AO230&gt;15,AO230&lt;=20),"15-20",AND(AO230&gt;20,AO230&lt;=25),"20-25",AND(AO230&gt;25,AO230&lt;=30),"25-30",AO230&gt;30,"&gt;30")</f>
        <v>25-30</v>
      </c>
      <c r="AQ230" s="7">
        <v>75.349348142896503</v>
      </c>
      <c r="AR230" s="6">
        <v>4</v>
      </c>
      <c r="AS230" s="6">
        <v>4</v>
      </c>
      <c r="AT230" s="7">
        <v>10.6</v>
      </c>
      <c r="AU230" s="7">
        <v>10.364055299539199</v>
      </c>
      <c r="AV230" s="7">
        <v>3</v>
      </c>
      <c r="AW230" s="7">
        <v>2</v>
      </c>
      <c r="AX230" s="7">
        <v>1.1857142857142899</v>
      </c>
      <c r="AY230" s="7">
        <v>12.734192999999999</v>
      </c>
      <c r="AZ230" s="7">
        <f>AY230</f>
        <v>12.734192999999999</v>
      </c>
      <c r="BA230" s="6" t="str" cm="1">
        <f t="array" ref="BA230">_xlfn.IFS(AZ230&lt;=10,"&lt;=10",AND(AZ230&gt;10,AZ230&lt;=11),"10-11",AND(AZ230&gt;11,AZ230&lt;=12),"11-12",AND(AZ230&gt;12,AZ230&lt;=13),"12-13",AND(AZ230&gt;13,AZ230&lt;=14),"13-14",AND(AZ230&gt;14,AZ230&lt;=15),"14-15")</f>
        <v>12-13</v>
      </c>
      <c r="BB230" s="7">
        <v>12.734192999999999</v>
      </c>
      <c r="BC230" s="7">
        <v>13.116220999999999</v>
      </c>
      <c r="BD230" s="7">
        <v>1.0852534562212</v>
      </c>
      <c r="BE230" s="7">
        <v>10.4820276497696</v>
      </c>
      <c r="BF230" s="7">
        <v>0.23594399999999999</v>
      </c>
      <c r="BG230" s="6" t="str" cm="1">
        <f t="array" ref="BG230">_xlfn.IFS(BF230&lt;=0.5,"&lt;=0.5",AND(BF230&gt;0.5,BF230&lt;=1),"0.5-1",AND(BF230&gt;1,BF230&lt;=1.5),"1-1.5",AND(BF230&gt;1.5,BF230&lt;=2),"1.5-2",AND(BF230&gt;2,BF230&lt;=2.5),"2-2.5",AND(BF230&gt;2.5,BF230&lt;=3),"2.5-3")</f>
        <v>&lt;=0.5</v>
      </c>
      <c r="BH230" s="8">
        <v>1442</v>
      </c>
      <c r="BI230" s="9">
        <v>217</v>
      </c>
      <c r="BJ230" s="9">
        <v>9.0416666666666696</v>
      </c>
      <c r="BK230" s="9">
        <v>9.0399999999999991</v>
      </c>
      <c r="BL230" s="9">
        <v>216.96</v>
      </c>
      <c r="BM230" s="9">
        <v>4882.0645161290304</v>
      </c>
      <c r="BN230" s="10">
        <f>K230/$BJ230</f>
        <v>19.2873732659124</v>
      </c>
      <c r="BO230" s="10">
        <f>L230/$BJ230</f>
        <v>0.11944700550923167</v>
      </c>
      <c r="BP230" s="10">
        <f>M230/$BJ230</f>
        <v>3.7094931042139456</v>
      </c>
    </row>
    <row r="231" spans="1:68" x14ac:dyDescent="0.25">
      <c r="A231" s="1">
        <v>47069</v>
      </c>
      <c r="B231" s="1">
        <v>266145</v>
      </c>
      <c r="C231" s="1" t="s">
        <v>153</v>
      </c>
      <c r="D231" s="1">
        <v>4693</v>
      </c>
      <c r="E231" s="1" t="s">
        <v>109</v>
      </c>
      <c r="F231" s="1" t="s">
        <v>158</v>
      </c>
      <c r="G231" s="4">
        <v>43401.324999999997</v>
      </c>
      <c r="H231" s="4">
        <v>43410.48333333333</v>
      </c>
      <c r="I231" s="1">
        <v>4</v>
      </c>
      <c r="J231" s="1" t="s">
        <v>70</v>
      </c>
      <c r="K231" s="5">
        <v>169.999999165535</v>
      </c>
      <c r="L231" s="5">
        <v>1.6930000086625401</v>
      </c>
      <c r="M231" s="5">
        <v>32.220000257094703</v>
      </c>
      <c r="N231" s="6">
        <v>159.19999999999999</v>
      </c>
      <c r="O231" s="6">
        <v>10.8</v>
      </c>
      <c r="P231" s="6">
        <v>0</v>
      </c>
      <c r="Q231" s="6">
        <v>0</v>
      </c>
      <c r="R231" s="6">
        <v>30</v>
      </c>
      <c r="S231" s="6">
        <v>2.2200000000000002</v>
      </c>
      <c r="T231" s="6">
        <v>0</v>
      </c>
      <c r="U231" s="6">
        <v>0</v>
      </c>
      <c r="V231" s="6">
        <v>1.593</v>
      </c>
      <c r="W231" s="6">
        <v>0.1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0.3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2925.5</v>
      </c>
      <c r="AL231" s="6">
        <v>2860</v>
      </c>
      <c r="AM231" s="6">
        <v>21</v>
      </c>
      <c r="AN231" s="6">
        <v>44134</v>
      </c>
      <c r="AO231" s="6">
        <v>25</v>
      </c>
      <c r="AP231" s="6" t="str" cm="1">
        <f t="array" ref="AP231">_xlfn.IFS(AO231&lt;=15,"&lt;=15",AND(AO231&gt;15,AO231&lt;=20),"15-20",AND(AO231&gt;20,AO231&lt;=25),"20-25",AND(AO231&gt;25,AO231&lt;=30),"25-30",AO231&gt;30,"&gt;30")</f>
        <v>20-25</v>
      </c>
      <c r="AQ231" s="7">
        <v>75.610023310023294</v>
      </c>
      <c r="AR231" s="6">
        <v>3</v>
      </c>
      <c r="AS231" s="6">
        <v>3</v>
      </c>
      <c r="AT231" s="7">
        <v>10.9363636363636</v>
      </c>
      <c r="AU231" s="7">
        <v>9.5772727272727298</v>
      </c>
      <c r="AV231" s="7">
        <v>2</v>
      </c>
      <c r="AW231" s="7">
        <v>1</v>
      </c>
      <c r="AX231" s="7">
        <v>1.1268181818181799</v>
      </c>
      <c r="AY231" s="7">
        <v>13.51009</v>
      </c>
      <c r="AZ231" s="7">
        <f>AY231</f>
        <v>13.51009</v>
      </c>
      <c r="BA231" s="6" t="str" cm="1">
        <f t="array" ref="BA231">_xlfn.IFS(AZ231&lt;=10,"&lt;=10",AND(AZ231&gt;10,AZ231&lt;=11),"10-11",AND(AZ231&gt;11,AZ231&lt;=12),"11-12",AND(AZ231&gt;12,AZ231&lt;=13),"12-13",AND(AZ231&gt;13,AZ231&lt;=14),"13-14",AND(AZ231&gt;14,AZ231&lt;=15),"14-15")</f>
        <v>13-14</v>
      </c>
      <c r="BB231" s="7">
        <v>13.51009</v>
      </c>
      <c r="BC231" s="7">
        <v>13.214954000000001</v>
      </c>
      <c r="BD231" s="7">
        <v>1.8759090909090901</v>
      </c>
      <c r="BE231" s="7">
        <v>10.2568181818182</v>
      </c>
      <c r="BF231" s="7">
        <v>1.3590899999999999</v>
      </c>
      <c r="BG231" s="6" t="str" cm="1">
        <f t="array" ref="BG231">_xlfn.IFS(BF231&lt;=0.5,"&lt;=0.5",AND(BF231&gt;0.5,BF231&lt;=1),"0.5-1",AND(BF231&gt;1,BF231&lt;=1.5),"1-1.5",AND(BF231&gt;1.5,BF231&lt;=2),"1.5-2",AND(BF231&gt;2,BF231&lt;=2.5),"2-2.5",AND(BF231&gt;2.5,BF231&lt;=3),"2.5-3")</f>
        <v>1-1.5</v>
      </c>
      <c r="BH231" s="8">
        <v>277.89999999999998</v>
      </c>
      <c r="BI231" s="9">
        <v>220</v>
      </c>
      <c r="BJ231" s="9">
        <v>9.1666666666666696</v>
      </c>
      <c r="BK231" s="9">
        <v>9.16</v>
      </c>
      <c r="BL231" s="9">
        <v>219.84</v>
      </c>
      <c r="BM231" s="9">
        <v>4814.6181818181803</v>
      </c>
      <c r="BN231" s="10">
        <f>K231/$BJ231</f>
        <v>18.545454454421993</v>
      </c>
      <c r="BO231" s="10">
        <f>L231/$BJ231</f>
        <v>0.1846909100359134</v>
      </c>
      <c r="BP231" s="10">
        <f>M231/$BJ231</f>
        <v>3.5149091189557846</v>
      </c>
    </row>
    <row r="232" spans="1:68" x14ac:dyDescent="0.25">
      <c r="A232" s="1">
        <v>50496</v>
      </c>
      <c r="B232" s="1">
        <v>277150</v>
      </c>
      <c r="C232" s="1" t="s">
        <v>144</v>
      </c>
      <c r="D232" s="1">
        <v>4689</v>
      </c>
      <c r="E232" s="1" t="s">
        <v>111</v>
      </c>
      <c r="F232" s="1" t="s">
        <v>177</v>
      </c>
      <c r="G232" s="4">
        <v>44212.125</v>
      </c>
      <c r="H232" s="4">
        <v>44222.125</v>
      </c>
      <c r="I232" s="1">
        <v>1</v>
      </c>
      <c r="J232" s="1" t="s">
        <v>66</v>
      </c>
      <c r="K232" s="5">
        <v>175.44000168641401</v>
      </c>
      <c r="L232" s="5">
        <v>0</v>
      </c>
      <c r="M232" s="5">
        <v>27.260000119606701</v>
      </c>
      <c r="N232" s="6">
        <v>0</v>
      </c>
      <c r="O232" s="6">
        <v>0</v>
      </c>
      <c r="P232" s="6">
        <v>175.44</v>
      </c>
      <c r="Q232" s="6">
        <v>0</v>
      </c>
      <c r="R232" s="6">
        <v>0</v>
      </c>
      <c r="S232" s="6">
        <v>0</v>
      </c>
      <c r="T232" s="6">
        <v>27.26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2574</v>
      </c>
      <c r="AL232" s="6">
        <v>2614</v>
      </c>
      <c r="AM232" s="6">
        <v>120</v>
      </c>
      <c r="AN232" s="6">
        <v>44076</v>
      </c>
      <c r="AO232" s="6">
        <v>22</v>
      </c>
      <c r="AP232" s="6" t="str" cm="1">
        <f t="array" ref="AP232">_xlfn.IFS(AO232&lt;=15,"&lt;=15",AND(AO232&gt;15,AO232&lt;=20),"15-20",AND(AO232&gt;20,AO232&lt;=25),"20-25",AND(AO232&gt;25,AO232&lt;=30),"25-30",AO232&gt;30,"&gt;30")</f>
        <v>20-25</v>
      </c>
      <c r="AQ232" s="7">
        <v>75.290242165242205</v>
      </c>
      <c r="AR232" s="6">
        <v>6</v>
      </c>
      <c r="AS232" s="6">
        <v>6</v>
      </c>
      <c r="AT232" s="7">
        <v>10.68</v>
      </c>
      <c r="AU232" s="7">
        <v>9.5399999999999991</v>
      </c>
      <c r="AV232" s="7">
        <v>4</v>
      </c>
      <c r="AW232" s="7">
        <v>3</v>
      </c>
      <c r="AX232" s="7">
        <v>2.4608333333333299</v>
      </c>
      <c r="AY232" s="7">
        <v>11.114083000000001</v>
      </c>
      <c r="AZ232" s="7">
        <f>AY232</f>
        <v>11.114083000000001</v>
      </c>
      <c r="BA232" s="6" t="str" cm="1">
        <f t="array" ref="BA232">_xlfn.IFS(AZ232&lt;=10,"&lt;=10",AND(AZ232&gt;10,AZ232&lt;=11),"10-11",AND(AZ232&gt;11,AZ232&lt;=12),"11-12",AND(AZ232&gt;12,AZ232&lt;=13),"12-13",AND(AZ232&gt;13,AZ232&lt;=14),"13-14",AND(AZ232&gt;14,AZ232&lt;=15),"14-15")</f>
        <v>11-12</v>
      </c>
      <c r="BB232" s="7">
        <v>11.114083000000001</v>
      </c>
      <c r="BC232" s="7">
        <v>11.268416</v>
      </c>
      <c r="BD232" s="7">
        <v>2.0970833333333299</v>
      </c>
      <c r="BE232" s="7">
        <v>10.11</v>
      </c>
      <c r="BF232" s="7">
        <v>1.1399999999999999</v>
      </c>
      <c r="BG232" s="6" t="str" cm="1">
        <f t="array" ref="BG232">_xlfn.IFS(BF232&lt;=0.5,"&lt;=0.5",AND(BF232&gt;0.5,BF232&lt;=1),"0.5-1",AND(BF232&gt;1,BF232&lt;=1.5),"1-1.5",AND(BF232&gt;1.5,BF232&lt;=2),"1.5-2",AND(BF232&gt;2,BF232&lt;=2.5),"2-2.5",AND(BF232&gt;2.5,BF232&lt;=3),"2.5-3")</f>
        <v>1-1.5</v>
      </c>
      <c r="BH232" s="8">
        <v>1243</v>
      </c>
      <c r="BI232" s="9">
        <v>240</v>
      </c>
      <c r="BJ232" s="9">
        <v>10</v>
      </c>
      <c r="BK232" s="9">
        <v>10</v>
      </c>
      <c r="BL232" s="9">
        <v>240</v>
      </c>
      <c r="BM232" s="9">
        <v>4407.6000000000004</v>
      </c>
      <c r="BN232" s="10">
        <f>K232/$BJ232</f>
        <v>17.5440001686414</v>
      </c>
      <c r="BO232" s="10">
        <f>L232/$BJ232</f>
        <v>0</v>
      </c>
      <c r="BP232" s="10">
        <f>M232/$BJ232</f>
        <v>2.7260000119606702</v>
      </c>
    </row>
    <row r="233" spans="1:68" x14ac:dyDescent="0.25">
      <c r="A233" s="1">
        <v>52259</v>
      </c>
      <c r="B233" s="1">
        <v>276492</v>
      </c>
      <c r="C233" s="1" t="s">
        <v>140</v>
      </c>
      <c r="D233" s="1">
        <v>4691</v>
      </c>
      <c r="E233" s="1" t="s">
        <v>121</v>
      </c>
      <c r="F233" s="1" t="s">
        <v>84</v>
      </c>
      <c r="G233" s="4">
        <v>44474.166666666664</v>
      </c>
      <c r="H233" s="4">
        <v>44483.041666666664</v>
      </c>
      <c r="I233" s="1">
        <v>4</v>
      </c>
      <c r="J233" s="1" t="s">
        <v>66</v>
      </c>
      <c r="K233" s="5">
        <v>187.549998124441</v>
      </c>
      <c r="L233" s="5">
        <v>1.40999995172024</v>
      </c>
      <c r="M233" s="5">
        <v>23.809999922911299</v>
      </c>
      <c r="N233" s="6">
        <v>0</v>
      </c>
      <c r="O233" s="6">
        <v>0</v>
      </c>
      <c r="P233" s="6">
        <v>187.55</v>
      </c>
      <c r="Q233" s="6">
        <v>0</v>
      </c>
      <c r="R233" s="6">
        <v>0</v>
      </c>
      <c r="S233" s="6">
        <v>0</v>
      </c>
      <c r="T233" s="6">
        <v>23.81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1.41</v>
      </c>
      <c r="AC233" s="6">
        <v>0</v>
      </c>
      <c r="AD233" s="6">
        <v>0</v>
      </c>
      <c r="AE233" s="6">
        <v>0.08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2784</v>
      </c>
      <c r="AL233" s="6">
        <v>2831</v>
      </c>
      <c r="AM233" s="6">
        <v>0</v>
      </c>
      <c r="AN233" s="6">
        <v>44073</v>
      </c>
      <c r="AO233" s="6">
        <v>33</v>
      </c>
      <c r="AP233" s="6" t="str" cm="1">
        <f t="array" ref="AP233">_xlfn.IFS(AO233&lt;=15,"&lt;=15",AND(AO233&gt;15,AO233&lt;=20),"15-20",AND(AO233&gt;20,AO233&lt;=25),"20-25",AND(AO233&gt;25,AO233&lt;=30),"25-30",AO233&gt;30,"&gt;30")</f>
        <v>&gt;30</v>
      </c>
      <c r="AQ233" s="7">
        <v>83.824806388186701</v>
      </c>
      <c r="AR233" s="6">
        <v>4</v>
      </c>
      <c r="AS233" s="6">
        <v>4</v>
      </c>
      <c r="AT233" s="7">
        <v>10.6</v>
      </c>
      <c r="AU233" s="7">
        <v>10.3910798122066</v>
      </c>
      <c r="AV233" s="7">
        <v>2</v>
      </c>
      <c r="AW233" s="7">
        <v>2</v>
      </c>
      <c r="AX233" s="7">
        <v>0.85586854460093897</v>
      </c>
      <c r="AY233" s="7">
        <v>13.010422</v>
      </c>
      <c r="AZ233" s="7">
        <f>AY233</f>
        <v>13.010422</v>
      </c>
      <c r="BA233" s="6" t="str" cm="1">
        <f t="array" ref="BA233">_xlfn.IFS(AZ233&lt;=10,"&lt;=10",AND(AZ233&gt;10,AZ233&lt;=11),"10-11",AND(AZ233&gt;11,AZ233&lt;=12),"11-12",AND(AZ233&gt;12,AZ233&lt;=13),"12-13",AND(AZ233&gt;13,AZ233&lt;=14),"13-14",AND(AZ233&gt;14,AZ233&lt;=15),"14-15")</f>
        <v>13-14</v>
      </c>
      <c r="BB233" s="7">
        <v>13.010422</v>
      </c>
      <c r="BC233" s="7">
        <v>13.229201</v>
      </c>
      <c r="BD233" s="7">
        <v>1.1253521126760599</v>
      </c>
      <c r="BE233" s="7">
        <v>10.4955399061033</v>
      </c>
      <c r="BF233" s="7">
        <v>0.20891999999999999</v>
      </c>
      <c r="BG233" s="6" t="str" cm="1">
        <f t="array" ref="BG233">_xlfn.IFS(BF233&lt;=0.5,"&lt;=0.5",AND(BF233&gt;0.5,BF233&lt;=1),"0.5-1",AND(BF233&gt;1,BF233&lt;=1.5),"1-1.5",AND(BF233&gt;1.5,BF233&lt;=2),"1.5-2",AND(BF233&gt;2,BF233&lt;=2.5),"2-2.5",AND(BF233&gt;2.5,BF233&lt;=3),"2.5-3")</f>
        <v>&lt;=0.5</v>
      </c>
      <c r="BH233" s="8">
        <v>0</v>
      </c>
      <c r="BI233" s="9">
        <v>213</v>
      </c>
      <c r="BJ233" s="9">
        <v>8.875</v>
      </c>
      <c r="BK233" s="9">
        <v>8.8800000000000008</v>
      </c>
      <c r="BL233" s="9">
        <v>213.12</v>
      </c>
      <c r="BM233" s="9">
        <v>4965.9718309859154</v>
      </c>
      <c r="BN233" s="10">
        <f>K233/$BJ233</f>
        <v>21.132394154866592</v>
      </c>
      <c r="BO233" s="10">
        <f>L233/$BJ233</f>
        <v>0.15887323399664677</v>
      </c>
      <c r="BP233" s="10">
        <f>M233/$BJ233</f>
        <v>2.6828168927223999</v>
      </c>
    </row>
    <row r="234" spans="1:68" x14ac:dyDescent="0.25">
      <c r="A234" s="1">
        <v>47378</v>
      </c>
      <c r="B234" s="1">
        <v>267560</v>
      </c>
      <c r="C234" s="1" t="s">
        <v>163</v>
      </c>
      <c r="D234" s="1">
        <v>4694</v>
      </c>
      <c r="E234" s="1" t="s">
        <v>78</v>
      </c>
      <c r="F234" s="1" t="s">
        <v>84</v>
      </c>
      <c r="G234" s="4">
        <v>43742.666666666664</v>
      </c>
      <c r="H234" s="4">
        <v>43752.166666666664</v>
      </c>
      <c r="I234" s="1">
        <v>4</v>
      </c>
      <c r="J234" s="1" t="s">
        <v>70</v>
      </c>
      <c r="K234" s="5">
        <v>177.41000151634199</v>
      </c>
      <c r="L234" s="5">
        <v>25.050000041723301</v>
      </c>
      <c r="M234" s="5">
        <v>29.640000065167701</v>
      </c>
      <c r="N234" s="6">
        <v>177.41</v>
      </c>
      <c r="O234" s="6">
        <v>0</v>
      </c>
      <c r="P234" s="6">
        <v>0</v>
      </c>
      <c r="Q234" s="6">
        <v>0</v>
      </c>
      <c r="R234" s="6">
        <v>29.64</v>
      </c>
      <c r="S234" s="6">
        <v>0</v>
      </c>
      <c r="T234" s="6">
        <v>0</v>
      </c>
      <c r="U234" s="6">
        <v>0</v>
      </c>
      <c r="V234" s="6">
        <v>15.15</v>
      </c>
      <c r="W234" s="6">
        <v>0</v>
      </c>
      <c r="X234" s="6">
        <v>0</v>
      </c>
      <c r="Y234" s="6">
        <v>0</v>
      </c>
      <c r="Z234" s="6">
        <v>9.9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2868</v>
      </c>
      <c r="AL234" s="6">
        <v>2892</v>
      </c>
      <c r="AM234" s="6">
        <v>20</v>
      </c>
      <c r="AN234" s="6">
        <v>44053</v>
      </c>
      <c r="AO234" s="6">
        <v>30</v>
      </c>
      <c r="AP234" s="6" t="str" cm="1">
        <f t="array" ref="AP234">_xlfn.IFS(AO234&lt;=15,"&lt;=15",AND(AO234&gt;15,AO234&lt;=20),"15-20",AND(AO234&gt;20,AO234&lt;=25),"20-25",AND(AO234&gt;25,AO234&lt;=30),"25-30",AO234&gt;30,"&gt;30")</f>
        <v>25-30</v>
      </c>
      <c r="AQ234" s="7">
        <v>75.309641625431098</v>
      </c>
      <c r="AR234" s="6">
        <v>4</v>
      </c>
      <c r="AS234" s="6">
        <v>4</v>
      </c>
      <c r="AT234" s="7">
        <v>10.560526315789501</v>
      </c>
      <c r="AU234" s="7">
        <v>10.309649122807</v>
      </c>
      <c r="AV234" s="7">
        <v>2</v>
      </c>
      <c r="AW234" s="7">
        <v>2</v>
      </c>
      <c r="AX234" s="7">
        <v>0.55921052631578905</v>
      </c>
      <c r="AY234" s="7">
        <v>12.579385</v>
      </c>
      <c r="AZ234" s="7">
        <f>AY234</f>
        <v>12.579385</v>
      </c>
      <c r="BA234" s="6" t="str" cm="1">
        <f t="array" ref="BA234">_xlfn.IFS(AZ234&lt;=10,"&lt;=10",AND(AZ234&gt;10,AZ234&lt;=11),"10-11",AND(AZ234&gt;11,AZ234&lt;=12),"11-12",AND(AZ234&gt;12,AZ234&lt;=13),"12-13",AND(AZ234&gt;13,AZ234&lt;=14),"13-14",AND(AZ234&gt;14,AZ234&lt;=15),"14-15")</f>
        <v>12-13</v>
      </c>
      <c r="BB234" s="7">
        <v>12.579385</v>
      </c>
      <c r="BC234" s="7">
        <v>12.685833000000001</v>
      </c>
      <c r="BD234" s="7">
        <v>0.330701754385965</v>
      </c>
      <c r="BE234" s="7">
        <v>10.435087719298201</v>
      </c>
      <c r="BF234" s="7">
        <v>0.25087700000000002</v>
      </c>
      <c r="BG234" s="6" t="str" cm="1">
        <f t="array" ref="BG234">_xlfn.IFS(BF234&lt;=0.5,"&lt;=0.5",AND(BF234&gt;0.5,BF234&lt;=1),"0.5-1",AND(BF234&gt;1,BF234&lt;=1.5),"1-1.5",AND(BF234&gt;1.5,BF234&lt;=2),"1.5-2",AND(BF234&gt;2,BF234&lt;=2.5),"2-2.5",AND(BF234&gt;2.5,BF234&lt;=3),"2.5-3")</f>
        <v>&lt;=0.5</v>
      </c>
      <c r="BH234" s="8">
        <v>218</v>
      </c>
      <c r="BI234" s="9">
        <v>228</v>
      </c>
      <c r="BJ234" s="9">
        <v>9.5</v>
      </c>
      <c r="BK234" s="9">
        <v>9.5</v>
      </c>
      <c r="BL234" s="9">
        <v>228</v>
      </c>
      <c r="BM234" s="9">
        <v>4637.1578947368425</v>
      </c>
      <c r="BN234" s="10">
        <f>K234/$BJ234</f>
        <v>18.67473700172021</v>
      </c>
      <c r="BO234" s="10">
        <f>L234/$BJ234</f>
        <v>2.6368421096550843</v>
      </c>
      <c r="BP234" s="10">
        <f>M234/$BJ234</f>
        <v>3.1200000068597582</v>
      </c>
    </row>
    <row r="235" spans="1:68" x14ac:dyDescent="0.25">
      <c r="A235" s="1">
        <v>50062</v>
      </c>
      <c r="B235" s="1">
        <v>273781</v>
      </c>
      <c r="C235" s="1" t="s">
        <v>128</v>
      </c>
      <c r="D235" s="1">
        <v>4692</v>
      </c>
      <c r="E235" s="1" t="s">
        <v>102</v>
      </c>
      <c r="F235" s="1" t="s">
        <v>81</v>
      </c>
      <c r="G235" s="4">
        <v>44034.875</v>
      </c>
      <c r="H235" s="4">
        <v>44043.604166666664</v>
      </c>
      <c r="I235" s="1">
        <v>3</v>
      </c>
      <c r="J235" s="1" t="s">
        <v>70</v>
      </c>
      <c r="K235" s="5">
        <v>162.50999981164901</v>
      </c>
      <c r="L235" s="5">
        <v>7.5400000115235599</v>
      </c>
      <c r="M235" s="5">
        <v>29.6499996085962</v>
      </c>
      <c r="N235" s="6">
        <v>0</v>
      </c>
      <c r="O235" s="6">
        <v>0</v>
      </c>
      <c r="P235" s="6">
        <v>162.51</v>
      </c>
      <c r="Q235" s="6">
        <v>0</v>
      </c>
      <c r="R235" s="6">
        <v>0</v>
      </c>
      <c r="S235" s="6">
        <v>0</v>
      </c>
      <c r="T235" s="6">
        <v>29.65</v>
      </c>
      <c r="U235" s="6">
        <v>0</v>
      </c>
      <c r="V235" s="6">
        <v>0</v>
      </c>
      <c r="W235" s="6">
        <v>0</v>
      </c>
      <c r="X235" s="6">
        <v>7.54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2564</v>
      </c>
      <c r="AL235" s="6">
        <v>2540</v>
      </c>
      <c r="AM235" s="6">
        <v>48</v>
      </c>
      <c r="AN235" s="6">
        <v>43942.3</v>
      </c>
      <c r="AO235" s="6">
        <v>30</v>
      </c>
      <c r="AP235" s="6" t="str" cm="1">
        <f t="array" ref="AP235">_xlfn.IFS(AO235&lt;=15,"&lt;=15",AND(AO235&gt;15,AO235&lt;=20),"15-20",AND(AO235&gt;20,AO235&lt;=25),"20-25",AND(AO235&gt;25,AO235&lt;=30),"25-30",AO235&gt;30,"&gt;30")</f>
        <v>25-30</v>
      </c>
      <c r="AQ235" s="7">
        <v>76.961395329816398</v>
      </c>
      <c r="AR235" s="6">
        <v>5</v>
      </c>
      <c r="AS235" s="6">
        <v>5</v>
      </c>
      <c r="AT235" s="7">
        <v>9.4928229665071804</v>
      </c>
      <c r="AU235" s="7">
        <v>8.3000000000000007</v>
      </c>
      <c r="AV235" s="7">
        <v>3</v>
      </c>
      <c r="AW235" s="7">
        <v>3</v>
      </c>
      <c r="AX235" s="7">
        <v>1.6086124401913899</v>
      </c>
      <c r="AY235" s="7">
        <v>12.762727</v>
      </c>
      <c r="AZ235" s="7">
        <f>AY235</f>
        <v>12.762727</v>
      </c>
      <c r="BA235" s="6" t="str" cm="1">
        <f t="array" ref="BA235">_xlfn.IFS(AZ235&lt;=10,"&lt;=10",AND(AZ235&gt;10,AZ235&lt;=11),"10-11",AND(AZ235&gt;11,AZ235&lt;=12),"11-12",AND(AZ235&gt;12,AZ235&lt;=13),"12-13",AND(AZ235&gt;13,AZ235&lt;=14),"13-14",AND(AZ235&gt;14,AZ235&lt;=15),"14-15")</f>
        <v>12-13</v>
      </c>
      <c r="BB235" s="7">
        <v>11.437559</v>
      </c>
      <c r="BC235" s="7">
        <v>11.353396999999999</v>
      </c>
      <c r="BD235" s="7">
        <v>1.6133971291866001</v>
      </c>
      <c r="BE235" s="7">
        <v>8.8964114832535905</v>
      </c>
      <c r="BF235" s="7">
        <v>1.192822</v>
      </c>
      <c r="BG235" s="6" t="str" cm="1">
        <f t="array" ref="BG235">_xlfn.IFS(BF235&lt;=0.5,"&lt;=0.5",AND(BF235&gt;0.5,BF235&lt;=1),"0.5-1",AND(BF235&gt;1,BF235&lt;=1.5),"1-1.5",AND(BF235&gt;1.5,BF235&lt;=2),"1.5-2",AND(BF235&gt;2,BF235&lt;=2.5),"2-2.5",AND(BF235&gt;2.5,BF235&lt;=3),"2.5-3")</f>
        <v>1-1.5</v>
      </c>
      <c r="BH235" s="8">
        <v>595</v>
      </c>
      <c r="BI235" s="9">
        <v>209</v>
      </c>
      <c r="BJ235" s="9">
        <v>8.7083333333333304</v>
      </c>
      <c r="BK235" s="9">
        <v>8.73</v>
      </c>
      <c r="BL235" s="9">
        <v>209.52</v>
      </c>
      <c r="BM235" s="9">
        <v>5046.0057416267964</v>
      </c>
      <c r="BN235" s="10">
        <f>K235/$BJ235</f>
        <v>18.661435385069748</v>
      </c>
      <c r="BO235" s="10">
        <f>L235/$BJ235</f>
        <v>0.86583732189744256</v>
      </c>
      <c r="BP235" s="10">
        <f>M235/$BJ235</f>
        <v>3.4047846440493257</v>
      </c>
    </row>
    <row r="236" spans="1:68" x14ac:dyDescent="0.25">
      <c r="A236" s="1">
        <v>50171</v>
      </c>
      <c r="B236" s="1">
        <v>273389</v>
      </c>
      <c r="C236" s="1" t="s">
        <v>140</v>
      </c>
      <c r="D236" s="1">
        <v>4691</v>
      </c>
      <c r="E236" s="1" t="s">
        <v>83</v>
      </c>
      <c r="F236" s="1" t="s">
        <v>81</v>
      </c>
      <c r="G236" s="4">
        <v>44067.404166666667</v>
      </c>
      <c r="H236" s="4">
        <v>44076.237500000003</v>
      </c>
      <c r="I236" s="1">
        <v>3</v>
      </c>
      <c r="J236" s="1" t="s">
        <v>70</v>
      </c>
      <c r="K236" s="5">
        <v>183.83000024159799</v>
      </c>
      <c r="L236" s="5">
        <v>2.3299999237060498</v>
      </c>
      <c r="M236" s="5">
        <v>30.9200003147125</v>
      </c>
      <c r="N236" s="6">
        <v>0</v>
      </c>
      <c r="O236" s="6">
        <v>0</v>
      </c>
      <c r="P236" s="6">
        <v>183.83</v>
      </c>
      <c r="Q236" s="6">
        <v>0</v>
      </c>
      <c r="R236" s="6">
        <v>0</v>
      </c>
      <c r="S236" s="6">
        <v>0</v>
      </c>
      <c r="T236" s="6">
        <v>30.92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2.33</v>
      </c>
      <c r="AC236" s="6">
        <v>0</v>
      </c>
      <c r="AD236" s="6">
        <v>0</v>
      </c>
      <c r="AE236" s="6">
        <v>0.44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2798</v>
      </c>
      <c r="AL236" s="6">
        <v>2744</v>
      </c>
      <c r="AM236" s="6">
        <v>116</v>
      </c>
      <c r="AN236" s="6">
        <v>43854</v>
      </c>
      <c r="AO236" s="6">
        <v>29</v>
      </c>
      <c r="AP236" s="6" t="str" cm="1">
        <f t="array" ref="AP236">_xlfn.IFS(AO236&lt;=15,"&lt;=15",AND(AO236&gt;15,AO236&lt;=20),"15-20",AND(AO236&gt;20,AO236&lt;=25),"20-25",AND(AO236&gt;25,AO236&lt;=30),"25-30",AO236&gt;30,"&gt;30")</f>
        <v>25-30</v>
      </c>
      <c r="AQ236" s="7">
        <v>83.303983228511498</v>
      </c>
      <c r="AR236" s="6">
        <v>5</v>
      </c>
      <c r="AS236" s="6">
        <v>5</v>
      </c>
      <c r="AT236" s="7">
        <v>8.5716981132075496</v>
      </c>
      <c r="AU236" s="7">
        <v>7.6773584905660401</v>
      </c>
      <c r="AV236" s="7">
        <v>4</v>
      </c>
      <c r="AW236" s="7">
        <v>3</v>
      </c>
      <c r="AX236" s="7">
        <v>2.7547169811320802</v>
      </c>
      <c r="AY236" s="7">
        <v>13.200754</v>
      </c>
      <c r="AZ236" s="7">
        <f>AY236</f>
        <v>13.200754</v>
      </c>
      <c r="BA236" s="6" t="str" cm="1">
        <f t="array" ref="BA236">_xlfn.IFS(AZ236&lt;=10,"&lt;=10",AND(AZ236&gt;10,AZ236&lt;=11),"10-11",AND(AZ236&gt;11,AZ236&lt;=12),"11-12",AND(AZ236&gt;12,AZ236&lt;=13),"12-13",AND(AZ236&gt;13,AZ236&lt;=14),"13-14",AND(AZ236&gt;14,AZ236&lt;=15),"14-15")</f>
        <v>13-14</v>
      </c>
      <c r="BB236" s="7">
        <v>13.200754</v>
      </c>
      <c r="BC236" s="7">
        <v>12.945093999999999</v>
      </c>
      <c r="BD236" s="7">
        <v>1.9037735849056601</v>
      </c>
      <c r="BE236" s="7">
        <v>8.1245283018867909</v>
      </c>
      <c r="BF236" s="7">
        <v>0.894339</v>
      </c>
      <c r="BG236" s="6" t="str" cm="1">
        <f t="array" ref="BG236">_xlfn.IFS(BF236&lt;=0.5,"&lt;=0.5",AND(BF236&gt;0.5,BF236&lt;=1),"0.5-1",AND(BF236&gt;1,BF236&lt;=1.5),"1-1.5",AND(BF236&gt;1.5,BF236&lt;=2),"1.5-2",AND(BF236&gt;2,BF236&lt;=2.5),"2-2.5",AND(BF236&gt;2.5,BF236&lt;=3),"2.5-3")</f>
        <v>0.5-1</v>
      </c>
      <c r="BH236" s="8">
        <v>1426</v>
      </c>
      <c r="BI236" s="9">
        <v>212</v>
      </c>
      <c r="BJ236" s="9">
        <v>8.8333333333333304</v>
      </c>
      <c r="BK236" s="9">
        <v>8.83</v>
      </c>
      <c r="BL236" s="9">
        <v>211.92</v>
      </c>
      <c r="BM236" s="9">
        <v>4964.6037735849077</v>
      </c>
      <c r="BN236" s="10">
        <f>K236/$BJ236</f>
        <v>20.810943423577136</v>
      </c>
      <c r="BO236" s="10">
        <f>L236/$BJ236</f>
        <v>0.26377357626860948</v>
      </c>
      <c r="BP236" s="10">
        <f>M236/$BJ236</f>
        <v>3.5003773941183973</v>
      </c>
    </row>
    <row r="237" spans="1:68" x14ac:dyDescent="0.25">
      <c r="A237" s="1">
        <v>51847</v>
      </c>
      <c r="B237" s="1">
        <v>281693</v>
      </c>
      <c r="C237" s="1" t="s">
        <v>63</v>
      </c>
      <c r="D237" s="1">
        <v>4688</v>
      </c>
      <c r="E237" s="1" t="s">
        <v>78</v>
      </c>
      <c r="F237" s="1" t="s">
        <v>84</v>
      </c>
      <c r="G237" s="4">
        <v>44408.708333333336</v>
      </c>
      <c r="H237" s="4">
        <v>44417.5625</v>
      </c>
      <c r="I237" s="1">
        <v>3</v>
      </c>
      <c r="J237" s="1" t="s">
        <v>70</v>
      </c>
      <c r="K237" s="5">
        <v>164.74000064532001</v>
      </c>
      <c r="L237" s="5">
        <v>0</v>
      </c>
      <c r="M237" s="5">
        <v>26.849999656279898</v>
      </c>
      <c r="N237" s="6">
        <v>0</v>
      </c>
      <c r="O237" s="6">
        <v>0</v>
      </c>
      <c r="P237" s="6">
        <v>164.74</v>
      </c>
      <c r="Q237" s="6">
        <v>0</v>
      </c>
      <c r="R237" s="6">
        <v>0</v>
      </c>
      <c r="S237" s="6">
        <v>0</v>
      </c>
      <c r="T237" s="6">
        <v>26.85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2849</v>
      </c>
      <c r="AL237" s="6">
        <v>2897</v>
      </c>
      <c r="AM237" s="6">
        <v>58</v>
      </c>
      <c r="AN237" s="6">
        <v>43717</v>
      </c>
      <c r="AO237" s="6">
        <v>29</v>
      </c>
      <c r="AP237" s="6" t="str" cm="1">
        <f t="array" ref="AP237">_xlfn.IFS(AO237&lt;=15,"&lt;=15",AND(AO237&gt;15,AO237&lt;=20),"15-20",AND(AO237&gt;20,AO237&lt;=25),"20-25",AND(AO237&gt;25,AO237&lt;=30),"25-30",AO237&gt;30,"&gt;30")</f>
        <v>25-30</v>
      </c>
      <c r="AQ237" s="7">
        <v>74.856797290759502</v>
      </c>
      <c r="AR237" s="6">
        <v>4</v>
      </c>
      <c r="AS237" s="6">
        <v>4</v>
      </c>
      <c r="AT237" s="7">
        <v>10.441509433962301</v>
      </c>
      <c r="AU237" s="7">
        <v>10.3584905660377</v>
      </c>
      <c r="AV237" s="7">
        <v>3</v>
      </c>
      <c r="AW237" s="7">
        <v>2</v>
      </c>
      <c r="AX237" s="7">
        <v>0.51415094339622602</v>
      </c>
      <c r="AY237" s="7">
        <v>13.406886</v>
      </c>
      <c r="AZ237" s="7">
        <f>AY237</f>
        <v>13.406886</v>
      </c>
      <c r="BA237" s="6" t="str" cm="1">
        <f t="array" ref="BA237">_xlfn.IFS(AZ237&lt;=10,"&lt;=10",AND(AZ237&gt;10,AZ237&lt;=11),"10-11",AND(AZ237&gt;11,AZ237&lt;=12),"11-12",AND(AZ237&gt;12,AZ237&lt;=13),"12-13",AND(AZ237&gt;13,AZ237&lt;=14),"13-14",AND(AZ237&gt;14,AZ237&lt;=15),"14-15")</f>
        <v>13-14</v>
      </c>
      <c r="BB237" s="7">
        <v>13.406886</v>
      </c>
      <c r="BC237" s="7">
        <v>13.633584000000001</v>
      </c>
      <c r="BD237" s="7">
        <v>0.51415094339622602</v>
      </c>
      <c r="BE237" s="7">
        <v>10.4</v>
      </c>
      <c r="BF237" s="7">
        <v>8.3017999999999995E-2</v>
      </c>
      <c r="BG237" s="6" t="str" cm="1">
        <f t="array" ref="BG237">_xlfn.IFS(BF237&lt;=0.5,"&lt;=0.5",AND(BF237&gt;0.5,BF237&lt;=1),"0.5-1",AND(BF237&gt;1,BF237&lt;=1.5),"1-1.5",AND(BF237&gt;1.5,BF237&lt;=2),"1.5-2",AND(BF237&gt;2,BF237&lt;=2.5),"2-2.5",AND(BF237&gt;2.5,BF237&lt;=3),"2.5-3")</f>
        <v>&lt;=0.5</v>
      </c>
      <c r="BH237" s="8">
        <v>774</v>
      </c>
      <c r="BI237" s="9">
        <v>212</v>
      </c>
      <c r="BJ237" s="9">
        <v>8.8333333333333304</v>
      </c>
      <c r="BK237" s="9">
        <v>8.85</v>
      </c>
      <c r="BL237" s="9">
        <v>212.4</v>
      </c>
      <c r="BM237" s="9">
        <v>4949.094339622643</v>
      </c>
      <c r="BN237" s="10">
        <f>K237/$BJ237</f>
        <v>18.64981139380982</v>
      </c>
      <c r="BO237" s="10">
        <f>L237/$BJ237</f>
        <v>0</v>
      </c>
      <c r="BP237" s="10">
        <f>M237/$BJ237</f>
        <v>3.0396226025977255</v>
      </c>
    </row>
    <row r="238" spans="1:68" x14ac:dyDescent="0.25">
      <c r="A238" s="1">
        <v>46987</v>
      </c>
      <c r="B238" s="1">
        <v>266708</v>
      </c>
      <c r="C238" s="1" t="s">
        <v>140</v>
      </c>
      <c r="D238" s="1">
        <v>4691</v>
      </c>
      <c r="E238" s="1" t="s">
        <v>78</v>
      </c>
      <c r="F238" s="1" t="s">
        <v>84</v>
      </c>
      <c r="G238" s="4">
        <v>43314.708333333336</v>
      </c>
      <c r="H238" s="4">
        <v>43324.229166666664</v>
      </c>
      <c r="I238" s="1">
        <v>3</v>
      </c>
      <c r="J238" s="1" t="s">
        <v>70</v>
      </c>
      <c r="K238" s="5">
        <v>173.499999602636</v>
      </c>
      <c r="L238" s="5">
        <v>3.79499999930461</v>
      </c>
      <c r="M238" s="5">
        <v>45.916666467984498</v>
      </c>
      <c r="N238" s="6">
        <v>173.5</v>
      </c>
      <c r="O238" s="6">
        <v>0</v>
      </c>
      <c r="P238" s="6">
        <v>0</v>
      </c>
      <c r="Q238" s="6">
        <v>0</v>
      </c>
      <c r="R238" s="6">
        <v>49.2</v>
      </c>
      <c r="S238" s="6">
        <v>0</v>
      </c>
      <c r="T238" s="6">
        <v>0</v>
      </c>
      <c r="U238" s="6">
        <v>0</v>
      </c>
      <c r="V238" s="6">
        <v>3.7949999999999999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2897</v>
      </c>
      <c r="AL238" s="6">
        <v>2897</v>
      </c>
      <c r="AM238" s="6">
        <v>44</v>
      </c>
      <c r="AN238" s="6">
        <v>43496</v>
      </c>
      <c r="AO238" s="6">
        <v>29</v>
      </c>
      <c r="AP238" s="6" t="str" cm="1">
        <f t="array" ref="AP238">_xlfn.IFS(AO238&lt;=15,"&lt;=15",AND(AO238&gt;15,AO238&lt;=20),"15-20",AND(AO238&gt;20,AO238&lt;=25),"20-25",AND(AO238&gt;25,AO238&lt;=30),"25-30",AO238&gt;30,"&gt;30")</f>
        <v>25-30</v>
      </c>
      <c r="AQ238" s="7">
        <v>74.555480581796402</v>
      </c>
      <c r="AR238" s="6">
        <v>5</v>
      </c>
      <c r="AS238" s="6">
        <v>5</v>
      </c>
      <c r="AT238" s="7">
        <v>10.505043859649099</v>
      </c>
      <c r="AU238" s="7">
        <v>10.315131578947399</v>
      </c>
      <c r="AV238" s="7">
        <v>4</v>
      </c>
      <c r="AW238" s="7">
        <v>4</v>
      </c>
      <c r="AX238" s="7">
        <v>0.92105263157894701</v>
      </c>
      <c r="AY238" s="7">
        <v>12.681403</v>
      </c>
      <c r="AZ238" s="7">
        <f>AY238</f>
        <v>12.681403</v>
      </c>
      <c r="BA238" s="6" t="str" cm="1">
        <f t="array" ref="BA238">_xlfn.IFS(AZ238&lt;=10,"&lt;=10",AND(AZ238&gt;10,AZ238&lt;=11),"10-11",AND(AZ238&gt;11,AZ238&lt;=12),"11-12",AND(AZ238&gt;12,AZ238&lt;=13),"12-13",AND(AZ238&gt;13,AZ238&lt;=14),"13-14",AND(AZ238&gt;14,AZ238&lt;=15),"14-15")</f>
        <v>12-13</v>
      </c>
      <c r="BB238" s="7">
        <v>12.681403</v>
      </c>
      <c r="BC238" s="7">
        <v>12.679561</v>
      </c>
      <c r="BD238" s="7">
        <v>1.00394736842105</v>
      </c>
      <c r="BE238" s="7">
        <v>10.4100877192982</v>
      </c>
      <c r="BF238" s="7">
        <v>0.189912</v>
      </c>
      <c r="BG238" s="6" t="str" cm="1">
        <f t="array" ref="BG238">_xlfn.IFS(BF238&lt;=0.5,"&lt;=0.5",AND(BF238&gt;0.5,BF238&lt;=1),"0.5-1",AND(BF238&gt;1,BF238&lt;=1.5),"1-1.5",AND(BF238&gt;1.5,BF238&lt;=2),"1.5-2",AND(BF238&gt;2,BF238&lt;=2.5),"2-2.5",AND(BF238&gt;2.5,BF238&lt;=3),"2.5-3")</f>
        <v>&lt;=0.5</v>
      </c>
      <c r="BH238" s="8">
        <v>519</v>
      </c>
      <c r="BI238" s="9">
        <v>228</v>
      </c>
      <c r="BJ238" s="9">
        <v>9.5</v>
      </c>
      <c r="BK238" s="9">
        <v>9.52</v>
      </c>
      <c r="BL238" s="9">
        <v>228.48</v>
      </c>
      <c r="BM238" s="9">
        <v>4578.5263157894733</v>
      </c>
      <c r="BN238" s="10">
        <f>K238/$BJ238</f>
        <v>18.263157852909053</v>
      </c>
      <c r="BO238" s="10">
        <f>L238/$BJ238</f>
        <v>0.39947368413732737</v>
      </c>
      <c r="BP238" s="10">
        <f>M238/$BJ238</f>
        <v>4.8333333124194207</v>
      </c>
    </row>
    <row r="239" spans="1:68" x14ac:dyDescent="0.25">
      <c r="A239" s="1">
        <v>45939</v>
      </c>
      <c r="B239" s="1">
        <v>264275</v>
      </c>
      <c r="C239" s="1" t="s">
        <v>128</v>
      </c>
      <c r="D239" s="1">
        <v>4692</v>
      </c>
      <c r="E239" s="1" t="s">
        <v>86</v>
      </c>
      <c r="F239" s="1" t="s">
        <v>71</v>
      </c>
      <c r="G239" s="4">
        <v>43752.916666666664</v>
      </c>
      <c r="H239" s="4">
        <v>43761.145833333336</v>
      </c>
      <c r="I239" s="1">
        <v>4</v>
      </c>
      <c r="J239" s="1" t="s">
        <v>66</v>
      </c>
      <c r="K239" s="5">
        <v>167.54000027974399</v>
      </c>
      <c r="L239" s="5">
        <v>6.81000015263756</v>
      </c>
      <c r="M239" s="5">
        <v>32.889999687671697</v>
      </c>
      <c r="N239" s="6">
        <v>167.54</v>
      </c>
      <c r="O239" s="6">
        <v>0</v>
      </c>
      <c r="P239" s="6">
        <v>0</v>
      </c>
      <c r="Q239" s="6">
        <v>0</v>
      </c>
      <c r="R239" s="6">
        <v>32.89</v>
      </c>
      <c r="S239" s="6">
        <v>0</v>
      </c>
      <c r="T239" s="6">
        <v>0</v>
      </c>
      <c r="U239" s="6">
        <v>0</v>
      </c>
      <c r="V239" s="6">
        <v>2.1</v>
      </c>
      <c r="W239" s="6">
        <v>0</v>
      </c>
      <c r="X239" s="6">
        <v>0</v>
      </c>
      <c r="Y239" s="6">
        <v>0</v>
      </c>
      <c r="Z239" s="6">
        <v>4.71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2699</v>
      </c>
      <c r="AL239" s="6">
        <v>2503</v>
      </c>
      <c r="AM239" s="6">
        <v>88.5</v>
      </c>
      <c r="AN239" s="6">
        <v>43423.7</v>
      </c>
      <c r="AO239" s="6">
        <v>16</v>
      </c>
      <c r="AP239" s="6" t="str" cm="1">
        <f t="array" ref="AP239">_xlfn.IFS(AO239&lt;=15,"&lt;=15",AND(AO239&gt;15,AO239&lt;=20),"15-20",AND(AO239&gt;20,AO239&lt;=25),"20-25",AND(AO239&gt;25,AO239&lt;=30),"25-30",AO239&gt;30,"&gt;30")</f>
        <v>15-20</v>
      </c>
      <c r="AQ239" s="7">
        <v>82.405032756301793</v>
      </c>
      <c r="AR239" s="6">
        <v>5</v>
      </c>
      <c r="AS239" s="6">
        <v>5</v>
      </c>
      <c r="AT239" s="7">
        <v>9.2568527918781704</v>
      </c>
      <c r="AU239" s="7">
        <v>8.1999999999999993</v>
      </c>
      <c r="AV239" s="7">
        <v>4</v>
      </c>
      <c r="AW239" s="7">
        <v>4</v>
      </c>
      <c r="AX239" s="7">
        <v>2.9005076142132</v>
      </c>
      <c r="AY239" s="7">
        <v>13.665989</v>
      </c>
      <c r="AZ239" s="7">
        <f>AY239</f>
        <v>13.665989</v>
      </c>
      <c r="BA239" s="6" t="str" cm="1">
        <f t="array" ref="BA239">_xlfn.IFS(AZ239&lt;=10,"&lt;=10",AND(AZ239&gt;10,AZ239&lt;=11),"10-11",AND(AZ239&gt;11,AZ239&lt;=12),"11-12",AND(AZ239&gt;12,AZ239&lt;=13),"12-13",AND(AZ239&gt;13,AZ239&lt;=14),"13-14",AND(AZ239&gt;14,AZ239&lt;=15),"14-15")</f>
        <v>13-14</v>
      </c>
      <c r="BB239" s="7">
        <v>13.665989</v>
      </c>
      <c r="BC239" s="7">
        <v>12.678375000000001</v>
      </c>
      <c r="BD239" s="7">
        <v>2.9005076142132</v>
      </c>
      <c r="BE239" s="7">
        <v>8.7284263959390902</v>
      </c>
      <c r="BF239" s="7">
        <v>1.0568519999999999</v>
      </c>
      <c r="BG239" s="6" t="str" cm="1">
        <f t="array" ref="BG239">_xlfn.IFS(BF239&lt;=0.5,"&lt;=0.5",AND(BF239&gt;0.5,BF239&lt;=1),"0.5-1",AND(BF239&gt;1,BF239&lt;=1.5),"1-1.5",AND(BF239&gt;1.5,BF239&lt;=2),"1.5-2",AND(BF239&gt;2,BF239&lt;=2.5),"2-2.5",AND(BF239&gt;2.5,BF239&lt;=3),"2.5-3")</f>
        <v>1-1.5</v>
      </c>
      <c r="BH239" s="8">
        <v>1084</v>
      </c>
      <c r="BI239" s="9">
        <v>197</v>
      </c>
      <c r="BJ239" s="9">
        <v>8.2083333333333304</v>
      </c>
      <c r="BK239" s="9">
        <v>8.23</v>
      </c>
      <c r="BL239" s="9">
        <v>197.52</v>
      </c>
      <c r="BM239" s="9">
        <v>5290.1969543147225</v>
      </c>
      <c r="BN239" s="10">
        <f>K239/$BJ239</f>
        <v>20.410964501085569</v>
      </c>
      <c r="BO239" s="10">
        <f>L239/$BJ239</f>
        <v>0.82964468864620045</v>
      </c>
      <c r="BP239" s="10">
        <f>M239/$BJ239</f>
        <v>4.0069035152493448</v>
      </c>
    </row>
    <row r="240" spans="1:68" x14ac:dyDescent="0.25">
      <c r="A240" s="1">
        <v>51855</v>
      </c>
      <c r="B240" s="1">
        <v>275243</v>
      </c>
      <c r="C240" s="1" t="s">
        <v>118</v>
      </c>
      <c r="D240" s="1">
        <v>4690</v>
      </c>
      <c r="E240" s="1" t="s">
        <v>78</v>
      </c>
      <c r="F240" s="1" t="s">
        <v>84</v>
      </c>
      <c r="G240" s="4">
        <v>44427.8125</v>
      </c>
      <c r="H240" s="4">
        <v>44437.083333333336</v>
      </c>
      <c r="I240" s="1">
        <v>3</v>
      </c>
      <c r="J240" s="1" t="s">
        <v>70</v>
      </c>
      <c r="K240" s="5">
        <v>173.71999859809901</v>
      </c>
      <c r="L240" s="5">
        <v>0.20000000018626499</v>
      </c>
      <c r="M240" s="5">
        <v>24.790000100930499</v>
      </c>
      <c r="N240" s="6">
        <v>0</v>
      </c>
      <c r="O240" s="6">
        <v>0</v>
      </c>
      <c r="P240" s="6">
        <v>173.72</v>
      </c>
      <c r="Q240" s="6">
        <v>0</v>
      </c>
      <c r="R240" s="6">
        <v>0</v>
      </c>
      <c r="S240" s="6">
        <v>0</v>
      </c>
      <c r="T240" s="6">
        <v>24.79</v>
      </c>
      <c r="U240" s="6">
        <v>0</v>
      </c>
      <c r="V240" s="6">
        <v>0</v>
      </c>
      <c r="W240" s="6">
        <v>0</v>
      </c>
      <c r="X240" s="6">
        <v>0.2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2842</v>
      </c>
      <c r="AL240" s="6">
        <v>2910</v>
      </c>
      <c r="AM240" s="6">
        <v>16</v>
      </c>
      <c r="AN240" s="6">
        <v>43279.199999999997</v>
      </c>
      <c r="AO240" s="6">
        <v>30</v>
      </c>
      <c r="AP240" s="6" t="str" cm="1">
        <f t="array" ref="AP240">_xlfn.IFS(AO240&lt;=15,"&lt;=15",AND(AO240&gt;15,AO240&lt;=20),"15-20",AND(AO240&gt;20,AO240&lt;=25),"20-25",AND(AO240&gt;25,AO240&lt;=30),"25-30",AO240&gt;30,"&gt;30")</f>
        <v>25-30</v>
      </c>
      <c r="AQ240" s="7">
        <v>73.915564754129804</v>
      </c>
      <c r="AR240" s="6">
        <v>4</v>
      </c>
      <c r="AS240" s="6">
        <v>4</v>
      </c>
      <c r="AT240" s="7">
        <v>10.5</v>
      </c>
      <c r="AU240" s="7">
        <v>10.3</v>
      </c>
      <c r="AV240" s="7">
        <v>3</v>
      </c>
      <c r="AW240" s="7">
        <v>2</v>
      </c>
      <c r="AX240" s="7">
        <v>1.21883408071749</v>
      </c>
      <c r="AY240" s="7">
        <v>12.772152</v>
      </c>
      <c r="AZ240" s="7">
        <f>AY240</f>
        <v>12.772152</v>
      </c>
      <c r="BA240" s="6" t="str" cm="1">
        <f t="array" ref="BA240">_xlfn.IFS(AZ240&lt;=10,"&lt;=10",AND(AZ240&gt;10,AZ240&lt;=11),"10-11",AND(AZ240&gt;11,AZ240&lt;=12),"11-12",AND(AZ240&gt;12,AZ240&lt;=13),"12-13",AND(AZ240&gt;13,AZ240&lt;=14),"13-14",AND(AZ240&gt;14,AZ240&lt;=15),"14-15")</f>
        <v>12-13</v>
      </c>
      <c r="BB240" s="7">
        <v>12.772152</v>
      </c>
      <c r="BC240" s="7">
        <v>13.079147000000001</v>
      </c>
      <c r="BD240" s="7">
        <v>0.95381165919282496</v>
      </c>
      <c r="BE240" s="7">
        <v>10.4</v>
      </c>
      <c r="BF240" s="7">
        <v>0.2</v>
      </c>
      <c r="BG240" s="6" t="str" cm="1">
        <f t="array" ref="BG240">_xlfn.IFS(BF240&lt;=0.5,"&lt;=0.5",AND(BF240&gt;0.5,BF240&lt;=1),"0.5-1",AND(BF240&gt;1,BF240&lt;=1.5),"1-1.5",AND(BF240&gt;1.5,BF240&lt;=2),"1.5-2",AND(BF240&gt;2,BF240&lt;=2.5),"2-2.5",AND(BF240&gt;2.5,BF240&lt;=3),"2.5-3")</f>
        <v>&lt;=0.5</v>
      </c>
      <c r="BH240" s="8">
        <v>197</v>
      </c>
      <c r="BI240" s="9">
        <v>223</v>
      </c>
      <c r="BJ240" s="9">
        <v>9.2916666666666696</v>
      </c>
      <c r="BK240" s="9">
        <v>9.27</v>
      </c>
      <c r="BL240" s="9">
        <v>222.48</v>
      </c>
      <c r="BM240" s="9">
        <v>4657.8511210762317</v>
      </c>
      <c r="BN240" s="10">
        <f>K240/$BJ240</f>
        <v>18.696322719077916</v>
      </c>
      <c r="BO240" s="10">
        <f>L240/$BJ240</f>
        <v>2.1524663697176493E-2</v>
      </c>
      <c r="BP240" s="10">
        <f>M240/$BJ240</f>
        <v>2.6679820736427433</v>
      </c>
    </row>
    <row r="241" spans="1:68" x14ac:dyDescent="0.25">
      <c r="A241" s="1">
        <v>45495</v>
      </c>
      <c r="B241" s="1">
        <v>261750</v>
      </c>
      <c r="C241" s="1" t="s">
        <v>118</v>
      </c>
      <c r="D241" s="1">
        <v>4690</v>
      </c>
      <c r="E241" s="1" t="s">
        <v>121</v>
      </c>
      <c r="F241" s="1" t="s">
        <v>84</v>
      </c>
      <c r="G241" s="4">
        <v>43585.383333333331</v>
      </c>
      <c r="H241" s="4">
        <v>43594.866666666669</v>
      </c>
      <c r="I241" s="1">
        <v>2</v>
      </c>
      <c r="J241" s="1" t="s">
        <v>66</v>
      </c>
      <c r="K241" s="5">
        <v>192.810001293818</v>
      </c>
      <c r="L241" s="5">
        <v>12.3599999820193</v>
      </c>
      <c r="M241" s="5">
        <v>27.960000405709</v>
      </c>
      <c r="N241" s="6">
        <v>192.81</v>
      </c>
      <c r="O241" s="6">
        <v>0</v>
      </c>
      <c r="P241" s="6">
        <v>0</v>
      </c>
      <c r="Q241" s="6">
        <v>0</v>
      </c>
      <c r="R241" s="6">
        <v>27.96</v>
      </c>
      <c r="S241" s="6">
        <v>0</v>
      </c>
      <c r="T241" s="6">
        <v>0</v>
      </c>
      <c r="U241" s="6">
        <v>0</v>
      </c>
      <c r="V241" s="6">
        <v>12.36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0.6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2860</v>
      </c>
      <c r="AL241" s="6">
        <v>2851</v>
      </c>
      <c r="AM241" s="6">
        <v>28</v>
      </c>
      <c r="AN241" s="6">
        <v>43215</v>
      </c>
      <c r="AO241" s="6">
        <v>31</v>
      </c>
      <c r="AP241" s="6" t="str" cm="1">
        <f t="array" ref="AP241">_xlfn.IFS(AO241&lt;=15,"&lt;=15",AND(AO241&gt;15,AO241&lt;=20),"15-20",AND(AO241&gt;20,AO241&lt;=25),"20-25",AND(AO241&gt;25,AO241&lt;=30),"25-30",AO241&gt;30,"&gt;30")</f>
        <v>&gt;30</v>
      </c>
      <c r="AQ241" s="7">
        <v>74.599118942731295</v>
      </c>
      <c r="AR241" s="6">
        <v>4</v>
      </c>
      <c r="AS241" s="6">
        <v>4</v>
      </c>
      <c r="AT241" s="7">
        <v>9.9057268722466993</v>
      </c>
      <c r="AU241" s="7">
        <v>9.6484581497797404</v>
      </c>
      <c r="AV241" s="7">
        <v>3</v>
      </c>
      <c r="AW241" s="7">
        <v>1</v>
      </c>
      <c r="AX241" s="7">
        <v>1.0105726872246701</v>
      </c>
      <c r="AY241" s="7">
        <v>12.559514999999999</v>
      </c>
      <c r="AZ241" s="7">
        <f>AY241</f>
        <v>12.559514999999999</v>
      </c>
      <c r="BA241" s="6" t="str" cm="1">
        <f t="array" ref="BA241">_xlfn.IFS(AZ241&lt;=10,"&lt;=10",AND(AZ241&gt;10,AZ241&lt;=11),"10-11",AND(AZ241&gt;11,AZ241&lt;=12),"11-12",AND(AZ241&gt;12,AZ241&lt;=13),"12-13",AND(AZ241&gt;13,AZ241&lt;=14),"13-14",AND(AZ241&gt;14,AZ241&lt;=15),"14-15")</f>
        <v>12-13</v>
      </c>
      <c r="BB241" s="7">
        <v>12.572687</v>
      </c>
      <c r="BC241" s="7">
        <v>12.532775000000001</v>
      </c>
      <c r="BD241" s="7">
        <v>0.78766519823788606</v>
      </c>
      <c r="BE241" s="7">
        <v>9.7770925110132207</v>
      </c>
      <c r="BF241" s="7">
        <v>0.257268</v>
      </c>
      <c r="BG241" s="6" t="str" cm="1">
        <f t="array" ref="BG241">_xlfn.IFS(BF241&lt;=0.5,"&lt;=0.5",AND(BF241&gt;0.5,BF241&lt;=1),"0.5-1",AND(BF241&gt;1,BF241&lt;=1.5),"1-1.5",AND(BF241&gt;1.5,BF241&lt;=2),"1.5-2",AND(BF241&gt;2,BF241&lt;=2.5),"2-2.5",AND(BF241&gt;2.5,BF241&lt;=3),"2.5-3")</f>
        <v>&lt;=0.5</v>
      </c>
      <c r="BH241" s="8">
        <v>336</v>
      </c>
      <c r="BI241" s="9">
        <v>227</v>
      </c>
      <c r="BJ241" s="9">
        <v>9.4583333333333304</v>
      </c>
      <c r="BK241" s="9">
        <v>9.48</v>
      </c>
      <c r="BL241" s="9">
        <v>227.52</v>
      </c>
      <c r="BM241" s="9">
        <v>4568.9867841409705</v>
      </c>
      <c r="BN241" s="10">
        <f>K241/$BJ241</f>
        <v>20.385198374676801</v>
      </c>
      <c r="BO241" s="10">
        <f>L241/$BJ241</f>
        <v>1.3067841390681203</v>
      </c>
      <c r="BP241" s="10">
        <f>M241/$BJ241</f>
        <v>2.9561233909119657</v>
      </c>
    </row>
    <row r="242" spans="1:68" x14ac:dyDescent="0.25">
      <c r="A242" s="1">
        <v>52368</v>
      </c>
      <c r="B242" s="1">
        <v>277384</v>
      </c>
      <c r="C242" s="1" t="s">
        <v>118</v>
      </c>
      <c r="D242" s="1">
        <v>4690</v>
      </c>
      <c r="E242" s="1" t="s">
        <v>121</v>
      </c>
      <c r="F242" s="1" t="s">
        <v>84</v>
      </c>
      <c r="G242" s="4">
        <v>44505.716666666667</v>
      </c>
      <c r="H242" s="4">
        <v>44515.5</v>
      </c>
      <c r="I242" s="1">
        <v>4</v>
      </c>
      <c r="J242" s="1" t="s">
        <v>66</v>
      </c>
      <c r="K242" s="5">
        <v>186.13000194231699</v>
      </c>
      <c r="L242" s="5">
        <v>1.0300000055382601</v>
      </c>
      <c r="M242" s="5">
        <v>27.400000164906199</v>
      </c>
      <c r="N242" s="6">
        <v>0</v>
      </c>
      <c r="O242" s="6">
        <v>0</v>
      </c>
      <c r="P242" s="6">
        <v>186.13</v>
      </c>
      <c r="Q242" s="6">
        <v>0</v>
      </c>
      <c r="R242" s="6">
        <v>0</v>
      </c>
      <c r="S242" s="6">
        <v>0</v>
      </c>
      <c r="T242" s="6">
        <v>27.4</v>
      </c>
      <c r="U242" s="6">
        <v>0</v>
      </c>
      <c r="V242" s="6">
        <v>0</v>
      </c>
      <c r="W242" s="6">
        <v>0</v>
      </c>
      <c r="X242" s="6">
        <v>0.79</v>
      </c>
      <c r="Y242" s="6">
        <v>0</v>
      </c>
      <c r="Z242" s="6">
        <v>0</v>
      </c>
      <c r="AA242" s="6">
        <v>0</v>
      </c>
      <c r="AB242" s="6">
        <v>0.24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2842</v>
      </c>
      <c r="AL242" s="6">
        <v>2848</v>
      </c>
      <c r="AM242" s="6">
        <v>16</v>
      </c>
      <c r="AN242" s="6">
        <v>43190.9</v>
      </c>
      <c r="AO242" s="6">
        <v>28</v>
      </c>
      <c r="AP242" s="6" t="str" cm="1">
        <f t="array" ref="AP242">_xlfn.IFS(AO242&lt;=15,"&lt;=15",AND(AO242&gt;15,AO242&lt;=20),"15-20",AND(AO242&gt;20,AO242&lt;=25),"20-25",AND(AO242&gt;25,AO242&lt;=30),"25-30",AO242&gt;30,"&gt;30")</f>
        <v>25-30</v>
      </c>
      <c r="AQ242" s="7">
        <v>73.770423713402494</v>
      </c>
      <c r="AR242" s="6">
        <v>4</v>
      </c>
      <c r="AS242" s="6">
        <v>4</v>
      </c>
      <c r="AT242" s="7">
        <v>10.4</v>
      </c>
      <c r="AU242" s="7">
        <v>10.199999999999999</v>
      </c>
      <c r="AV242" s="7">
        <v>3</v>
      </c>
      <c r="AW242" s="7">
        <v>2</v>
      </c>
      <c r="AX242" s="7">
        <v>0.53872340425531895</v>
      </c>
      <c r="AY242" s="7">
        <v>12.079361</v>
      </c>
      <c r="AZ242" s="7">
        <f>AY242</f>
        <v>12.079361</v>
      </c>
      <c r="BA242" s="6" t="str" cm="1">
        <f t="array" ref="BA242">_xlfn.IFS(AZ242&lt;=10,"&lt;=10",AND(AZ242&gt;10,AZ242&lt;=11),"10-11",AND(AZ242&gt;11,AZ242&lt;=12),"11-12",AND(AZ242&gt;12,AZ242&lt;=13),"12-13",AND(AZ242&gt;13,AZ242&lt;=14),"13-14",AND(AZ242&gt;14,AZ242&lt;=15),"14-15")</f>
        <v>12-13</v>
      </c>
      <c r="BB242" s="7">
        <v>12.079361</v>
      </c>
      <c r="BC242" s="7">
        <v>12.104552999999999</v>
      </c>
      <c r="BD242" s="7">
        <v>0.49531914893617002</v>
      </c>
      <c r="BE242" s="7">
        <v>10.3</v>
      </c>
      <c r="BF242" s="7">
        <v>0.2</v>
      </c>
      <c r="BG242" s="6" t="str" cm="1">
        <f t="array" ref="BG242">_xlfn.IFS(BF242&lt;=0.5,"&lt;=0.5",AND(BF242&gt;0.5,BF242&lt;=1),"0.5-1",AND(BF242&gt;1,BF242&lt;=1.5),"1-1.5",AND(BF242&gt;1.5,BF242&lt;=2),"1.5-2",AND(BF242&gt;2,BF242&lt;=2.5),"2-2.5",AND(BF242&gt;2.5,BF242&lt;=3),"2.5-3")</f>
        <v>&lt;=0.5</v>
      </c>
      <c r="BH242" s="8">
        <v>176</v>
      </c>
      <c r="BI242" s="9">
        <v>235</v>
      </c>
      <c r="BJ242" s="9">
        <v>9.7916666666666696</v>
      </c>
      <c r="BK242" s="9">
        <v>9.7799999999999994</v>
      </c>
      <c r="BL242" s="9">
        <v>234.72</v>
      </c>
      <c r="BM242" s="9">
        <v>4410.9855319148928</v>
      </c>
      <c r="BN242" s="10">
        <f>K242/$BJ242</f>
        <v>19.009021474960029</v>
      </c>
      <c r="BO242" s="10">
        <f>L242/$BJ242</f>
        <v>0.10519148992731164</v>
      </c>
      <c r="BP242" s="10">
        <f>M242/$BJ242</f>
        <v>2.7982978891819088</v>
      </c>
    </row>
    <row r="243" spans="1:68" x14ac:dyDescent="0.25">
      <c r="A243" s="1">
        <v>45205</v>
      </c>
      <c r="B243" s="1">
        <v>262243</v>
      </c>
      <c r="C243" s="1" t="s">
        <v>99</v>
      </c>
      <c r="D243" s="1">
        <v>4687</v>
      </c>
      <c r="E243" s="1" t="s">
        <v>78</v>
      </c>
      <c r="F243" s="1" t="s">
        <v>83</v>
      </c>
      <c r="G243" s="4">
        <v>43125.604166666664</v>
      </c>
      <c r="H243" s="4">
        <v>43135.39166666667</v>
      </c>
      <c r="I243" s="1">
        <v>1</v>
      </c>
      <c r="J243" s="1" t="s">
        <v>70</v>
      </c>
      <c r="K243" s="5">
        <v>188.20000338554399</v>
      </c>
      <c r="L243" s="5">
        <v>14.999999995032899</v>
      </c>
      <c r="M243" s="5">
        <v>25.900000065565099</v>
      </c>
      <c r="N243" s="6">
        <v>188.2</v>
      </c>
      <c r="O243" s="6">
        <v>0</v>
      </c>
      <c r="P243" s="6">
        <v>0</v>
      </c>
      <c r="Q243" s="6">
        <v>0</v>
      </c>
      <c r="R243" s="6">
        <v>25.9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14.9</v>
      </c>
      <c r="AA243" s="6">
        <v>0.1</v>
      </c>
      <c r="AB243" s="6">
        <v>0</v>
      </c>
      <c r="AC243" s="6">
        <v>0</v>
      </c>
      <c r="AD243" s="6">
        <v>0</v>
      </c>
      <c r="AE243" s="6">
        <v>0.3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3177</v>
      </c>
      <c r="AL243" s="6">
        <v>3190</v>
      </c>
      <c r="AM243" s="6">
        <v>0</v>
      </c>
      <c r="AN243" s="6">
        <v>43185</v>
      </c>
      <c r="AO243" s="6">
        <v>25</v>
      </c>
      <c r="AP243" s="6" t="str" cm="1">
        <f t="array" ref="AP243">_xlfn.IFS(AO243&lt;=15,"&lt;=15",AND(AO243&gt;15,AO243&lt;=20),"15-20",AND(AO243&gt;20,AO243&lt;=25),"20-25",AND(AO243&gt;25,AO243&lt;=30),"25-30",AO243&gt;30,"&gt;30")</f>
        <v>20-25</v>
      </c>
      <c r="AQ243" s="7">
        <v>73.873431533005999</v>
      </c>
      <c r="AR243" s="6">
        <v>4</v>
      </c>
      <c r="AS243" s="6">
        <v>4</v>
      </c>
      <c r="AT243" s="7">
        <v>7.12851063829787</v>
      </c>
      <c r="AU243" s="7">
        <v>5.3510638297872299</v>
      </c>
      <c r="AV243" s="7">
        <v>3</v>
      </c>
      <c r="AW243" s="7">
        <v>2</v>
      </c>
      <c r="AX243" s="7">
        <v>1.55191489361702</v>
      </c>
      <c r="AY243" s="7" t="s">
        <v>67</v>
      </c>
      <c r="AZ243" s="7">
        <f>AL243/BI243</f>
        <v>13.574468085106384</v>
      </c>
      <c r="BA243" s="6" t="str" cm="1">
        <f t="array" ref="BA243">_xlfn.IFS(AZ243&lt;=10,"&lt;=10",AND(AZ243&gt;10,AZ243&lt;=11),"10-11",AND(AZ243&gt;11,AZ243&lt;=12),"11-12",AND(AZ243&gt;12,AZ243&lt;=13),"12-13",AND(AZ243&gt;13,AZ243&lt;=14),"13-14",AND(AZ243&gt;14,AZ243&lt;=15),"14-15")</f>
        <v>13-14</v>
      </c>
      <c r="BB243" s="7">
        <v>13.528425</v>
      </c>
      <c r="BC243" s="7">
        <v>13.582509999999999</v>
      </c>
      <c r="BD243" s="7">
        <v>1.5944680851063799</v>
      </c>
      <c r="BE243" s="7">
        <v>6.2397872340425504</v>
      </c>
      <c r="BF243" s="7">
        <v>1.7774460000000001</v>
      </c>
      <c r="BG243" s="6" t="str" cm="1">
        <f t="array" ref="BG243">_xlfn.IFS(BF243&lt;=0.5,"&lt;=0.5",AND(BF243&gt;0.5,BF243&lt;=1),"0.5-1",AND(BF243&gt;1,BF243&lt;=1.5),"1-1.5",AND(BF243&gt;1.5,BF243&lt;=2),"1.5-2",AND(BF243&gt;2,BF243&lt;=2.5),"2-2.5",AND(BF243&gt;2.5,BF243&lt;=3),"2.5-3")</f>
        <v>1.5-2</v>
      </c>
      <c r="BH243" s="8">
        <v>0</v>
      </c>
      <c r="BI243" s="9">
        <v>235</v>
      </c>
      <c r="BJ243" s="9">
        <v>9.7916666666666696</v>
      </c>
      <c r="BK243" s="9">
        <v>9.7899999999999991</v>
      </c>
      <c r="BL243" s="9">
        <v>234.96</v>
      </c>
      <c r="BM243" s="9">
        <v>4410.3829787234026</v>
      </c>
      <c r="BN243" s="10">
        <f>K243/$BJ243</f>
        <v>19.220425877672572</v>
      </c>
      <c r="BO243" s="10">
        <f>L243/$BJ243</f>
        <v>1.5319148931097424</v>
      </c>
      <c r="BP243" s="10">
        <f>M243/$BJ243</f>
        <v>2.6451063896747327</v>
      </c>
    </row>
    <row r="244" spans="1:68" x14ac:dyDescent="0.25">
      <c r="A244" s="1">
        <v>48994</v>
      </c>
      <c r="B244" s="1">
        <v>271786</v>
      </c>
      <c r="C244" s="1" t="s">
        <v>163</v>
      </c>
      <c r="D244" s="1">
        <v>4694</v>
      </c>
      <c r="E244" s="1" t="s">
        <v>68</v>
      </c>
      <c r="F244" s="1" t="s">
        <v>87</v>
      </c>
      <c r="G244" s="4">
        <v>43812.375</v>
      </c>
      <c r="H244" s="4">
        <v>43821.78125</v>
      </c>
      <c r="I244" s="1">
        <v>4</v>
      </c>
      <c r="J244" s="1" t="s">
        <v>66</v>
      </c>
      <c r="K244" s="5">
        <v>155.820000886917</v>
      </c>
      <c r="L244" s="5">
        <v>35.316999981800699</v>
      </c>
      <c r="M244" s="5">
        <v>35.073000331719697</v>
      </c>
      <c r="N244" s="6">
        <v>125.38</v>
      </c>
      <c r="O244" s="6">
        <v>30.44</v>
      </c>
      <c r="P244" s="6">
        <v>0</v>
      </c>
      <c r="Q244" s="6">
        <v>0</v>
      </c>
      <c r="R244" s="6">
        <v>27.882999999999999</v>
      </c>
      <c r="S244" s="6">
        <v>7.39</v>
      </c>
      <c r="T244" s="6">
        <v>0</v>
      </c>
      <c r="U244" s="6">
        <v>0</v>
      </c>
      <c r="V244" s="6">
        <v>17.486999999999998</v>
      </c>
      <c r="W244" s="6">
        <v>3.31</v>
      </c>
      <c r="X244" s="6">
        <v>0</v>
      </c>
      <c r="Y244" s="6">
        <v>0</v>
      </c>
      <c r="Z244" s="6">
        <v>11.19</v>
      </c>
      <c r="AA244" s="6">
        <v>3.33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2641</v>
      </c>
      <c r="AL244" s="6">
        <v>2638</v>
      </c>
      <c r="AM244" s="6">
        <v>146</v>
      </c>
      <c r="AN244" s="6">
        <v>43184</v>
      </c>
      <c r="AO244" s="6">
        <v>16</v>
      </c>
      <c r="AP244" s="6" t="str" cm="1">
        <f t="array" ref="AP244">_xlfn.IFS(AO244&lt;=15,"&lt;=15",AND(AO244&gt;15,AO244&lt;=20),"15-20",AND(AO244&gt;20,AO244&lt;=25),"20-25",AND(AO244&gt;25,AO244&lt;=30),"25-30",AO244&gt;30,"&gt;30")</f>
        <v>15-20</v>
      </c>
      <c r="AQ244" s="7">
        <v>68.139639126305795</v>
      </c>
      <c r="AR244" s="6">
        <v>5</v>
      </c>
      <c r="AS244" s="6">
        <v>5</v>
      </c>
      <c r="AT244" s="7">
        <v>8.9431111111111097</v>
      </c>
      <c r="AU244" s="7">
        <v>4.5</v>
      </c>
      <c r="AV244" s="7">
        <v>3</v>
      </c>
      <c r="AW244" s="7">
        <v>4</v>
      </c>
      <c r="AX244" s="7">
        <v>1.41377777777778</v>
      </c>
      <c r="AY244" s="7">
        <v>11.386222</v>
      </c>
      <c r="AZ244" s="7">
        <f>AY244</f>
        <v>11.386222</v>
      </c>
      <c r="BA244" s="6" t="str" cm="1">
        <f t="array" ref="BA244">_xlfn.IFS(AZ244&lt;=10,"&lt;=10",AND(AZ244&gt;10,AZ244&lt;=11),"10-11",AND(AZ244&gt;11,AZ244&lt;=12),"11-12",AND(AZ244&gt;12,AZ244&lt;=13),"12-13",AND(AZ244&gt;13,AZ244&lt;=14),"13-14",AND(AZ244&gt;14,AZ244&lt;=15),"14-15")</f>
        <v>11-12</v>
      </c>
      <c r="BB244" s="7">
        <v>11.739288</v>
      </c>
      <c r="BC244" s="7">
        <v>11.716044</v>
      </c>
      <c r="BD244" s="7">
        <v>2.1640000000000001</v>
      </c>
      <c r="BE244" s="7">
        <v>6.7215555555555504</v>
      </c>
      <c r="BF244" s="7">
        <v>3</v>
      </c>
      <c r="BG244" s="6" t="str" cm="1">
        <f t="array" ref="BG244">_xlfn.IFS(BF244&lt;=0.5,"&lt;=0.5",AND(BF244&gt;0.5,BF244&lt;=1),"0.5-1",AND(BF244&gt;1,BF244&lt;=1.5),"1-1.5",AND(BF244&gt;1.5,BF244&lt;=2),"1.5-2",AND(BF244&gt;2,BF244&lt;=2.5),"2-2.5",AND(BF244&gt;2.5,BF244&lt;=3),"2.5-3")</f>
        <v>2.5-3</v>
      </c>
      <c r="BH244" s="8">
        <v>1546</v>
      </c>
      <c r="BI244" s="9">
        <v>225</v>
      </c>
      <c r="BJ244" s="9">
        <v>9.375</v>
      </c>
      <c r="BK244" s="9">
        <v>9.41</v>
      </c>
      <c r="BL244" s="9">
        <v>225.84</v>
      </c>
      <c r="BM244" s="9">
        <v>4606.2933333333331</v>
      </c>
      <c r="BN244" s="10">
        <f>K244/$BJ244</f>
        <v>16.62080009460448</v>
      </c>
      <c r="BO244" s="10">
        <f>L244/$BJ244</f>
        <v>3.7671466647254079</v>
      </c>
      <c r="BP244" s="10">
        <f>M244/$BJ244</f>
        <v>3.7411200353834344</v>
      </c>
    </row>
    <row r="245" spans="1:68" x14ac:dyDescent="0.25">
      <c r="A245" s="1">
        <v>51127</v>
      </c>
      <c r="B245" s="1">
        <v>274397</v>
      </c>
      <c r="C245" s="1" t="s">
        <v>99</v>
      </c>
      <c r="D245" s="1">
        <v>4687</v>
      </c>
      <c r="E245" s="1" t="s">
        <v>106</v>
      </c>
      <c r="F245" s="1" t="s">
        <v>82</v>
      </c>
      <c r="G245" s="4">
        <v>44257.270833333336</v>
      </c>
      <c r="H245" s="4">
        <v>44266.052083333336</v>
      </c>
      <c r="I245" s="1">
        <v>1</v>
      </c>
      <c r="J245" s="1" t="s">
        <v>70</v>
      </c>
      <c r="K245" s="5">
        <v>181.19999790191699</v>
      </c>
      <c r="L245" s="5">
        <v>16.6999997297923</v>
      </c>
      <c r="M245" s="5">
        <v>25.799999992052701</v>
      </c>
      <c r="N245" s="6">
        <v>0</v>
      </c>
      <c r="O245" s="6">
        <v>0</v>
      </c>
      <c r="P245" s="6">
        <v>181.2</v>
      </c>
      <c r="Q245" s="6">
        <v>0</v>
      </c>
      <c r="R245" s="6">
        <v>0</v>
      </c>
      <c r="S245" s="6">
        <v>0</v>
      </c>
      <c r="T245" s="6">
        <v>25.8</v>
      </c>
      <c r="U245" s="6">
        <v>0</v>
      </c>
      <c r="V245" s="6">
        <v>0</v>
      </c>
      <c r="W245" s="6">
        <v>0</v>
      </c>
      <c r="X245" s="6">
        <v>2.7</v>
      </c>
      <c r="Y245" s="6">
        <v>0</v>
      </c>
      <c r="Z245" s="6">
        <v>0</v>
      </c>
      <c r="AA245" s="6">
        <v>0</v>
      </c>
      <c r="AB245" s="6">
        <v>14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2812</v>
      </c>
      <c r="AL245" s="6">
        <v>2847</v>
      </c>
      <c r="AM245" s="6">
        <v>0</v>
      </c>
      <c r="AN245" s="6">
        <v>43164</v>
      </c>
      <c r="AO245" s="6">
        <v>29</v>
      </c>
      <c r="AP245" s="6" t="str" cm="1">
        <f t="array" ref="AP245">_xlfn.IFS(AO245&lt;=15,"&lt;=15",AND(AO245&gt;15,AO245&lt;=20),"15-20",AND(AO245&gt;20,AO245&lt;=25),"20-25",AND(AO245&gt;25,AO245&lt;=30),"25-30",AO245&gt;30,"&gt;30")</f>
        <v>25-30</v>
      </c>
      <c r="AQ245" s="7">
        <v>81.944019119374602</v>
      </c>
      <c r="AR245" s="6">
        <v>3</v>
      </c>
      <c r="AS245" s="6">
        <v>3</v>
      </c>
      <c r="AT245" s="7">
        <v>7</v>
      </c>
      <c r="AU245" s="7">
        <v>5</v>
      </c>
      <c r="AV245" s="7">
        <v>2</v>
      </c>
      <c r="AW245" s="7">
        <v>1</v>
      </c>
      <c r="AX245" s="7">
        <v>0.161137440758294</v>
      </c>
      <c r="AY245" s="7">
        <v>13.299289</v>
      </c>
      <c r="AZ245" s="7">
        <f>AY245</f>
        <v>13.299289</v>
      </c>
      <c r="BA245" s="6" t="str" cm="1">
        <f t="array" ref="BA245">_xlfn.IFS(AZ245&lt;=10,"&lt;=10",AND(AZ245&gt;10,AZ245&lt;=11),"10-11",AND(AZ245&gt;11,AZ245&lt;=12),"11-12",AND(AZ245&gt;12,AZ245&lt;=13),"12-13",AND(AZ245&gt;13,AZ245&lt;=14),"13-14",AND(AZ245&gt;14,AZ245&lt;=15),"14-15")</f>
        <v>13-14</v>
      </c>
      <c r="BB245" s="7">
        <v>13.341184</v>
      </c>
      <c r="BC245" s="7">
        <v>13.507061</v>
      </c>
      <c r="BD245" s="7">
        <v>0.14502369668246401</v>
      </c>
      <c r="BE245" s="7">
        <v>6</v>
      </c>
      <c r="BF245" s="7">
        <v>2</v>
      </c>
      <c r="BG245" s="6" t="str" cm="1">
        <f t="array" ref="BG245">_xlfn.IFS(BF245&lt;=0.5,"&lt;=0.5",AND(BF245&gt;0.5,BF245&lt;=1),"0.5-1",AND(BF245&gt;1,BF245&lt;=1.5),"1-1.5",AND(BF245&gt;1.5,BF245&lt;=2),"1.5-2",AND(BF245&gt;2,BF245&lt;=2.5),"2-2.5",AND(BF245&gt;2.5,BF245&lt;=3),"2.5-3")</f>
        <v>1.5-2</v>
      </c>
      <c r="BH245" s="8">
        <v>0</v>
      </c>
      <c r="BI245" s="9">
        <v>211</v>
      </c>
      <c r="BJ245" s="9">
        <v>8.7916666666666696</v>
      </c>
      <c r="BK245" s="9">
        <v>9.07</v>
      </c>
      <c r="BL245" s="9">
        <v>217.68</v>
      </c>
      <c r="BM245" s="9">
        <v>4909.6492890995241</v>
      </c>
      <c r="BN245" s="10">
        <f>K245/$BJ245</f>
        <v>20.610426301639841</v>
      </c>
      <c r="BO245" s="10">
        <f>L245/$BJ245</f>
        <v>1.8995260356161852</v>
      </c>
      <c r="BP245" s="10">
        <f>M245/$BJ245</f>
        <v>2.9345971554941452</v>
      </c>
    </row>
    <row r="246" spans="1:68" x14ac:dyDescent="0.25">
      <c r="A246" s="1">
        <v>45939</v>
      </c>
      <c r="B246" s="1">
        <v>264229</v>
      </c>
      <c r="C246" s="1" t="s">
        <v>128</v>
      </c>
      <c r="D246" s="1">
        <v>4692</v>
      </c>
      <c r="E246" s="1" t="s">
        <v>137</v>
      </c>
      <c r="F246" s="1" t="s">
        <v>87</v>
      </c>
      <c r="G246" s="4">
        <v>43734.645833333336</v>
      </c>
      <c r="H246" s="4">
        <v>43742.833333333336</v>
      </c>
      <c r="I246" s="1">
        <v>3</v>
      </c>
      <c r="J246" s="1" t="s">
        <v>70</v>
      </c>
      <c r="K246" s="5">
        <v>166.75900101661699</v>
      </c>
      <c r="L246" s="5">
        <v>5.8899999102577603</v>
      </c>
      <c r="M246" s="5">
        <v>31.480000068744001</v>
      </c>
      <c r="N246" s="6">
        <v>135.18899999999999</v>
      </c>
      <c r="O246" s="6">
        <v>31.57</v>
      </c>
      <c r="P246" s="6">
        <v>0</v>
      </c>
      <c r="Q246" s="6">
        <v>0</v>
      </c>
      <c r="R246" s="6">
        <v>26.76</v>
      </c>
      <c r="S246" s="6">
        <v>4.72</v>
      </c>
      <c r="T246" s="6">
        <v>0</v>
      </c>
      <c r="U246" s="6">
        <v>0</v>
      </c>
      <c r="V246" s="6">
        <v>1.91</v>
      </c>
      <c r="W246" s="6">
        <v>0.13</v>
      </c>
      <c r="X246" s="6">
        <v>0</v>
      </c>
      <c r="Y246" s="6">
        <v>0</v>
      </c>
      <c r="Z246" s="6">
        <v>3.85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2711</v>
      </c>
      <c r="AL246" s="6">
        <v>2635</v>
      </c>
      <c r="AM246" s="6">
        <v>54.5</v>
      </c>
      <c r="AN246" s="6">
        <v>43074.400000000001</v>
      </c>
      <c r="AO246" s="6">
        <v>20</v>
      </c>
      <c r="AP246" s="6" t="str" cm="1">
        <f t="array" ref="AP246">_xlfn.IFS(AO246&lt;=15,"&lt;=15",AND(AO246&gt;15,AO246&lt;=20),"15-20",AND(AO246&gt;20,AO246&lt;=25),"20-25",AND(AO246&gt;25,AO246&lt;=30),"25-30",AO246&gt;30,"&gt;30")</f>
        <v>15-20</v>
      </c>
      <c r="AQ246" s="7">
        <v>81.979556596815499</v>
      </c>
      <c r="AR246" s="6">
        <v>5</v>
      </c>
      <c r="AS246" s="6">
        <v>5</v>
      </c>
      <c r="AT246" s="7">
        <v>7.6918781725888303</v>
      </c>
      <c r="AU246" s="7">
        <v>5.9878172588832497</v>
      </c>
      <c r="AV246" s="7">
        <v>4</v>
      </c>
      <c r="AW246" s="7">
        <v>4</v>
      </c>
      <c r="AX246" s="7">
        <v>2.6802030456852801</v>
      </c>
      <c r="AY246" s="7">
        <v>13.789898000000001</v>
      </c>
      <c r="AZ246" s="7">
        <f>AY246</f>
        <v>13.789898000000001</v>
      </c>
      <c r="BA246" s="6" t="str" cm="1">
        <f t="array" ref="BA246">_xlfn.IFS(AZ246&lt;=10,"&lt;=10",AND(AZ246&gt;10,AZ246&lt;=11),"10-11",AND(AZ246&gt;11,AZ246&lt;=12),"11-12",AND(AZ246&gt;12,AZ246&lt;=13),"12-13",AND(AZ246&gt;13,AZ246&lt;=14),"13-14",AND(AZ246&gt;14,AZ246&lt;=15),"14-15")</f>
        <v>13-14</v>
      </c>
      <c r="BB246" s="7">
        <v>13.789898000000001</v>
      </c>
      <c r="BC246" s="7">
        <v>13.406345</v>
      </c>
      <c r="BD246" s="7">
        <v>2.6802030456852801</v>
      </c>
      <c r="BE246" s="7">
        <v>6.83984771573604</v>
      </c>
      <c r="BF246" s="7">
        <v>1.7040599999999999</v>
      </c>
      <c r="BG246" s="6" t="str" cm="1">
        <f t="array" ref="BG246">_xlfn.IFS(BF246&lt;=0.5,"&lt;=0.5",AND(BF246&gt;0.5,BF246&lt;=1),"0.5-1",AND(BF246&gt;1,BF246&lt;=1.5),"1-1.5",AND(BF246&gt;1.5,BF246&lt;=2),"1.5-2",AND(BF246&gt;2,BF246&lt;=2.5),"2-2.5",AND(BF246&gt;2.5,BF246&lt;=3),"2.5-3")</f>
        <v>1.5-2</v>
      </c>
      <c r="BH246" s="8">
        <v>665</v>
      </c>
      <c r="BI246" s="9">
        <v>197</v>
      </c>
      <c r="BJ246" s="9">
        <v>8.2083333333333304</v>
      </c>
      <c r="BK246" s="9">
        <v>8.19</v>
      </c>
      <c r="BL246" s="9">
        <v>196.56</v>
      </c>
      <c r="BM246" s="9">
        <v>5247.6426395939106</v>
      </c>
      <c r="BN246" s="10">
        <f>K246/$BJ246</f>
        <v>20.315817382735073</v>
      </c>
      <c r="BO246" s="10">
        <f>L246/$BJ246</f>
        <v>0.71756344084358525</v>
      </c>
      <c r="BP246" s="10">
        <f>M246/$BJ246</f>
        <v>3.8351269119282048</v>
      </c>
    </row>
    <row r="247" spans="1:68" x14ac:dyDescent="0.25">
      <c r="A247" s="1">
        <v>49187</v>
      </c>
      <c r="B247" s="1">
        <v>271127</v>
      </c>
      <c r="C247" s="1" t="s">
        <v>128</v>
      </c>
      <c r="D247" s="1">
        <v>4692</v>
      </c>
      <c r="E247" s="1" t="s">
        <v>83</v>
      </c>
      <c r="F247" s="1" t="s">
        <v>81</v>
      </c>
      <c r="G247" s="4">
        <v>43914.408333333333</v>
      </c>
      <c r="H247" s="4">
        <v>43923.020833333336</v>
      </c>
      <c r="I247" s="1">
        <v>1</v>
      </c>
      <c r="J247" s="1" t="s">
        <v>70</v>
      </c>
      <c r="K247" s="5">
        <v>177.58000373840301</v>
      </c>
      <c r="L247" s="5">
        <v>1.1700000008568201</v>
      </c>
      <c r="M247" s="5">
        <v>30.849999755620999</v>
      </c>
      <c r="N247" s="6">
        <v>0</v>
      </c>
      <c r="O247" s="6">
        <v>57.46</v>
      </c>
      <c r="P247" s="6">
        <v>120.12</v>
      </c>
      <c r="Q247" s="6">
        <v>0</v>
      </c>
      <c r="R247" s="6">
        <v>0</v>
      </c>
      <c r="S247" s="6">
        <v>9.7799999999999994</v>
      </c>
      <c r="T247" s="6">
        <v>21.07</v>
      </c>
      <c r="U247" s="6">
        <v>0</v>
      </c>
      <c r="V247" s="6">
        <v>0</v>
      </c>
      <c r="W247" s="6">
        <v>0.36</v>
      </c>
      <c r="X247" s="6">
        <v>0.81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2769</v>
      </c>
      <c r="AL247" s="6">
        <v>2683</v>
      </c>
      <c r="AM247" s="6">
        <v>0</v>
      </c>
      <c r="AN247" s="6">
        <v>43016.1</v>
      </c>
      <c r="AO247" s="6">
        <v>27</v>
      </c>
      <c r="AP247" s="6" t="str" cm="1">
        <f t="array" ref="AP247">_xlfn.IFS(AO247&lt;=15,"&lt;=15",AND(AO247&gt;15,AO247&lt;=20),"15-20",AND(AO247&gt;20,AO247&lt;=25),"20-25",AND(AO247&gt;25,AO247&lt;=30),"25-30",AO247&gt;30,"&gt;30")</f>
        <v>25-30</v>
      </c>
      <c r="AQ247" s="7">
        <v>81.701969528056495</v>
      </c>
      <c r="AR247" s="6">
        <v>3</v>
      </c>
      <c r="AS247" s="6">
        <v>3</v>
      </c>
      <c r="AT247" s="7">
        <v>10.8072463768116</v>
      </c>
      <c r="AU247" s="7">
        <v>9.3565217391304305</v>
      </c>
      <c r="AV247" s="7">
        <v>2</v>
      </c>
      <c r="AW247" s="7">
        <v>2</v>
      </c>
      <c r="AX247" s="7">
        <v>0.37246376811594201</v>
      </c>
      <c r="AY247" s="7">
        <v>13.398985</v>
      </c>
      <c r="AZ247" s="7">
        <f>AY247</f>
        <v>13.398985</v>
      </c>
      <c r="BA247" s="6" t="str" cm="1">
        <f t="array" ref="BA247">_xlfn.IFS(AZ247&lt;=10,"&lt;=10",AND(AZ247&gt;10,AZ247&lt;=11),"10-11",AND(AZ247&gt;11,AZ247&lt;=12),"11-12",AND(AZ247&gt;12,AZ247&lt;=13),"12-13",AND(AZ247&gt;13,AZ247&lt;=14),"13-14",AND(AZ247&gt;14,AZ247&lt;=15),"14-15")</f>
        <v>13-14</v>
      </c>
      <c r="BB247" s="7">
        <v>13.398985</v>
      </c>
      <c r="BC247" s="7">
        <v>12.980289000000001</v>
      </c>
      <c r="BD247" s="7">
        <v>0.37246376811594201</v>
      </c>
      <c r="BE247" s="7">
        <v>10.081884057970999</v>
      </c>
      <c r="BF247" s="7">
        <v>1.4507239999999999</v>
      </c>
      <c r="BG247" s="6" t="str" cm="1">
        <f t="array" ref="BG247">_xlfn.IFS(BF247&lt;=0.5,"&lt;=0.5",AND(BF247&gt;0.5,BF247&lt;=1),"0.5-1",AND(BF247&gt;1,BF247&lt;=1.5),"1-1.5",AND(BF247&gt;1.5,BF247&lt;=2),"1.5-2",AND(BF247&gt;2,BF247&lt;=2.5),"2-2.5",AND(BF247&gt;2.5,BF247&lt;=3),"2.5-3")</f>
        <v>1-1.5</v>
      </c>
      <c r="BH247" s="8">
        <v>0</v>
      </c>
      <c r="BI247" s="9">
        <v>207</v>
      </c>
      <c r="BJ247" s="9">
        <v>8.625</v>
      </c>
      <c r="BK247" s="9">
        <v>8.61</v>
      </c>
      <c r="BL247" s="9">
        <v>206.64</v>
      </c>
      <c r="BM247" s="9">
        <v>4987.3739130434778</v>
      </c>
      <c r="BN247" s="10">
        <f>K247/$BJ247</f>
        <v>20.588985940684406</v>
      </c>
      <c r="BO247" s="10">
        <f>L247/$BJ247</f>
        <v>0.13565217401238494</v>
      </c>
      <c r="BP247" s="10">
        <f>M247/$BJ247</f>
        <v>3.5768115658691015</v>
      </c>
    </row>
    <row r="248" spans="1:68" x14ac:dyDescent="0.25">
      <c r="A248" s="1">
        <v>49970</v>
      </c>
      <c r="B248" s="1">
        <v>281126</v>
      </c>
      <c r="C248" s="1" t="s">
        <v>99</v>
      </c>
      <c r="D248" s="1">
        <v>4687</v>
      </c>
      <c r="E248" s="1" t="s">
        <v>78</v>
      </c>
      <c r="F248" s="1" t="s">
        <v>84</v>
      </c>
      <c r="G248" s="4">
        <v>44022.729166666664</v>
      </c>
      <c r="H248" s="4">
        <v>44031.895833333336</v>
      </c>
      <c r="I248" s="1">
        <v>3</v>
      </c>
      <c r="J248" s="1" t="s">
        <v>70</v>
      </c>
      <c r="K248" s="5">
        <v>180.19999845822699</v>
      </c>
      <c r="L248" s="5">
        <v>2.2999999821186101</v>
      </c>
      <c r="M248" s="5">
        <v>23.599999894698499</v>
      </c>
      <c r="N248" s="6">
        <v>0</v>
      </c>
      <c r="O248" s="6">
        <v>0</v>
      </c>
      <c r="P248" s="6">
        <v>180.2</v>
      </c>
      <c r="Q248" s="6">
        <v>0</v>
      </c>
      <c r="R248" s="6">
        <v>0</v>
      </c>
      <c r="S248" s="6">
        <v>0</v>
      </c>
      <c r="T248" s="6">
        <v>23.6</v>
      </c>
      <c r="U248" s="6">
        <v>0</v>
      </c>
      <c r="V248" s="6">
        <v>0</v>
      </c>
      <c r="W248" s="6">
        <v>0</v>
      </c>
      <c r="X248" s="6">
        <v>0.4</v>
      </c>
      <c r="Y248" s="6">
        <v>0</v>
      </c>
      <c r="Z248" s="6">
        <v>0</v>
      </c>
      <c r="AA248" s="6">
        <v>0</v>
      </c>
      <c r="AB248" s="6">
        <v>1.9</v>
      </c>
      <c r="AC248" s="6">
        <v>0</v>
      </c>
      <c r="AD248" s="6">
        <v>0</v>
      </c>
      <c r="AE248" s="6">
        <v>0.2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2803</v>
      </c>
      <c r="AL248" s="6">
        <v>2918</v>
      </c>
      <c r="AM248" s="6">
        <v>28</v>
      </c>
      <c r="AN248" s="6">
        <v>42880</v>
      </c>
      <c r="AO248" s="6">
        <v>31</v>
      </c>
      <c r="AP248" s="6" t="str" cm="1">
        <f t="array" ref="AP248">_xlfn.IFS(AO248&lt;=15,"&lt;=15",AND(AO248&gt;15,AO248&lt;=20),"15-20",AND(AO248&gt;20,AO248&lt;=25),"20-25",AND(AO248&gt;25,AO248&lt;=30),"25-30",AO248&gt;30,"&gt;30")</f>
        <v>&gt;30</v>
      </c>
      <c r="AQ248" s="7">
        <v>73.362082362082404</v>
      </c>
      <c r="AR248" s="6">
        <v>5</v>
      </c>
      <c r="AS248" s="6">
        <v>5</v>
      </c>
      <c r="AT248" s="7">
        <v>10.4936363636364</v>
      </c>
      <c r="AU248" s="7">
        <v>10.2127272727273</v>
      </c>
      <c r="AV248" s="7">
        <v>4</v>
      </c>
      <c r="AW248" s="7">
        <v>4</v>
      </c>
      <c r="AX248" s="7">
        <v>0.82409090909090899</v>
      </c>
      <c r="AY248" s="7">
        <v>12.742635999999999</v>
      </c>
      <c r="AZ248" s="7">
        <f>AY248</f>
        <v>12.742635999999999</v>
      </c>
      <c r="BA248" s="6" t="str" cm="1">
        <f t="array" ref="BA248">_xlfn.IFS(AZ248&lt;=10,"&lt;=10",AND(AZ248&gt;10,AZ248&lt;=11),"10-11",AND(AZ248&gt;11,AZ248&lt;=12),"11-12",AND(AZ248&gt;12,AZ248&lt;=13),"12-13",AND(AZ248&gt;13,AZ248&lt;=14),"13-14",AND(AZ248&gt;14,AZ248&lt;=15),"14-15")</f>
        <v>12-13</v>
      </c>
      <c r="BB248" s="7">
        <v>12.742635999999999</v>
      </c>
      <c r="BC248" s="7">
        <v>13.264818</v>
      </c>
      <c r="BD248" s="7">
        <v>0.82409090909090899</v>
      </c>
      <c r="BE248" s="7">
        <v>10.353181818181801</v>
      </c>
      <c r="BF248" s="7">
        <v>0.28090900000000002</v>
      </c>
      <c r="BG248" s="6" t="str" cm="1">
        <f t="array" ref="BG248">_xlfn.IFS(BF248&lt;=0.5,"&lt;=0.5",AND(BF248&gt;0.5,BF248&lt;=1),"0.5-1",AND(BF248&gt;1,BF248&lt;=1.5),"1-1.5",AND(BF248&gt;1.5,BF248&lt;=2),"1.5-2",AND(BF248&gt;2,BF248&lt;=2.5),"2-2.5",AND(BF248&gt;2.5,BF248&lt;=3),"2.5-3")</f>
        <v>&lt;=0.5</v>
      </c>
      <c r="BH248" s="8">
        <v>370</v>
      </c>
      <c r="BI248" s="9">
        <v>220</v>
      </c>
      <c r="BJ248" s="9">
        <v>9.1666666666666696</v>
      </c>
      <c r="BK248" s="9">
        <v>9.17</v>
      </c>
      <c r="BL248" s="9">
        <v>220.08</v>
      </c>
      <c r="BM248" s="9">
        <v>4677.8181818181802</v>
      </c>
      <c r="BN248" s="10">
        <f>K248/$BJ248</f>
        <v>19.658181649988393</v>
      </c>
      <c r="BO248" s="10">
        <f>L248/$BJ248</f>
        <v>0.25090908895839376</v>
      </c>
      <c r="BP248" s="10">
        <f>M248/$BJ248</f>
        <v>2.574545443058017</v>
      </c>
    </row>
    <row r="249" spans="1:68" x14ac:dyDescent="0.25">
      <c r="A249" s="1">
        <v>48903</v>
      </c>
      <c r="B249" s="1">
        <v>271615</v>
      </c>
      <c r="C249" s="1" t="s">
        <v>63</v>
      </c>
      <c r="D249" s="1">
        <v>4688</v>
      </c>
      <c r="E249" s="1" t="s">
        <v>82</v>
      </c>
      <c r="F249" s="1" t="s">
        <v>78</v>
      </c>
      <c r="G249" s="4">
        <v>43851.791666666664</v>
      </c>
      <c r="H249" s="4">
        <v>43860.729166666664</v>
      </c>
      <c r="I249" s="1">
        <v>1</v>
      </c>
      <c r="J249" s="1" t="s">
        <v>70</v>
      </c>
      <c r="K249" s="5">
        <v>160.77999615669299</v>
      </c>
      <c r="L249" s="5">
        <v>15.020000035564101</v>
      </c>
      <c r="M249" s="5">
        <v>29.338333288828501</v>
      </c>
      <c r="N249" s="6">
        <v>0</v>
      </c>
      <c r="O249" s="6">
        <v>0</v>
      </c>
      <c r="P249" s="6">
        <v>160.78</v>
      </c>
      <c r="Q249" s="6">
        <v>0</v>
      </c>
      <c r="R249" s="6">
        <v>0</v>
      </c>
      <c r="S249" s="6">
        <v>0</v>
      </c>
      <c r="T249" s="6">
        <v>29.79</v>
      </c>
      <c r="U249" s="6">
        <v>0</v>
      </c>
      <c r="V249" s="6">
        <v>0</v>
      </c>
      <c r="W249" s="6">
        <v>0</v>
      </c>
      <c r="X249" s="6">
        <v>15.02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2656</v>
      </c>
      <c r="AL249" s="6">
        <v>2701</v>
      </c>
      <c r="AM249" s="6">
        <v>0</v>
      </c>
      <c r="AN249" s="6">
        <v>42806</v>
      </c>
      <c r="AO249" s="6">
        <v>24</v>
      </c>
      <c r="AP249" s="6" t="str" cm="1">
        <f t="array" ref="AP249">_xlfn.IFS(AO249&lt;=15,"&lt;=15",AND(AO249&gt;15,AO249&lt;=20),"15-20",AND(AO249&gt;20,AO249&lt;=25),"20-25",AND(AO249&gt;25,AO249&lt;=30),"25-30",AO249&gt;30,"&gt;30")</f>
        <v>20-25</v>
      </c>
      <c r="AQ249" s="7">
        <v>72.614665708123695</v>
      </c>
      <c r="AR249" s="6">
        <v>4</v>
      </c>
      <c r="AS249" s="6">
        <v>4</v>
      </c>
      <c r="AT249" s="7">
        <v>11.5</v>
      </c>
      <c r="AU249" s="7">
        <v>8.8369158878504699</v>
      </c>
      <c r="AV249" s="7">
        <v>3</v>
      </c>
      <c r="AW249" s="7">
        <v>1</v>
      </c>
      <c r="AX249" s="7">
        <v>0.34532710280373802</v>
      </c>
      <c r="AY249" s="7">
        <v>12.381634999999999</v>
      </c>
      <c r="AZ249" s="7">
        <f>AY249</f>
        <v>12.381634999999999</v>
      </c>
      <c r="BA249" s="6" t="str" cm="1">
        <f t="array" ref="BA249">_xlfn.IFS(AZ249&lt;=10,"&lt;=10",AND(AZ249&gt;10,AZ249&lt;=11),"10-11",AND(AZ249&gt;11,AZ249&lt;=12),"11-12",AND(AZ249&gt;12,AZ249&lt;=13),"12-13",AND(AZ249&gt;13,AZ249&lt;=14),"13-14",AND(AZ249&gt;14,AZ249&lt;=15),"14-15")</f>
        <v>12-13</v>
      </c>
      <c r="BB249" s="7">
        <v>12.381634999999999</v>
      </c>
      <c r="BC249" s="7">
        <v>12.593271</v>
      </c>
      <c r="BD249" s="7">
        <v>0.59579439252336497</v>
      </c>
      <c r="BE249" s="7">
        <v>10.168457943925199</v>
      </c>
      <c r="BF249" s="7">
        <v>2.663084</v>
      </c>
      <c r="BG249" s="6" t="str" cm="1">
        <f t="array" ref="BG249">_xlfn.IFS(BF249&lt;=0.5,"&lt;=0.5",AND(BF249&gt;0.5,BF249&lt;=1),"0.5-1",AND(BF249&gt;1,BF249&lt;=1.5),"1-1.5",AND(BF249&gt;1.5,BF249&lt;=2),"1.5-2",AND(BF249&gt;2,BF249&lt;=2.5),"2-2.5",AND(BF249&gt;2.5,BF249&lt;=3),"2.5-3")</f>
        <v>2.5-3</v>
      </c>
      <c r="BH249" s="8">
        <v>0</v>
      </c>
      <c r="BI249" s="9">
        <v>214</v>
      </c>
      <c r="BJ249" s="9">
        <v>8.9166666666666696</v>
      </c>
      <c r="BK249" s="9">
        <v>8.94</v>
      </c>
      <c r="BL249" s="9">
        <v>214.56</v>
      </c>
      <c r="BM249" s="9">
        <v>4800.6728971962602</v>
      </c>
      <c r="BN249" s="10">
        <f>K249/$BJ249</f>
        <v>18.031401438133788</v>
      </c>
      <c r="BO249" s="10">
        <f>L249/$BJ249</f>
        <v>1.6844859852969079</v>
      </c>
      <c r="BP249" s="10">
        <f>M249/$BJ249</f>
        <v>3.2902803688405786</v>
      </c>
    </row>
    <row r="250" spans="1:68" x14ac:dyDescent="0.25">
      <c r="A250" s="1">
        <v>45500</v>
      </c>
      <c r="B250" s="1">
        <v>262050</v>
      </c>
      <c r="C250" s="1" t="s">
        <v>118</v>
      </c>
      <c r="D250" s="1">
        <v>4690</v>
      </c>
      <c r="E250" s="1" t="s">
        <v>78</v>
      </c>
      <c r="F250" s="1" t="s">
        <v>104</v>
      </c>
      <c r="G250" s="4">
        <v>43765.791666666664</v>
      </c>
      <c r="H250" s="4">
        <v>43775.229166666664</v>
      </c>
      <c r="I250" s="1">
        <v>4</v>
      </c>
      <c r="J250" s="1" t="s">
        <v>70</v>
      </c>
      <c r="K250" s="5">
        <v>181.61999924977599</v>
      </c>
      <c r="L250" s="5">
        <v>12.5900000715628</v>
      </c>
      <c r="M250" s="5">
        <v>26.269999861717199</v>
      </c>
      <c r="N250" s="6">
        <v>181.62</v>
      </c>
      <c r="O250" s="6">
        <v>0</v>
      </c>
      <c r="P250" s="6">
        <v>0</v>
      </c>
      <c r="Q250" s="6">
        <v>0</v>
      </c>
      <c r="R250" s="6">
        <v>26.27</v>
      </c>
      <c r="S250" s="6">
        <v>0</v>
      </c>
      <c r="T250" s="6">
        <v>0</v>
      </c>
      <c r="U250" s="6">
        <v>0</v>
      </c>
      <c r="V250" s="6">
        <v>12.59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0.05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3048</v>
      </c>
      <c r="AL250" s="6">
        <v>2935</v>
      </c>
      <c r="AM250" s="6">
        <v>62</v>
      </c>
      <c r="AN250" s="6">
        <v>42734.8</v>
      </c>
      <c r="AO250" s="6">
        <v>30</v>
      </c>
      <c r="AP250" s="6" t="str" cm="1">
        <f t="array" ref="AP250">_xlfn.IFS(AO250&lt;=15,"&lt;=15",AND(AO250&gt;15,AO250&lt;=20),"15-20",AND(AO250&gt;20,AO250&lt;=25),"20-25",AND(AO250&gt;25,AO250&lt;=30),"25-30",AO250&gt;30,"&gt;30")</f>
        <v>25-30</v>
      </c>
      <c r="AQ250" s="7">
        <v>73.217706678768593</v>
      </c>
      <c r="AR250" s="6">
        <v>4</v>
      </c>
      <c r="AS250" s="6">
        <v>4</v>
      </c>
      <c r="AT250" s="7">
        <v>9.7902654867256693</v>
      </c>
      <c r="AU250" s="7">
        <v>8.4778761061946906</v>
      </c>
      <c r="AV250" s="7">
        <v>3</v>
      </c>
      <c r="AW250" s="7">
        <v>0</v>
      </c>
      <c r="AX250" s="7">
        <v>1.0216814159292</v>
      </c>
      <c r="AY250" s="7">
        <v>13.458318</v>
      </c>
      <c r="AZ250" s="7">
        <f>AY250</f>
        <v>13.458318</v>
      </c>
      <c r="BA250" s="6" t="str" cm="1">
        <f t="array" ref="BA250">_xlfn.IFS(AZ250&lt;=10,"&lt;=10",AND(AZ250&gt;10,AZ250&lt;=11),"10-11",AND(AZ250&gt;11,AZ250&lt;=12),"11-12",AND(AZ250&gt;12,AZ250&lt;=13),"12-13",AND(AZ250&gt;13,AZ250&lt;=14),"13-14",AND(AZ250&gt;14,AZ250&lt;=15),"14-15")</f>
        <v>13-14</v>
      </c>
      <c r="BB250" s="7">
        <v>13.458318</v>
      </c>
      <c r="BC250" s="7">
        <v>12.958849000000001</v>
      </c>
      <c r="BD250" s="7">
        <v>0.62831858407079599</v>
      </c>
      <c r="BE250" s="7">
        <v>9.1340707964601808</v>
      </c>
      <c r="BF250" s="7">
        <v>1.312389</v>
      </c>
      <c r="BG250" s="6" t="str" cm="1">
        <f t="array" ref="BG250">_xlfn.IFS(BF250&lt;=0.5,"&lt;=0.5",AND(BF250&gt;0.5,BF250&lt;=1),"0.5-1",AND(BF250&gt;1,BF250&lt;=1.5),"1-1.5",AND(BF250&gt;1.5,BF250&lt;=2),"1.5-2",AND(BF250&gt;2,BF250&lt;=2.5),"2-2.5",AND(BF250&gt;2.5,BF250&lt;=3),"2.5-3")</f>
        <v>1-1.5</v>
      </c>
      <c r="BH250" s="8">
        <v>774</v>
      </c>
      <c r="BI250" s="9">
        <v>226</v>
      </c>
      <c r="BJ250" s="9">
        <v>9.4166666666666696</v>
      </c>
      <c r="BK250" s="9">
        <v>9.44</v>
      </c>
      <c r="BL250" s="9">
        <v>226.56</v>
      </c>
      <c r="BM250" s="9">
        <v>4538.2088495575208</v>
      </c>
      <c r="BN250" s="10">
        <f>K250/$BJ250</f>
        <v>19.287079566347888</v>
      </c>
      <c r="BO250" s="10">
        <f>L250/$BJ250</f>
        <v>1.3369911580420668</v>
      </c>
      <c r="BP250" s="10">
        <f>M250/$BJ250</f>
        <v>2.7897344985894361</v>
      </c>
    </row>
    <row r="251" spans="1:68" x14ac:dyDescent="0.25">
      <c r="A251" s="1">
        <v>47075</v>
      </c>
      <c r="B251" s="1">
        <v>266982</v>
      </c>
      <c r="C251" s="1" t="s">
        <v>153</v>
      </c>
      <c r="D251" s="1">
        <v>4693</v>
      </c>
      <c r="E251" s="1" t="s">
        <v>78</v>
      </c>
      <c r="F251" s="1" t="s">
        <v>84</v>
      </c>
      <c r="G251" s="4">
        <v>43680.708333333336</v>
      </c>
      <c r="H251" s="4">
        <v>43689.6875</v>
      </c>
      <c r="I251" s="1">
        <v>3</v>
      </c>
      <c r="J251" s="1" t="s">
        <v>70</v>
      </c>
      <c r="K251" s="5">
        <v>167.199997822444</v>
      </c>
      <c r="L251" s="5">
        <v>1.9000000286226499</v>
      </c>
      <c r="M251" s="5">
        <v>39.123333156108899</v>
      </c>
      <c r="N251" s="6">
        <v>167.2</v>
      </c>
      <c r="O251" s="6">
        <v>0</v>
      </c>
      <c r="P251" s="6">
        <v>0</v>
      </c>
      <c r="Q251" s="6">
        <v>0</v>
      </c>
      <c r="R251" s="6">
        <v>39.19</v>
      </c>
      <c r="S251" s="6">
        <v>0</v>
      </c>
      <c r="T251" s="6">
        <v>0</v>
      </c>
      <c r="U251" s="6">
        <v>0</v>
      </c>
      <c r="V251" s="6">
        <v>1.9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0.8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2827</v>
      </c>
      <c r="AL251" s="6">
        <v>2903</v>
      </c>
      <c r="AM251" s="6">
        <v>137.5</v>
      </c>
      <c r="AN251" s="6">
        <v>42733</v>
      </c>
      <c r="AO251" s="6">
        <v>31</v>
      </c>
      <c r="AP251" s="6" t="str" cm="1">
        <f t="array" ref="AP251">_xlfn.IFS(AO251&lt;=15,"&lt;=15",AND(AO251&gt;15,AO251&lt;=20),"15-20",AND(AO251&gt;20,AO251&lt;=25),"20-25",AND(AO251&gt;25,AO251&lt;=30),"25-30",AO251&gt;30,"&gt;30")</f>
        <v>&gt;30</v>
      </c>
      <c r="AQ251" s="7">
        <v>73.465156032597903</v>
      </c>
      <c r="AR251" s="6">
        <v>6</v>
      </c>
      <c r="AS251" s="6">
        <v>6</v>
      </c>
      <c r="AT251" s="7">
        <v>10.4813953488372</v>
      </c>
      <c r="AU251" s="7">
        <v>10.3813953488372</v>
      </c>
      <c r="AV251" s="7">
        <v>5</v>
      </c>
      <c r="AW251" s="7">
        <v>4</v>
      </c>
      <c r="AX251" s="7">
        <v>4.1116279069767403</v>
      </c>
      <c r="AY251" s="7">
        <v>13.119767</v>
      </c>
      <c r="AZ251" s="7">
        <f>AY251</f>
        <v>13.119767</v>
      </c>
      <c r="BA251" s="6" t="str" cm="1">
        <f t="array" ref="BA251">_xlfn.IFS(AZ251&lt;=10,"&lt;=10",AND(AZ251&gt;10,AZ251&lt;=11),"10-11",AND(AZ251&gt;11,AZ251&lt;=12),"11-12",AND(AZ251&gt;12,AZ251&lt;=13),"12-13",AND(AZ251&gt;13,AZ251&lt;=14),"13-14",AND(AZ251&gt;14,AZ251&lt;=15),"14-15")</f>
        <v>13-14</v>
      </c>
      <c r="BB251" s="7">
        <v>13.119767</v>
      </c>
      <c r="BC251" s="7">
        <v>13.472651000000001</v>
      </c>
      <c r="BD251" s="7">
        <v>3.1776744186046502</v>
      </c>
      <c r="BE251" s="7">
        <v>10.431395348837199</v>
      </c>
      <c r="BF251" s="7">
        <v>0.1</v>
      </c>
      <c r="BG251" s="6" t="str" cm="1">
        <f t="array" ref="BG251">_xlfn.IFS(BF251&lt;=0.5,"&lt;=0.5",AND(BF251&gt;0.5,BF251&lt;=1),"0.5-1",AND(BF251&gt;1,BF251&lt;=1.5),"1-1.5",AND(BF251&gt;1.5,BF251&lt;=2),"1.5-2",AND(BF251&gt;2,BF251&lt;=2.5),"2-2.5",AND(BF251&gt;2.5,BF251&lt;=3),"2.5-3")</f>
        <v>&lt;=0.5</v>
      </c>
      <c r="BH251" s="8">
        <v>1975</v>
      </c>
      <c r="BI251" s="9">
        <v>215</v>
      </c>
      <c r="BJ251" s="9">
        <v>8.9583333333333304</v>
      </c>
      <c r="BK251" s="9">
        <v>8.98</v>
      </c>
      <c r="BL251" s="9">
        <v>215.52</v>
      </c>
      <c r="BM251" s="9">
        <v>4770.195348837211</v>
      </c>
      <c r="BN251" s="10">
        <f>K251/$BJ251</f>
        <v>18.664185803435615</v>
      </c>
      <c r="BO251" s="10">
        <f>L251/$BJ251</f>
        <v>0.21209302645090053</v>
      </c>
      <c r="BP251" s="10">
        <f>M251/$BJ251</f>
        <v>4.3672557941702967</v>
      </c>
    </row>
    <row r="252" spans="1:68" x14ac:dyDescent="0.25">
      <c r="A252" s="1">
        <v>49184</v>
      </c>
      <c r="B252" s="1">
        <v>272091</v>
      </c>
      <c r="C252" s="1" t="s">
        <v>118</v>
      </c>
      <c r="D252" s="1">
        <v>4690</v>
      </c>
      <c r="E252" s="1" t="s">
        <v>83</v>
      </c>
      <c r="F252" s="1" t="s">
        <v>78</v>
      </c>
      <c r="G252" s="4">
        <v>43880.25</v>
      </c>
      <c r="H252" s="4">
        <v>43890.570833333331</v>
      </c>
      <c r="I252" s="1">
        <v>1</v>
      </c>
      <c r="J252" s="1" t="s">
        <v>70</v>
      </c>
      <c r="K252" s="5">
        <v>196.29999585946399</v>
      </c>
      <c r="L252" s="5">
        <v>16.970000115533701</v>
      </c>
      <c r="M252" s="5">
        <v>26.0099999010563</v>
      </c>
      <c r="N252" s="6">
        <v>0</v>
      </c>
      <c r="O252" s="6">
        <v>0</v>
      </c>
      <c r="P252" s="6">
        <v>196.3</v>
      </c>
      <c r="Q252" s="6">
        <v>0</v>
      </c>
      <c r="R252" s="6">
        <v>0</v>
      </c>
      <c r="S252" s="6">
        <v>0</v>
      </c>
      <c r="T252" s="6">
        <v>26.01</v>
      </c>
      <c r="U252" s="6">
        <v>0</v>
      </c>
      <c r="V252" s="6">
        <v>0</v>
      </c>
      <c r="W252" s="6">
        <v>0</v>
      </c>
      <c r="X252" s="6">
        <v>16.97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0.38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3195</v>
      </c>
      <c r="AL252" s="6">
        <v>3250</v>
      </c>
      <c r="AM252" s="6">
        <v>12</v>
      </c>
      <c r="AN252" s="6">
        <v>42653.9</v>
      </c>
      <c r="AO252" s="6">
        <v>25</v>
      </c>
      <c r="AP252" s="6" t="str" cm="1">
        <f t="array" ref="AP252">_xlfn.IFS(AO252&lt;=15,"&lt;=15",AND(AO252&gt;15,AO252&lt;=20),"15-20",AND(AO252&gt;20,AO252&lt;=25),"20-25",AND(AO252&gt;25,AO252&lt;=30),"25-30",AO252&gt;30,"&gt;30")</f>
        <v>20-25</v>
      </c>
      <c r="AQ252" s="7">
        <v>73.086307484688106</v>
      </c>
      <c r="AR252" s="6">
        <v>3</v>
      </c>
      <c r="AS252" s="6">
        <v>3</v>
      </c>
      <c r="AT252" s="7">
        <v>9.6999999999999993</v>
      </c>
      <c r="AU252" s="7">
        <v>9.1999999999999993</v>
      </c>
      <c r="AV252" s="7">
        <v>2</v>
      </c>
      <c r="AW252" s="7">
        <v>0</v>
      </c>
      <c r="AX252" s="7">
        <v>0.48299595141700402</v>
      </c>
      <c r="AY252" s="7">
        <v>12.899271000000001</v>
      </c>
      <c r="AZ252" s="7">
        <f>AY252</f>
        <v>12.899271000000001</v>
      </c>
      <c r="BA252" s="6" t="str" cm="1">
        <f t="array" ref="BA252">_xlfn.IFS(AZ252&lt;=10,"&lt;=10",AND(AZ252&gt;10,AZ252&lt;=11),"10-11",AND(AZ252&gt;11,AZ252&lt;=12),"11-12",AND(AZ252&gt;12,AZ252&lt;=13),"12-13",AND(AZ252&gt;13,AZ252&lt;=14),"13-14",AND(AZ252&gt;14,AZ252&lt;=15),"14-15")</f>
        <v>12-13</v>
      </c>
      <c r="BB252" s="7">
        <v>12.899271000000001</v>
      </c>
      <c r="BC252" s="7">
        <v>13.121416999999999</v>
      </c>
      <c r="BD252" s="7">
        <v>0.40364372469635601</v>
      </c>
      <c r="BE252" s="7">
        <v>9.4499999999999993</v>
      </c>
      <c r="BF252" s="7">
        <v>0.5</v>
      </c>
      <c r="BG252" s="6" t="str" cm="1">
        <f t="array" ref="BG252">_xlfn.IFS(BF252&lt;=0.5,"&lt;=0.5",AND(BF252&gt;0.5,BF252&lt;=1),"0.5-1",AND(BF252&gt;1,BF252&lt;=1.5),"1-1.5",AND(BF252&gt;1.5,BF252&lt;=2),"1.5-2",AND(BF252&gt;2,BF252&lt;=2.5),"2-2.5",AND(BF252&gt;2.5,BF252&lt;=3),"2.5-3")</f>
        <v>&lt;=0.5</v>
      </c>
      <c r="BH252" s="8">
        <v>160</v>
      </c>
      <c r="BI252" s="9">
        <v>247</v>
      </c>
      <c r="BJ252" s="9">
        <v>10.2916666666667</v>
      </c>
      <c r="BK252" s="9">
        <v>10.32</v>
      </c>
      <c r="BL252" s="9">
        <v>247.68</v>
      </c>
      <c r="BM252" s="9">
        <v>4144.5085020242786</v>
      </c>
      <c r="BN252" s="10">
        <f>K252/$BJ252</f>
        <v>19.073683808206965</v>
      </c>
      <c r="BO252" s="10">
        <f>L252/$BJ252</f>
        <v>1.6489068938170344</v>
      </c>
      <c r="BP252" s="10">
        <f>M252/$BJ252</f>
        <v>2.5272874397787417</v>
      </c>
    </row>
    <row r="253" spans="1:68" x14ac:dyDescent="0.25">
      <c r="A253" s="1">
        <v>47004</v>
      </c>
      <c r="B253" s="1">
        <v>280218</v>
      </c>
      <c r="C253" s="1" t="s">
        <v>144</v>
      </c>
      <c r="D253" s="1">
        <v>4689</v>
      </c>
      <c r="E253" s="1" t="s">
        <v>78</v>
      </c>
      <c r="F253" s="1" t="s">
        <v>84</v>
      </c>
      <c r="G253" s="4">
        <v>43130.708333333336</v>
      </c>
      <c r="H253" s="4">
        <v>43140.604166666664</v>
      </c>
      <c r="I253" s="1">
        <v>1</v>
      </c>
      <c r="J253" s="1" t="s">
        <v>70</v>
      </c>
      <c r="K253" s="5">
        <v>163.839998245239</v>
      </c>
      <c r="L253" s="5">
        <v>8.4400000125169807</v>
      </c>
      <c r="M253" s="5">
        <v>28.5500002900759</v>
      </c>
      <c r="N253" s="6">
        <v>163.84</v>
      </c>
      <c r="O253" s="6">
        <v>0</v>
      </c>
      <c r="P253" s="6">
        <v>0</v>
      </c>
      <c r="Q253" s="6">
        <v>0</v>
      </c>
      <c r="R253" s="6">
        <v>28.55</v>
      </c>
      <c r="S253" s="6">
        <v>0</v>
      </c>
      <c r="T253" s="6">
        <v>0</v>
      </c>
      <c r="U253" s="6">
        <v>0</v>
      </c>
      <c r="V253" s="6">
        <v>8.31</v>
      </c>
      <c r="W253" s="6">
        <v>0.13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0.11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2908</v>
      </c>
      <c r="AL253" s="6">
        <v>2919</v>
      </c>
      <c r="AM253" s="6">
        <v>8</v>
      </c>
      <c r="AN253" s="6">
        <v>42632</v>
      </c>
      <c r="AO253" s="6">
        <v>23</v>
      </c>
      <c r="AP253" s="6" t="str" cm="1">
        <f t="array" ref="AP253">_xlfn.IFS(AO253&lt;=15,"&lt;=15",AND(AO253&gt;15,AO253&lt;=20),"15-20",AND(AO253&gt;20,AO253&lt;=25),"20-25",AND(AO253&gt;25,AO253&lt;=30),"25-30",AO253&gt;30,"&gt;30")</f>
        <v>20-25</v>
      </c>
      <c r="AQ253" s="7">
        <v>66.404991164484798</v>
      </c>
      <c r="AR253" s="6">
        <v>4</v>
      </c>
      <c r="AS253" s="6">
        <v>4</v>
      </c>
      <c r="AT253" s="7">
        <v>9.7837552742615994</v>
      </c>
      <c r="AU253" s="7">
        <v>9.6702531645569607</v>
      </c>
      <c r="AV253" s="7">
        <v>2</v>
      </c>
      <c r="AW253" s="7">
        <v>0</v>
      </c>
      <c r="AX253" s="7">
        <v>1.1763713080168801</v>
      </c>
      <c r="AY253" s="7" t="s">
        <v>67</v>
      </c>
      <c r="AZ253" s="7">
        <f>AL253/BI253</f>
        <v>12.316455696202532</v>
      </c>
      <c r="BA253" s="6" t="str" cm="1">
        <f t="array" ref="BA253">_xlfn.IFS(AZ253&lt;=10,"&lt;=10",AND(AZ253&gt;10,AZ253&lt;=11),"10-11",AND(AZ253&gt;11,AZ253&lt;=12),"11-12",AND(AZ253&gt;12,AZ253&lt;=13),"12-13",AND(AZ253&gt;13,AZ253&lt;=14),"13-14",AND(AZ253&gt;14,AZ253&lt;=15),"14-15")</f>
        <v>12-13</v>
      </c>
      <c r="BB253" s="7">
        <v>12.24751</v>
      </c>
      <c r="BC253" s="7">
        <v>12.292489</v>
      </c>
      <c r="BD253" s="7">
        <v>0.23755274261603401</v>
      </c>
      <c r="BE253" s="7">
        <v>9.7270042194092792</v>
      </c>
      <c r="BF253" s="7">
        <v>0.11350200000000001</v>
      </c>
      <c r="BG253" s="6" t="str" cm="1">
        <f t="array" ref="BG253">_xlfn.IFS(BF253&lt;=0.5,"&lt;=0.5",AND(BF253&gt;0.5,BF253&lt;=1),"0.5-1",AND(BF253&gt;1,BF253&lt;=1.5),"1-1.5",AND(BF253&gt;1.5,BF253&lt;=2),"1.5-2",AND(BF253&gt;2,BF253&lt;=2.5),"2-2.5",AND(BF253&gt;2.5,BF253&lt;=3),"2.5-3")</f>
        <v>&lt;=0.5</v>
      </c>
      <c r="BH253" s="8">
        <v>91</v>
      </c>
      <c r="BI253" s="9">
        <v>237</v>
      </c>
      <c r="BJ253" s="9">
        <v>9.875</v>
      </c>
      <c r="BK253" s="9">
        <v>9.9</v>
      </c>
      <c r="BL253" s="9">
        <v>237.6</v>
      </c>
      <c r="BM253" s="9">
        <v>4317.164556962025</v>
      </c>
      <c r="BN253" s="10">
        <f>K253/$BJ253</f>
        <v>16.591392227365976</v>
      </c>
      <c r="BO253" s="10">
        <f>L253/$BJ253</f>
        <v>0.85468354557133985</v>
      </c>
      <c r="BP253" s="10">
        <f>M253/$BJ253</f>
        <v>2.8911392698811036</v>
      </c>
    </row>
    <row r="254" spans="1:68" x14ac:dyDescent="0.25">
      <c r="A254" s="1">
        <v>52120</v>
      </c>
      <c r="B254" s="1">
        <v>276350</v>
      </c>
      <c r="C254" s="1" t="s">
        <v>153</v>
      </c>
      <c r="D254" s="1">
        <v>4693</v>
      </c>
      <c r="E254" s="1" t="s">
        <v>78</v>
      </c>
      <c r="F254" s="1" t="s">
        <v>72</v>
      </c>
      <c r="G254" s="4">
        <v>44476.666666666664</v>
      </c>
      <c r="H254" s="4">
        <v>44486.583333333336</v>
      </c>
      <c r="I254" s="1">
        <v>4</v>
      </c>
      <c r="J254" s="1" t="s">
        <v>70</v>
      </c>
      <c r="K254" s="5">
        <v>204.22000058492</v>
      </c>
      <c r="L254" s="5">
        <v>31.3499999245008</v>
      </c>
      <c r="M254" s="5">
        <v>28.909999966621399</v>
      </c>
      <c r="N254" s="6">
        <v>204.22</v>
      </c>
      <c r="O254" s="6">
        <v>0</v>
      </c>
      <c r="P254" s="6">
        <v>0</v>
      </c>
      <c r="Q254" s="6">
        <v>0</v>
      </c>
      <c r="R254" s="6">
        <v>28.91</v>
      </c>
      <c r="S254" s="6">
        <v>0</v>
      </c>
      <c r="T254" s="6">
        <v>0</v>
      </c>
      <c r="U254" s="6">
        <v>0</v>
      </c>
      <c r="V254" s="6">
        <v>30.35</v>
      </c>
      <c r="W254" s="6">
        <v>1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3108</v>
      </c>
      <c r="AL254" s="6">
        <v>3092</v>
      </c>
      <c r="AM254" s="6">
        <v>0</v>
      </c>
      <c r="AN254" s="6">
        <v>42608</v>
      </c>
      <c r="AO254" s="6">
        <v>22</v>
      </c>
      <c r="AP254" s="6" t="str" cm="1">
        <f t="array" ref="AP254">_xlfn.IFS(AO254&lt;=15,"&lt;=15",AND(AO254&gt;15,AO254&lt;=20),"15-20",AND(AO254&gt;20,AO254&lt;=25),"20-25",AND(AO254&gt;25,AO254&lt;=30),"25-30",AO254&gt;30,"&gt;30")</f>
        <v>20-25</v>
      </c>
      <c r="AQ254" s="7">
        <v>71.415643180349093</v>
      </c>
      <c r="AR254" s="6">
        <v>3</v>
      </c>
      <c r="AS254" s="6">
        <v>3</v>
      </c>
      <c r="AT254" s="7">
        <v>9.7815126050420194</v>
      </c>
      <c r="AU254" s="7">
        <v>8.6117647058823508</v>
      </c>
      <c r="AV254" s="7">
        <v>2</v>
      </c>
      <c r="AW254" s="7">
        <v>2</v>
      </c>
      <c r="AX254" s="7">
        <v>0.76722689075630202</v>
      </c>
      <c r="AY254" s="7">
        <v>13.087731</v>
      </c>
      <c r="AZ254" s="7">
        <f>AY254</f>
        <v>13.087731</v>
      </c>
      <c r="BA254" s="6" t="str" cm="1">
        <f t="array" ref="BA254">_xlfn.IFS(AZ254&lt;=10,"&lt;=10",AND(AZ254&gt;10,AZ254&lt;=11),"10-11",AND(AZ254&gt;11,AZ254&lt;=12),"11-12",AND(AZ254&gt;12,AZ254&lt;=13),"12-13",AND(AZ254&gt;13,AZ254&lt;=14),"13-14",AND(AZ254&gt;14,AZ254&lt;=15),"14-15")</f>
        <v>13-14</v>
      </c>
      <c r="BB254" s="7">
        <v>13.087731</v>
      </c>
      <c r="BC254" s="7">
        <v>13.017899</v>
      </c>
      <c r="BD254" s="7">
        <v>0.80504201680672305</v>
      </c>
      <c r="BE254" s="7">
        <v>9.1966386554621806</v>
      </c>
      <c r="BF254" s="7">
        <v>1.1697470000000001</v>
      </c>
      <c r="BG254" s="6" t="str" cm="1">
        <f t="array" ref="BG254">_xlfn.IFS(BF254&lt;=0.5,"&lt;=0.5",AND(BF254&gt;0.5,BF254&lt;=1),"0.5-1",AND(BF254&gt;1,BF254&lt;=1.5),"1-1.5",AND(BF254&gt;1.5,BF254&lt;=2),"1.5-2",AND(BF254&gt;2,BF254&lt;=2.5),"2-2.5",AND(BF254&gt;2.5,BF254&lt;=3),"2.5-3")</f>
        <v>1-1.5</v>
      </c>
      <c r="BH254" s="8">
        <v>0</v>
      </c>
      <c r="BI254" s="9">
        <v>238</v>
      </c>
      <c r="BJ254" s="9">
        <v>9.9166666666666696</v>
      </c>
      <c r="BK254" s="9">
        <v>9.92</v>
      </c>
      <c r="BL254" s="9">
        <v>238.08</v>
      </c>
      <c r="BM254" s="9">
        <v>4296.6050420168058</v>
      </c>
      <c r="BN254" s="10">
        <f>K254/$BJ254</f>
        <v>20.593613504361674</v>
      </c>
      <c r="BO254" s="10">
        <f>L254/$BJ254</f>
        <v>3.1613445302017604</v>
      </c>
      <c r="BP254" s="10">
        <f>M254/$BJ254</f>
        <v>2.9152941142811488</v>
      </c>
    </row>
    <row r="255" spans="1:68" x14ac:dyDescent="0.25">
      <c r="A255" s="1">
        <v>47019</v>
      </c>
      <c r="B255" s="1">
        <v>280230</v>
      </c>
      <c r="C255" s="1" t="s">
        <v>144</v>
      </c>
      <c r="D255" s="1">
        <v>4689</v>
      </c>
      <c r="E255" s="1" t="s">
        <v>78</v>
      </c>
      <c r="F255" s="1" t="s">
        <v>150</v>
      </c>
      <c r="G255" s="4">
        <v>43837.270833333336</v>
      </c>
      <c r="H255" s="4">
        <v>43849.1875</v>
      </c>
      <c r="I255" s="1">
        <v>1</v>
      </c>
      <c r="J255" s="1" t="s">
        <v>66</v>
      </c>
      <c r="K255" s="5">
        <v>161.14000018437699</v>
      </c>
      <c r="L255" s="5">
        <v>10.049999967217399</v>
      </c>
      <c r="M255" s="5">
        <v>32.889999647935198</v>
      </c>
      <c r="N255" s="6">
        <v>0</v>
      </c>
      <c r="O255" s="6">
        <v>0</v>
      </c>
      <c r="P255" s="6">
        <v>161.13999999999999</v>
      </c>
      <c r="Q255" s="6">
        <v>0</v>
      </c>
      <c r="R255" s="6">
        <v>0</v>
      </c>
      <c r="S255" s="6">
        <v>0</v>
      </c>
      <c r="T255" s="6">
        <v>32.89</v>
      </c>
      <c r="U255" s="6">
        <v>0</v>
      </c>
      <c r="V255" s="6">
        <v>0</v>
      </c>
      <c r="W255" s="6">
        <v>0</v>
      </c>
      <c r="X255" s="6">
        <v>10.050000000000001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3208</v>
      </c>
      <c r="AL255" s="6">
        <v>3193</v>
      </c>
      <c r="AM255" s="6">
        <v>58</v>
      </c>
      <c r="AN255" s="6">
        <v>42449</v>
      </c>
      <c r="AO255" s="6">
        <v>22</v>
      </c>
      <c r="AP255" s="6" t="str" cm="1">
        <f t="array" ref="AP255">_xlfn.IFS(AO255&lt;=15,"&lt;=15",AND(AO255&gt;15,AO255&lt;=20),"15-20",AND(AO255&gt;20,AO255&lt;=25),"20-25",AND(AO255&gt;25,AO255&lt;=30),"25-30",AO255&gt;30,"&gt;30")</f>
        <v>20-25</v>
      </c>
      <c r="AQ255" s="7">
        <v>65.908433446895003</v>
      </c>
      <c r="AR255" s="6">
        <v>5</v>
      </c>
      <c r="AS255" s="6">
        <v>5</v>
      </c>
      <c r="AT255" s="7">
        <v>10.1926573426573</v>
      </c>
      <c r="AU255" s="7">
        <v>9.6999999999999993</v>
      </c>
      <c r="AV255" s="7">
        <v>3</v>
      </c>
      <c r="AW255" s="7">
        <v>2</v>
      </c>
      <c r="AX255" s="7">
        <v>1.6227272727272699</v>
      </c>
      <c r="AY255" s="7">
        <v>12.287447</v>
      </c>
      <c r="AZ255" s="7">
        <f>AY255</f>
        <v>12.287447</v>
      </c>
      <c r="BA255" s="6" t="str" cm="1">
        <f t="array" ref="BA255">_xlfn.IFS(AZ255&lt;=10,"&lt;=10",AND(AZ255&gt;10,AZ255&lt;=11),"10-11",AND(AZ255&gt;11,AZ255&lt;=12),"11-12",AND(AZ255&gt;12,AZ255&lt;=13),"12-13",AND(AZ255&gt;13,AZ255&lt;=14),"13-14",AND(AZ255&gt;14,AZ255&lt;=15),"14-15")</f>
        <v>12-13</v>
      </c>
      <c r="BB255" s="7">
        <v>12.287447</v>
      </c>
      <c r="BC255" s="7">
        <v>12.218951000000001</v>
      </c>
      <c r="BD255" s="7">
        <v>1.0874125874125899</v>
      </c>
      <c r="BE255" s="7">
        <v>9.9463286713286703</v>
      </c>
      <c r="BF255" s="7">
        <v>0.49265700000000001</v>
      </c>
      <c r="BG255" s="6" t="str" cm="1">
        <f t="array" ref="BG255">_xlfn.IFS(BF255&lt;=0.5,"&lt;=0.5",AND(BF255&gt;0.5,BF255&lt;=1),"0.5-1",AND(BF255&gt;1,BF255&lt;=1.5),"1-1.5",AND(BF255&gt;1.5,BF255&lt;=2),"1.5-2",AND(BF255&gt;2,BF255&lt;=2.5),"2-2.5",AND(BF255&gt;2.5,BF255&lt;=3),"2.5-3")</f>
        <v>&lt;=0.5</v>
      </c>
      <c r="BH255" s="8">
        <v>679</v>
      </c>
      <c r="BI255" s="9">
        <v>286</v>
      </c>
      <c r="BJ255" s="9">
        <v>11.9166666666667</v>
      </c>
      <c r="BK255" s="9">
        <v>11.92</v>
      </c>
      <c r="BL255" s="9">
        <v>286.08</v>
      </c>
      <c r="BM255" s="9">
        <v>3562.1538461538362</v>
      </c>
      <c r="BN255" s="10">
        <f>K255/$BJ255</f>
        <v>13.52223777770992</v>
      </c>
      <c r="BO255" s="10">
        <f>L255/$BJ255</f>
        <v>0.84335664060565352</v>
      </c>
      <c r="BP255" s="10">
        <f>M255/$BJ255</f>
        <v>2.7599999704560929</v>
      </c>
    </row>
    <row r="256" spans="1:68" x14ac:dyDescent="0.25">
      <c r="A256" s="1">
        <v>45212</v>
      </c>
      <c r="B256" s="1">
        <v>262294</v>
      </c>
      <c r="C256" s="1" t="s">
        <v>99</v>
      </c>
      <c r="D256" s="1">
        <v>4687</v>
      </c>
      <c r="E256" s="1" t="s">
        <v>83</v>
      </c>
      <c r="F256" s="1" t="s">
        <v>81</v>
      </c>
      <c r="G256" s="4">
        <v>43419.35</v>
      </c>
      <c r="H256" s="4">
        <v>43427.833333333336</v>
      </c>
      <c r="I256" s="1">
        <v>4</v>
      </c>
      <c r="J256" s="1" t="s">
        <v>70</v>
      </c>
      <c r="K256" s="5">
        <v>192.900001764297</v>
      </c>
      <c r="L256" s="5">
        <v>14.099999964237201</v>
      </c>
      <c r="M256" s="5">
        <v>25.700000027815499</v>
      </c>
      <c r="N256" s="6">
        <v>192.9</v>
      </c>
      <c r="O256" s="6">
        <v>0</v>
      </c>
      <c r="P256" s="6">
        <v>0</v>
      </c>
      <c r="Q256" s="6">
        <v>0</v>
      </c>
      <c r="R256" s="6">
        <v>25.6</v>
      </c>
      <c r="S256" s="6">
        <v>0.1</v>
      </c>
      <c r="T256" s="6">
        <v>0</v>
      </c>
      <c r="U256" s="6">
        <v>0</v>
      </c>
      <c r="V256" s="6">
        <v>14</v>
      </c>
      <c r="W256" s="6">
        <v>0.1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0.5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2636</v>
      </c>
      <c r="AL256" s="6">
        <v>2674</v>
      </c>
      <c r="AM256" s="6">
        <v>0</v>
      </c>
      <c r="AN256" s="6">
        <v>42438</v>
      </c>
      <c r="AO256" s="6">
        <v>29</v>
      </c>
      <c r="AP256" s="6" t="str" cm="1">
        <f t="array" ref="AP256">_xlfn.IFS(AO256&lt;=15,"&lt;=15",AND(AO256&gt;15,AO256&lt;=20),"15-20",AND(AO256&gt;20,AO256&lt;=25),"20-25",AND(AO256&gt;25,AO256&lt;=30),"25-30",AO256&gt;30,"&gt;30")</f>
        <v>25-30</v>
      </c>
      <c r="AQ256" s="7">
        <v>80.021199932964606</v>
      </c>
      <c r="AR256" s="6">
        <v>4</v>
      </c>
      <c r="AS256" s="6">
        <v>4</v>
      </c>
      <c r="AT256" s="7">
        <v>11.041911764705899</v>
      </c>
      <c r="AU256" s="7">
        <v>8.6742647058823508</v>
      </c>
      <c r="AV256" s="7">
        <v>3</v>
      </c>
      <c r="AW256" s="7">
        <v>2</v>
      </c>
      <c r="AX256" s="7">
        <v>1.6637254901960801</v>
      </c>
      <c r="AY256" s="7">
        <v>12.836568</v>
      </c>
      <c r="AZ256" s="7">
        <f>AY256</f>
        <v>12.836568</v>
      </c>
      <c r="BA256" s="6" t="str" cm="1">
        <f t="array" ref="BA256">_xlfn.IFS(AZ256&lt;=10,"&lt;=10",AND(AZ256&gt;10,AZ256&lt;=11),"10-11",AND(AZ256&gt;11,AZ256&lt;=12),"11-12",AND(AZ256&gt;12,AZ256&lt;=13),"12-13",AND(AZ256&gt;13,AZ256&lt;=14),"13-14",AND(AZ256&gt;14,AZ256&lt;=15),"14-15")</f>
        <v>12-13</v>
      </c>
      <c r="BB256" s="7">
        <v>12.836568</v>
      </c>
      <c r="BC256" s="7">
        <v>13.027990000000001</v>
      </c>
      <c r="BD256" s="7">
        <v>0.86127450980392195</v>
      </c>
      <c r="BE256" s="7">
        <v>9.8580882352941206</v>
      </c>
      <c r="BF256" s="7">
        <v>2.3676469999999998</v>
      </c>
      <c r="BG256" s="6" t="str" cm="1">
        <f t="array" ref="BG256">_xlfn.IFS(BF256&lt;=0.5,"&lt;=0.5",AND(BF256&gt;0.5,BF256&lt;=1),"0.5-1",AND(BF256&gt;1,BF256&lt;=1.5),"1-1.5",AND(BF256&gt;1.5,BF256&lt;=2),"1.5-2",AND(BF256&gt;2,BF256&lt;=2.5),"2-2.5",AND(BF256&gt;2.5,BF256&lt;=3),"2.5-3")</f>
        <v>2-2.5</v>
      </c>
      <c r="BH256" s="8">
        <v>0</v>
      </c>
      <c r="BI256" s="9">
        <v>204</v>
      </c>
      <c r="BJ256" s="9">
        <v>8.5</v>
      </c>
      <c r="BK256" s="9">
        <v>8.48</v>
      </c>
      <c r="BL256" s="9">
        <v>203.52</v>
      </c>
      <c r="BM256" s="9">
        <v>4992.7058823529414</v>
      </c>
      <c r="BN256" s="10">
        <f>K256/$BJ256</f>
        <v>22.694117854623176</v>
      </c>
      <c r="BO256" s="10">
        <f>L256/$BJ256</f>
        <v>1.6588235252043766</v>
      </c>
      <c r="BP256" s="10">
        <f>M256/$BJ256</f>
        <v>3.0235294150371175</v>
      </c>
    </row>
    <row r="257" spans="1:68" x14ac:dyDescent="0.25">
      <c r="A257" s="1">
        <v>48990</v>
      </c>
      <c r="B257" s="1">
        <v>270904</v>
      </c>
      <c r="C257" s="1" t="s">
        <v>118</v>
      </c>
      <c r="D257" s="1">
        <v>4690</v>
      </c>
      <c r="E257" s="1" t="s">
        <v>121</v>
      </c>
      <c r="F257" s="1" t="s">
        <v>84</v>
      </c>
      <c r="G257" s="4">
        <v>43852.570833333331</v>
      </c>
      <c r="H257" s="4">
        <v>43861.887499999997</v>
      </c>
      <c r="I257" s="1">
        <v>1</v>
      </c>
      <c r="J257" s="1" t="s">
        <v>66</v>
      </c>
      <c r="K257" s="5">
        <v>176.53000044822701</v>
      </c>
      <c r="L257" s="5">
        <v>1.3699999932820599</v>
      </c>
      <c r="M257" s="5">
        <v>22.349999984105398</v>
      </c>
      <c r="N257" s="6">
        <v>0</v>
      </c>
      <c r="O257" s="6">
        <v>0</v>
      </c>
      <c r="P257" s="6">
        <v>176.53</v>
      </c>
      <c r="Q257" s="6">
        <v>0</v>
      </c>
      <c r="R257" s="6">
        <v>0</v>
      </c>
      <c r="S257" s="6">
        <v>0</v>
      </c>
      <c r="T257" s="6">
        <v>22.35</v>
      </c>
      <c r="U257" s="6">
        <v>0</v>
      </c>
      <c r="V257" s="6">
        <v>0</v>
      </c>
      <c r="W257" s="6">
        <v>0</v>
      </c>
      <c r="X257" s="6">
        <v>1.37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0.21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2855</v>
      </c>
      <c r="AL257" s="6">
        <v>2853</v>
      </c>
      <c r="AM257" s="6">
        <v>17</v>
      </c>
      <c r="AN257" s="6">
        <v>42358</v>
      </c>
      <c r="AO257" s="6">
        <v>23</v>
      </c>
      <c r="AP257" s="6" t="str" cm="1">
        <f t="array" ref="AP257">_xlfn.IFS(AO257&lt;=15,"&lt;=15",AND(AO257&gt;15,AO257&lt;=20),"15-20",AND(AO257&gt;20,AO257&lt;=25),"20-25",AND(AO257&gt;25,AO257&lt;=30),"25-30",AO257&gt;30,"&gt;30")</f>
        <v>20-25</v>
      </c>
      <c r="AQ257" s="7">
        <v>72.519406288156304</v>
      </c>
      <c r="AR257" s="6">
        <v>4</v>
      </c>
      <c r="AS257" s="6">
        <v>4</v>
      </c>
      <c r="AT257" s="7">
        <v>10.5</v>
      </c>
      <c r="AU257" s="7">
        <v>10.4830357142857</v>
      </c>
      <c r="AV257" s="7">
        <v>3</v>
      </c>
      <c r="AW257" s="7">
        <v>0</v>
      </c>
      <c r="AX257" s="7">
        <v>1.47991071428571</v>
      </c>
      <c r="AY257" s="7">
        <v>12.769375</v>
      </c>
      <c r="AZ257" s="7">
        <f>AY257</f>
        <v>12.769375</v>
      </c>
      <c r="BA257" s="6" t="str" cm="1">
        <f t="array" ref="BA257">_xlfn.IFS(AZ257&lt;=10,"&lt;=10",AND(AZ257&gt;10,AZ257&lt;=11),"10-11",AND(AZ257&gt;11,AZ257&lt;=12),"11-12",AND(AZ257&gt;12,AZ257&lt;=13),"12-13",AND(AZ257&gt;13,AZ257&lt;=14),"13-14",AND(AZ257&gt;14,AZ257&lt;=15),"14-15")</f>
        <v>12-13</v>
      </c>
      <c r="BB257" s="7">
        <v>12.769375</v>
      </c>
      <c r="BC257" s="7">
        <v>12.759732</v>
      </c>
      <c r="BD257" s="7">
        <v>0.31696428571428598</v>
      </c>
      <c r="BE257" s="7">
        <v>10.491517857142901</v>
      </c>
      <c r="BF257" s="7">
        <v>1.6964E-2</v>
      </c>
      <c r="BG257" s="6" t="str" cm="1">
        <f t="array" ref="BG257">_xlfn.IFS(BF257&lt;=0.5,"&lt;=0.5",AND(BF257&gt;0.5,BF257&lt;=1),"0.5-1",AND(BF257&gt;1,BF257&lt;=1.5),"1-1.5",AND(BF257&gt;1.5,BF257&lt;=2),"1.5-2",AND(BF257&gt;2,BF257&lt;=2.5),"2-2.5",AND(BF257&gt;2.5,BF257&lt;=3),"2.5-3")</f>
        <v>&lt;=0.5</v>
      </c>
      <c r="BH257" s="8">
        <v>209</v>
      </c>
      <c r="BI257" s="9">
        <v>224</v>
      </c>
      <c r="BJ257" s="9">
        <v>9.3333333333333304</v>
      </c>
      <c r="BK257" s="9">
        <v>9.32</v>
      </c>
      <c r="BL257" s="9">
        <v>223.68</v>
      </c>
      <c r="BM257" s="9">
        <v>4538.357142857144</v>
      </c>
      <c r="BN257" s="10">
        <f>K257/$BJ257</f>
        <v>18.9139286194529</v>
      </c>
      <c r="BO257" s="10">
        <f>L257/$BJ257</f>
        <v>0.14678571356593503</v>
      </c>
      <c r="BP257" s="10">
        <f>M257/$BJ257</f>
        <v>2.3946428554398649</v>
      </c>
    </row>
    <row r="258" spans="1:68" x14ac:dyDescent="0.25">
      <c r="A258" s="1">
        <v>46995</v>
      </c>
      <c r="B258" s="1">
        <v>266867</v>
      </c>
      <c r="C258" s="1" t="s">
        <v>140</v>
      </c>
      <c r="D258" s="1">
        <v>4691</v>
      </c>
      <c r="E258" s="1" t="s">
        <v>78</v>
      </c>
      <c r="F258" s="1" t="s">
        <v>84</v>
      </c>
      <c r="G258" s="4">
        <v>43687.683333333334</v>
      </c>
      <c r="H258" s="4">
        <v>43697.041666666664</v>
      </c>
      <c r="I258" s="1">
        <v>3</v>
      </c>
      <c r="J258" s="1" t="s">
        <v>70</v>
      </c>
      <c r="K258" s="5">
        <v>192.399997909864</v>
      </c>
      <c r="L258" s="5">
        <v>4.6999999831120203</v>
      </c>
      <c r="M258" s="5">
        <v>29.200000266234099</v>
      </c>
      <c r="N258" s="6">
        <v>192.4</v>
      </c>
      <c r="O258" s="6">
        <v>0</v>
      </c>
      <c r="P258" s="6">
        <v>0</v>
      </c>
      <c r="Q258" s="6">
        <v>0</v>
      </c>
      <c r="R258" s="6">
        <v>29.2</v>
      </c>
      <c r="S258" s="6">
        <v>0</v>
      </c>
      <c r="T258" s="6">
        <v>0</v>
      </c>
      <c r="U258" s="6">
        <v>0</v>
      </c>
      <c r="V258" s="6">
        <v>4.7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2815</v>
      </c>
      <c r="AL258" s="6">
        <v>2909</v>
      </c>
      <c r="AM258" s="6">
        <v>90.5</v>
      </c>
      <c r="AN258" s="6">
        <v>42305</v>
      </c>
      <c r="AO258" s="6">
        <v>27</v>
      </c>
      <c r="AP258" s="6" t="str" cm="1">
        <f t="array" ref="AP258">_xlfn.IFS(AO258&lt;=15,"&lt;=15",AND(AO258&gt;15,AO258&lt;=20),"15-20",AND(AO258&gt;20,AO258&lt;=25),"20-25",AND(AO258&gt;25,AO258&lt;=30),"25-30",AO258&gt;30,"&gt;30")</f>
        <v>25-30</v>
      </c>
      <c r="AQ258" s="7">
        <v>72.782146248812893</v>
      </c>
      <c r="AR258" s="6">
        <v>4</v>
      </c>
      <c r="AS258" s="6">
        <v>4</v>
      </c>
      <c r="AT258" s="7">
        <v>10.6</v>
      </c>
      <c r="AU258" s="7">
        <v>10.199999999999999</v>
      </c>
      <c r="AV258" s="7">
        <v>3</v>
      </c>
      <c r="AW258" s="7">
        <v>2</v>
      </c>
      <c r="AX258" s="7">
        <v>1.1604444444444399</v>
      </c>
      <c r="AY258" s="7">
        <v>12.5284</v>
      </c>
      <c r="AZ258" s="7">
        <f>AY258</f>
        <v>12.5284</v>
      </c>
      <c r="BA258" s="6" t="str" cm="1">
        <f t="array" ref="BA258">_xlfn.IFS(AZ258&lt;=10,"&lt;=10",AND(AZ258&gt;10,AZ258&lt;=11),"10-11",AND(AZ258&gt;11,AZ258&lt;=12),"11-12",AND(AZ258&gt;12,AZ258&lt;=13),"12-13",AND(AZ258&gt;13,AZ258&lt;=14),"13-14",AND(AZ258&gt;14,AZ258&lt;=15),"14-15")</f>
        <v>12-13</v>
      </c>
      <c r="BB258" s="7">
        <v>12.5284</v>
      </c>
      <c r="BC258" s="7">
        <v>12.947155</v>
      </c>
      <c r="BD258" s="7">
        <v>1.33111111111111</v>
      </c>
      <c r="BE258" s="7">
        <v>10.4</v>
      </c>
      <c r="BF258" s="7">
        <v>0.4</v>
      </c>
      <c r="BG258" s="6" t="str" cm="1">
        <f t="array" ref="BG258">_xlfn.IFS(BF258&lt;=0.5,"&lt;=0.5",AND(BF258&gt;0.5,BF258&lt;=1),"0.5-1",AND(BF258&gt;1,BF258&lt;=1.5),"1-1.5",AND(BF258&gt;1.5,BF258&lt;=2),"1.5-2",AND(BF258&gt;2,BF258&lt;=2.5),"2-2.5",AND(BF258&gt;2.5,BF258&lt;=3),"2.5-3")</f>
        <v>&lt;=0.5</v>
      </c>
      <c r="BH258" s="8">
        <v>1205</v>
      </c>
      <c r="BI258" s="9">
        <v>225</v>
      </c>
      <c r="BJ258" s="9">
        <v>9.375</v>
      </c>
      <c r="BK258" s="9">
        <v>9.36</v>
      </c>
      <c r="BL258" s="9">
        <v>224.64</v>
      </c>
      <c r="BM258" s="9">
        <v>4512.5333333333338</v>
      </c>
      <c r="BN258" s="10">
        <f>K258/$BJ258</f>
        <v>20.522666443718826</v>
      </c>
      <c r="BO258" s="10">
        <f>L258/$BJ258</f>
        <v>0.50133333153194881</v>
      </c>
      <c r="BP258" s="10">
        <f>M258/$BJ258</f>
        <v>3.1146666950649706</v>
      </c>
    </row>
    <row r="259" spans="1:68" x14ac:dyDescent="0.25">
      <c r="A259" s="1">
        <v>49705</v>
      </c>
      <c r="B259" s="1">
        <v>272411</v>
      </c>
      <c r="C259" s="1" t="s">
        <v>140</v>
      </c>
      <c r="D259" s="1">
        <v>4691</v>
      </c>
      <c r="E259" s="1" t="s">
        <v>68</v>
      </c>
      <c r="F259" s="1" t="s">
        <v>78</v>
      </c>
      <c r="G259" s="4">
        <v>43941.416666666664</v>
      </c>
      <c r="H259" s="4">
        <v>43950.679166666669</v>
      </c>
      <c r="I259" s="1">
        <v>2</v>
      </c>
      <c r="J259" s="1" t="s">
        <v>70</v>
      </c>
      <c r="K259" s="5">
        <v>171.34300017356901</v>
      </c>
      <c r="L259" s="5">
        <v>23.940000005066398</v>
      </c>
      <c r="M259" s="5">
        <v>27.159999966621399</v>
      </c>
      <c r="N259" s="6">
        <v>0</v>
      </c>
      <c r="O259" s="6">
        <v>2.6</v>
      </c>
      <c r="P259" s="6">
        <v>168.74299999999999</v>
      </c>
      <c r="Q259" s="6">
        <v>0</v>
      </c>
      <c r="R259" s="6">
        <v>0</v>
      </c>
      <c r="S259" s="6">
        <v>4.9000000000000004</v>
      </c>
      <c r="T259" s="6">
        <v>22.26</v>
      </c>
      <c r="U259" s="6">
        <v>0</v>
      </c>
      <c r="V259" s="6">
        <v>0</v>
      </c>
      <c r="W259" s="6">
        <v>6.98</v>
      </c>
      <c r="X259" s="6">
        <v>5.16</v>
      </c>
      <c r="Y259" s="6">
        <v>0</v>
      </c>
      <c r="Z259" s="6">
        <v>0</v>
      </c>
      <c r="AA259" s="6">
        <v>1.5</v>
      </c>
      <c r="AB259" s="6">
        <v>10.3</v>
      </c>
      <c r="AC259" s="6">
        <v>0</v>
      </c>
      <c r="AD259" s="6">
        <v>0</v>
      </c>
      <c r="AE259" s="6">
        <v>0.05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2970</v>
      </c>
      <c r="AL259" s="6">
        <v>2996</v>
      </c>
      <c r="AM259" s="6">
        <v>0</v>
      </c>
      <c r="AN259" s="6">
        <v>42189</v>
      </c>
      <c r="AO259" s="6">
        <v>20</v>
      </c>
      <c r="AP259" s="6" t="str" cm="1">
        <f t="array" ref="AP259">_xlfn.IFS(AO259&lt;=15,"&lt;=15",AND(AO259&gt;15,AO259&lt;=20),"15-20",AND(AO259&gt;20,AO259&lt;=25),"20-25",AND(AO259&gt;25,AO259&lt;=30),"25-30",AO259&gt;30,"&gt;30")</f>
        <v>15-20</v>
      </c>
      <c r="AQ259" s="7">
        <v>76.242550242550294</v>
      </c>
      <c r="AR259" s="6">
        <v>4</v>
      </c>
      <c r="AS259" s="6">
        <v>4</v>
      </c>
      <c r="AT259" s="7">
        <v>7.7918918918918898</v>
      </c>
      <c r="AU259" s="7">
        <v>5.5</v>
      </c>
      <c r="AV259" s="7">
        <v>2</v>
      </c>
      <c r="AW259" s="7">
        <v>1</v>
      </c>
      <c r="AX259" s="7">
        <v>1.07567567567568</v>
      </c>
      <c r="AY259" s="7">
        <v>13.376215999999999</v>
      </c>
      <c r="AZ259" s="7">
        <f>AY259</f>
        <v>13.376215999999999</v>
      </c>
      <c r="BA259" s="6" t="str" cm="1">
        <f t="array" ref="BA259">_xlfn.IFS(AZ259&lt;=10,"&lt;=10",AND(AZ259&gt;10,AZ259&lt;=11),"10-11",AND(AZ259&gt;11,AZ259&lt;=12),"11-12",AND(AZ259&gt;12,AZ259&lt;=13),"12-13",AND(AZ259&gt;13,AZ259&lt;=14),"13-14",AND(AZ259&gt;14,AZ259&lt;=15),"14-15")</f>
        <v>13-14</v>
      </c>
      <c r="BB259" s="7">
        <v>13.367566999999999</v>
      </c>
      <c r="BC259" s="7">
        <v>13.483243</v>
      </c>
      <c r="BD259" s="7">
        <v>0.99729729729729699</v>
      </c>
      <c r="BE259" s="7">
        <v>6.6459459459459502</v>
      </c>
      <c r="BF259" s="7">
        <v>2.2918910000000001</v>
      </c>
      <c r="BG259" s="6" t="str" cm="1">
        <f t="array" ref="BG259">_xlfn.IFS(BF259&lt;=0.5,"&lt;=0.5",AND(BF259&gt;0.5,BF259&lt;=1),"0.5-1",AND(BF259&gt;1,BF259&lt;=1.5),"1-1.5",AND(BF259&gt;1.5,BF259&lt;=2),"1.5-2",AND(BF259&gt;2,BF259&lt;=2.5),"2-2.5",AND(BF259&gt;2.5,BF259&lt;=3),"2.5-3")</f>
        <v>2-2.5</v>
      </c>
      <c r="BH259" s="8">
        <v>0</v>
      </c>
      <c r="BI259" s="9">
        <v>222</v>
      </c>
      <c r="BJ259" s="9">
        <v>9.25</v>
      </c>
      <c r="BK259" s="9">
        <v>10.33</v>
      </c>
      <c r="BL259" s="9">
        <v>247.92</v>
      </c>
      <c r="BM259" s="9">
        <v>4560.9729729729734</v>
      </c>
      <c r="BN259" s="10">
        <f>K259/$BJ259</f>
        <v>18.523567586331787</v>
      </c>
      <c r="BO259" s="10">
        <f>L259/$BJ259</f>
        <v>2.5881081086558266</v>
      </c>
      <c r="BP259" s="10">
        <f>M259/$BJ259</f>
        <v>2.9362162126077189</v>
      </c>
    </row>
    <row r="260" spans="1:68" x14ac:dyDescent="0.25">
      <c r="A260" s="1">
        <v>51964</v>
      </c>
      <c r="B260" s="1">
        <v>277381</v>
      </c>
      <c r="C260" s="1" t="s">
        <v>63</v>
      </c>
      <c r="D260" s="1">
        <v>4688</v>
      </c>
      <c r="E260" s="1" t="s">
        <v>78</v>
      </c>
      <c r="F260" s="1" t="s">
        <v>72</v>
      </c>
      <c r="G260" s="4">
        <v>44448.75</v>
      </c>
      <c r="H260" s="4">
        <v>44458.791666666664</v>
      </c>
      <c r="I260" s="1">
        <v>3</v>
      </c>
      <c r="J260" s="1" t="s">
        <v>70</v>
      </c>
      <c r="K260" s="5">
        <v>169.770001888275</v>
      </c>
      <c r="L260" s="5">
        <v>21.779999852180499</v>
      </c>
      <c r="M260" s="5">
        <v>27.000000039736399</v>
      </c>
      <c r="N260" s="6">
        <v>0</v>
      </c>
      <c r="O260" s="6">
        <v>14.67</v>
      </c>
      <c r="P260" s="6">
        <v>155.1</v>
      </c>
      <c r="Q260" s="6">
        <v>0</v>
      </c>
      <c r="R260" s="6">
        <v>0</v>
      </c>
      <c r="S260" s="6">
        <v>2.29</v>
      </c>
      <c r="T260" s="6">
        <v>24.71</v>
      </c>
      <c r="U260" s="6">
        <v>0</v>
      </c>
      <c r="V260" s="6">
        <v>0</v>
      </c>
      <c r="W260" s="6">
        <v>2.72</v>
      </c>
      <c r="X260" s="6">
        <v>18.48</v>
      </c>
      <c r="Y260" s="6">
        <v>0</v>
      </c>
      <c r="Z260" s="6">
        <v>0</v>
      </c>
      <c r="AA260" s="6">
        <v>0</v>
      </c>
      <c r="AB260" s="6">
        <v>0.57999999999999996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3124</v>
      </c>
      <c r="AL260" s="6">
        <v>3118</v>
      </c>
      <c r="AM260" s="6">
        <v>76</v>
      </c>
      <c r="AN260" s="6">
        <v>42146</v>
      </c>
      <c r="AO260" s="6">
        <v>24</v>
      </c>
      <c r="AP260" s="6" t="str" cm="1">
        <f t="array" ref="AP260">_xlfn.IFS(AO260&lt;=15,"&lt;=15",AND(AO260&gt;15,AO260&lt;=20),"15-20",AND(AO260&gt;20,AO260&lt;=25),"20-25",AND(AO260&gt;25,AO260&lt;=30),"25-30",AO260&gt;30,"&gt;30")</f>
        <v>20-25</v>
      </c>
      <c r="AQ260" s="7">
        <v>65.550874206475896</v>
      </c>
      <c r="AR260" s="6">
        <v>4</v>
      </c>
      <c r="AS260" s="6">
        <v>4</v>
      </c>
      <c r="AT260" s="7">
        <v>9.5037344398340196</v>
      </c>
      <c r="AU260" s="7">
        <v>8.4037344398340199</v>
      </c>
      <c r="AV260" s="7">
        <v>3</v>
      </c>
      <c r="AW260" s="7">
        <v>1</v>
      </c>
      <c r="AX260" s="7">
        <v>0.89626556016597503</v>
      </c>
      <c r="AY260" s="7">
        <v>12.964149000000001</v>
      </c>
      <c r="AZ260" s="7">
        <f>AY260</f>
        <v>12.964149000000001</v>
      </c>
      <c r="BA260" s="6" t="str" cm="1">
        <f t="array" ref="BA260">_xlfn.IFS(AZ260&lt;=10,"&lt;=10",AND(AZ260&gt;10,AZ260&lt;=11),"10-11",AND(AZ260&gt;11,AZ260&lt;=12),"11-12",AND(AZ260&gt;12,AZ260&lt;=13),"12-13",AND(AZ260&gt;13,AZ260&lt;=14),"13-14",AND(AZ260&gt;14,AZ260&lt;=15),"14-15")</f>
        <v>12-13</v>
      </c>
      <c r="BB260" s="7">
        <v>12.964149000000001</v>
      </c>
      <c r="BC260" s="7">
        <v>12.938547</v>
      </c>
      <c r="BD260" s="7">
        <v>0.89626556016597503</v>
      </c>
      <c r="BE260" s="7">
        <v>8.9537344398340206</v>
      </c>
      <c r="BF260" s="7">
        <v>1.1000000000000001</v>
      </c>
      <c r="BG260" s="6" t="str" cm="1">
        <f t="array" ref="BG260">_xlfn.IFS(BF260&lt;=0.5,"&lt;=0.5",AND(BF260&gt;0.5,BF260&lt;=1),"0.5-1",AND(BF260&gt;1,BF260&lt;=1.5),"1-1.5",AND(BF260&gt;1.5,BF260&lt;=2),"1.5-2",AND(BF260&gt;2,BF260&lt;=2.5),"2-2.5",AND(BF260&gt;2.5,BF260&lt;=3),"2.5-3")</f>
        <v>1-1.5</v>
      </c>
      <c r="BH260" s="8">
        <v>937</v>
      </c>
      <c r="BI260" s="9">
        <v>241</v>
      </c>
      <c r="BJ260" s="9">
        <v>10.0416666666667</v>
      </c>
      <c r="BK260" s="9">
        <v>10.039999999999999</v>
      </c>
      <c r="BL260" s="9">
        <v>240.96</v>
      </c>
      <c r="BM260" s="9">
        <v>4197.1120331950069</v>
      </c>
      <c r="BN260" s="10">
        <f>K260/$BJ260</f>
        <v>16.90655620464144</v>
      </c>
      <c r="BO260" s="10">
        <f>L260/$BJ260</f>
        <v>2.1689626408810385</v>
      </c>
      <c r="BP260" s="10">
        <f>M260/$BJ260</f>
        <v>2.6887966844550681</v>
      </c>
    </row>
    <row r="261" spans="1:68" x14ac:dyDescent="0.25">
      <c r="A261" s="1">
        <v>47069</v>
      </c>
      <c r="B261" s="1">
        <v>267271</v>
      </c>
      <c r="C261" s="1" t="s">
        <v>153</v>
      </c>
      <c r="D261" s="1">
        <v>4693</v>
      </c>
      <c r="E261" s="1" t="s">
        <v>159</v>
      </c>
      <c r="F261" s="1" t="s">
        <v>152</v>
      </c>
      <c r="G261" s="4">
        <v>43426.866666666669</v>
      </c>
      <c r="H261" s="4">
        <v>43436.4375</v>
      </c>
      <c r="I261" s="1">
        <v>4</v>
      </c>
      <c r="J261" s="1" t="s">
        <v>70</v>
      </c>
      <c r="K261" s="5">
        <v>169.41000032424901</v>
      </c>
      <c r="L261" s="5">
        <v>3.0400000220785501</v>
      </c>
      <c r="M261" s="5">
        <v>32.250000099341101</v>
      </c>
      <c r="N261" s="6">
        <v>169.41</v>
      </c>
      <c r="O261" s="6">
        <v>0</v>
      </c>
      <c r="P261" s="6">
        <v>0</v>
      </c>
      <c r="Q261" s="6">
        <v>0</v>
      </c>
      <c r="R261" s="6">
        <v>32.25</v>
      </c>
      <c r="S261" s="6">
        <v>0</v>
      </c>
      <c r="T261" s="6">
        <v>0</v>
      </c>
      <c r="U261" s="6">
        <v>0</v>
      </c>
      <c r="V261" s="6">
        <v>3.04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0.6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3028.6</v>
      </c>
      <c r="AL261" s="6">
        <v>3088</v>
      </c>
      <c r="AM261" s="6">
        <v>156.19999999999999</v>
      </c>
      <c r="AN261" s="6">
        <v>42015</v>
      </c>
      <c r="AO261" s="6">
        <v>23</v>
      </c>
      <c r="AP261" s="6" t="str" cm="1">
        <f t="array" ref="AP261">_xlfn.IFS(AO261&lt;=15,"&lt;=15",AND(AO261&gt;15,AO261&lt;=20),"15-20",AND(AO261&gt;20,AO261&lt;=25),"20-25",AND(AO261&gt;25,AO261&lt;=30),"25-30",AO261&gt;30,"&gt;30")</f>
        <v>20-25</v>
      </c>
      <c r="AQ261" s="7">
        <v>71.955852842809406</v>
      </c>
      <c r="AR261" s="6">
        <v>5</v>
      </c>
      <c r="AS261" s="6">
        <v>5</v>
      </c>
      <c r="AT261" s="7">
        <v>9.6602173913043501</v>
      </c>
      <c r="AU261" s="7">
        <v>8.4784782608695703</v>
      </c>
      <c r="AV261" s="7">
        <v>3</v>
      </c>
      <c r="AW261" s="7">
        <v>2</v>
      </c>
      <c r="AX261" s="7">
        <v>1.53826086956522</v>
      </c>
      <c r="AY261" s="7">
        <v>13.189216999999999</v>
      </c>
      <c r="AZ261" s="7">
        <f>AY261</f>
        <v>13.189216999999999</v>
      </c>
      <c r="BA261" s="6" t="str" cm="1">
        <f t="array" ref="BA261">_xlfn.IFS(AZ261&lt;=10,"&lt;=10",AND(AZ261&gt;10,AZ261&lt;=11),"10-11",AND(AZ261&gt;11,AZ261&lt;=12),"11-12",AND(AZ261&gt;12,AZ261&lt;=13),"12-13",AND(AZ261&gt;13,AZ261&lt;=14),"13-14",AND(AZ261&gt;14,AZ261&lt;=15),"14-15")</f>
        <v>13-14</v>
      </c>
      <c r="BB261" s="7">
        <v>13.189216999999999</v>
      </c>
      <c r="BC261" s="7">
        <v>13.447956</v>
      </c>
      <c r="BD261" s="7">
        <v>1.0417391304347801</v>
      </c>
      <c r="BE261" s="7">
        <v>9.0693478260869593</v>
      </c>
      <c r="BF261" s="7">
        <v>1.1817390000000001</v>
      </c>
      <c r="BG261" s="6" t="str" cm="1">
        <f t="array" ref="BG261">_xlfn.IFS(BF261&lt;=0.5,"&lt;=0.5",AND(BF261&gt;0.5,BF261&lt;=1),"0.5-1",AND(BF261&gt;1,BF261&lt;=1.5),"1-1.5",AND(BF261&gt;1.5,BF261&lt;=2),"1.5-2",AND(BF261&gt;2,BF261&lt;=2.5),"2-2.5",AND(BF261&gt;2.5,BF261&lt;=3),"2.5-3")</f>
        <v>1-1.5</v>
      </c>
      <c r="BH261" s="8">
        <v>2054.9</v>
      </c>
      <c r="BI261" s="9">
        <v>230</v>
      </c>
      <c r="BJ261" s="9">
        <v>9.5833333333333304</v>
      </c>
      <c r="BK261" s="9">
        <v>9.57</v>
      </c>
      <c r="BL261" s="9">
        <v>229.68</v>
      </c>
      <c r="BM261" s="9">
        <v>4384.1739130434798</v>
      </c>
      <c r="BN261" s="10">
        <f>K261/$BJ261</f>
        <v>17.677565251225989</v>
      </c>
      <c r="BO261" s="10">
        <f>L261/$BJ261</f>
        <v>0.31721739360819662</v>
      </c>
      <c r="BP261" s="10">
        <f>M261/$BJ261</f>
        <v>3.3652174016703769</v>
      </c>
    </row>
    <row r="262" spans="1:68" x14ac:dyDescent="0.25">
      <c r="A262" s="1">
        <v>50723</v>
      </c>
      <c r="B262" s="1">
        <v>274142</v>
      </c>
      <c r="C262" s="1" t="s">
        <v>128</v>
      </c>
      <c r="D262" s="1">
        <v>4692</v>
      </c>
      <c r="E262" s="1" t="s">
        <v>121</v>
      </c>
      <c r="F262" s="1" t="s">
        <v>84</v>
      </c>
      <c r="G262" s="4">
        <v>44183.912499999999</v>
      </c>
      <c r="H262" s="4">
        <v>44194.262499999997</v>
      </c>
      <c r="I262" s="1">
        <v>4</v>
      </c>
      <c r="J262" s="1" t="s">
        <v>66</v>
      </c>
      <c r="K262" s="5">
        <v>158.700000464916</v>
      </c>
      <c r="L262" s="5">
        <v>5.6099999944369001</v>
      </c>
      <c r="M262" s="5">
        <v>34.320000221331902</v>
      </c>
      <c r="N262" s="6">
        <v>0</v>
      </c>
      <c r="O262" s="6">
        <v>0</v>
      </c>
      <c r="P262" s="6">
        <v>158.69999999999999</v>
      </c>
      <c r="Q262" s="6">
        <v>0</v>
      </c>
      <c r="R262" s="6">
        <v>0</v>
      </c>
      <c r="S262" s="6">
        <v>0</v>
      </c>
      <c r="T262" s="6">
        <v>34.32</v>
      </c>
      <c r="U262" s="6">
        <v>0</v>
      </c>
      <c r="V262" s="6">
        <v>0</v>
      </c>
      <c r="W262" s="6">
        <v>0</v>
      </c>
      <c r="X262" s="6">
        <v>3.36</v>
      </c>
      <c r="Y262" s="6">
        <v>0</v>
      </c>
      <c r="Z262" s="6">
        <v>0</v>
      </c>
      <c r="AA262" s="6">
        <v>0</v>
      </c>
      <c r="AB262" s="6">
        <v>2.25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2865</v>
      </c>
      <c r="AL262" s="6">
        <v>2844</v>
      </c>
      <c r="AM262" s="6">
        <v>8</v>
      </c>
      <c r="AN262" s="6">
        <v>41923.4</v>
      </c>
      <c r="AO262" s="6">
        <v>24</v>
      </c>
      <c r="AP262" s="6" t="str" cm="1">
        <f t="array" ref="AP262">_xlfn.IFS(AO262&lt;=15,"&lt;=15",AND(AO262&gt;15,AO262&lt;=20),"15-20",AND(AO262&gt;20,AO262&lt;=25),"20-25",AND(AO262&gt;25,AO262&lt;=30),"25-30",AO262&gt;30,"&gt;30")</f>
        <v>20-25</v>
      </c>
      <c r="AQ262" s="7">
        <v>66.578203411938304</v>
      </c>
      <c r="AR262" s="6">
        <v>5</v>
      </c>
      <c r="AS262" s="6">
        <v>5</v>
      </c>
      <c r="AT262" s="7">
        <v>10.009638554216901</v>
      </c>
      <c r="AU262" s="7">
        <v>9.4192771084337394</v>
      </c>
      <c r="AV262" s="7">
        <v>3</v>
      </c>
      <c r="AW262" s="7">
        <v>3</v>
      </c>
      <c r="AX262" s="7">
        <v>1.5807228915662701</v>
      </c>
      <c r="AY262" s="7">
        <v>11.640601999999999</v>
      </c>
      <c r="AZ262" s="7">
        <f>AY262</f>
        <v>11.640601999999999</v>
      </c>
      <c r="BA262" s="6" t="str" cm="1">
        <f t="array" ref="BA262">_xlfn.IFS(AZ262&lt;=10,"&lt;=10",AND(AZ262&gt;10,AZ262&lt;=11),"10-11",AND(AZ262&gt;11,AZ262&lt;=12),"11-12",AND(AZ262&gt;12,AZ262&lt;=13),"12-13",AND(AZ262&gt;13,AZ262&lt;=14),"13-14",AND(AZ262&gt;14,AZ262&lt;=15),"14-15")</f>
        <v>11-12</v>
      </c>
      <c r="BB262" s="7">
        <v>11.529759</v>
      </c>
      <c r="BC262" s="7">
        <v>11.443493</v>
      </c>
      <c r="BD262" s="7">
        <v>1.5807228915662701</v>
      </c>
      <c r="BE262" s="7">
        <v>9.7144578313252996</v>
      </c>
      <c r="BF262" s="7">
        <v>0.59036100000000002</v>
      </c>
      <c r="BG262" s="6" t="str" cm="1">
        <f t="array" ref="BG262">_xlfn.IFS(BF262&lt;=0.5,"&lt;=0.5",AND(BF262&gt;0.5,BF262&lt;=1),"0.5-1",AND(BF262&gt;1,BF262&lt;=1.5),"1-1.5",AND(BF262&gt;1.5,BF262&lt;=2),"1.5-2",AND(BF262&gt;2,BF262&lt;=2.5),"2-2.5",AND(BF262&gt;2.5,BF262&lt;=3),"2.5-3")</f>
        <v>0.5-1</v>
      </c>
      <c r="BH262" s="8">
        <v>99</v>
      </c>
      <c r="BI262" s="9">
        <v>249</v>
      </c>
      <c r="BJ262" s="9">
        <v>10.375</v>
      </c>
      <c r="BK262" s="9">
        <v>10.35</v>
      </c>
      <c r="BL262" s="9">
        <v>248.4</v>
      </c>
      <c r="BM262" s="9">
        <v>4040.8096385542171</v>
      </c>
      <c r="BN262" s="10">
        <f>K262/$BJ262</f>
        <v>15.296385586979856</v>
      </c>
      <c r="BO262" s="10">
        <f>L262/$BJ262</f>
        <v>0.54072289103006266</v>
      </c>
      <c r="BP262" s="10">
        <f>M262/$BJ262</f>
        <v>3.307951828562111</v>
      </c>
    </row>
    <row r="263" spans="1:68" x14ac:dyDescent="0.25">
      <c r="A263" s="1">
        <v>49685</v>
      </c>
      <c r="B263" s="1">
        <v>273171</v>
      </c>
      <c r="C263" s="1" t="s">
        <v>118</v>
      </c>
      <c r="D263" s="1">
        <v>4690</v>
      </c>
      <c r="E263" s="1" t="s">
        <v>80</v>
      </c>
      <c r="F263" s="1" t="s">
        <v>81</v>
      </c>
      <c r="G263" s="4">
        <v>43980.616666666669</v>
      </c>
      <c r="H263" s="4">
        <v>43989.75</v>
      </c>
      <c r="I263" s="1">
        <v>2</v>
      </c>
      <c r="J263" s="1" t="s">
        <v>70</v>
      </c>
      <c r="K263" s="5">
        <v>164.82000072797101</v>
      </c>
      <c r="L263" s="5">
        <v>0.69999999025215698</v>
      </c>
      <c r="M263" s="5">
        <v>24.439999957879401</v>
      </c>
      <c r="N263" s="6">
        <v>0</v>
      </c>
      <c r="O263" s="6">
        <v>0</v>
      </c>
      <c r="P263" s="6">
        <v>164.82</v>
      </c>
      <c r="Q263" s="6">
        <v>0</v>
      </c>
      <c r="R263" s="6">
        <v>0</v>
      </c>
      <c r="S263" s="6">
        <v>0</v>
      </c>
      <c r="T263" s="6">
        <v>24.44</v>
      </c>
      <c r="U263" s="6">
        <v>0</v>
      </c>
      <c r="V263" s="6">
        <v>0</v>
      </c>
      <c r="W263" s="6">
        <v>0</v>
      </c>
      <c r="X263" s="6">
        <v>0.5</v>
      </c>
      <c r="Y263" s="6">
        <v>0</v>
      </c>
      <c r="Z263" s="6">
        <v>0</v>
      </c>
      <c r="AA263" s="6">
        <v>0</v>
      </c>
      <c r="AB263" s="6">
        <v>0.2</v>
      </c>
      <c r="AC263" s="6">
        <v>0</v>
      </c>
      <c r="AD263" s="6">
        <v>0</v>
      </c>
      <c r="AE263" s="6">
        <v>0.56000000000000005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2725</v>
      </c>
      <c r="AL263" s="6">
        <v>2703</v>
      </c>
      <c r="AM263" s="6">
        <v>55</v>
      </c>
      <c r="AN263" s="6">
        <v>41789.199999999997</v>
      </c>
      <c r="AO263" s="6">
        <v>32</v>
      </c>
      <c r="AP263" s="6" t="str" cm="1">
        <f t="array" ref="AP263">_xlfn.IFS(AO263&lt;=15,"&lt;=15",AND(AO263&gt;15,AO263&lt;=20),"15-20",AND(AO263&gt;20,AO263&lt;=25),"20-25",AND(AO263&gt;25,AO263&lt;=30),"25-30",AO263&gt;30,"&gt;30")</f>
        <v>&gt;30</v>
      </c>
      <c r="AQ263" s="7">
        <v>70.9883682983683</v>
      </c>
      <c r="AR263" s="6">
        <v>3</v>
      </c>
      <c r="AS263" s="6">
        <v>3</v>
      </c>
      <c r="AT263" s="7">
        <v>10.0777272727273</v>
      </c>
      <c r="AU263" s="7">
        <v>9.4595454545454505</v>
      </c>
      <c r="AV263" s="7">
        <v>2</v>
      </c>
      <c r="AW263" s="7">
        <v>0</v>
      </c>
      <c r="AX263" s="7">
        <v>0.81227272727272704</v>
      </c>
      <c r="AY263" s="7">
        <v>12.431908999999999</v>
      </c>
      <c r="AZ263" s="7">
        <f>AY263</f>
        <v>12.431908999999999</v>
      </c>
      <c r="BA263" s="6" t="str" cm="1">
        <f t="array" ref="BA263">_xlfn.IFS(AZ263&lt;=10,"&lt;=10",AND(AZ263&gt;10,AZ263&lt;=11),"10-11",AND(AZ263&gt;11,AZ263&lt;=12),"11-12",AND(AZ263&gt;12,AZ263&lt;=13),"12-13",AND(AZ263&gt;13,AZ263&lt;=14),"13-14",AND(AZ263&gt;14,AZ263&lt;=15),"14-15")</f>
        <v>12-13</v>
      </c>
      <c r="BB263" s="7">
        <v>12.431908999999999</v>
      </c>
      <c r="BC263" s="7">
        <v>12.334180999999999</v>
      </c>
      <c r="BD263" s="7">
        <v>0.43636363636363601</v>
      </c>
      <c r="BE263" s="7">
        <v>9.7686363636363591</v>
      </c>
      <c r="BF263" s="7">
        <v>0.61818099999999998</v>
      </c>
      <c r="BG263" s="6" t="str" cm="1">
        <f t="array" ref="BG263">_xlfn.IFS(BF263&lt;=0.5,"&lt;=0.5",AND(BF263&gt;0.5,BF263&lt;=1),"0.5-1",AND(BF263&gt;1,BF263&lt;=1.5),"1-1.5",AND(BF263&gt;1.5,BF263&lt;=2),"1.5-2",AND(BF263&gt;2,BF263&lt;=2.5),"2-2.5",AND(BF263&gt;2.5,BF263&lt;=3),"2.5-3")</f>
        <v>0.5-1</v>
      </c>
      <c r="BH263" s="8">
        <v>623</v>
      </c>
      <c r="BI263" s="9">
        <v>220</v>
      </c>
      <c r="BJ263" s="9">
        <v>9.1666666666666696</v>
      </c>
      <c r="BK263" s="9">
        <v>9.1300000000000008</v>
      </c>
      <c r="BL263" s="9">
        <v>219.12</v>
      </c>
      <c r="BM263" s="9">
        <v>4558.8218181818165</v>
      </c>
      <c r="BN263" s="10">
        <f>K263/$BJ263</f>
        <v>17.980363715778651</v>
      </c>
      <c r="BO263" s="10">
        <f>L263/$BJ263</f>
        <v>7.636363530023528E-2</v>
      </c>
      <c r="BP263" s="10">
        <f>M263/$BJ263</f>
        <v>2.6661818135868427</v>
      </c>
    </row>
    <row r="264" spans="1:68" x14ac:dyDescent="0.25">
      <c r="A264" s="1">
        <v>50774</v>
      </c>
      <c r="B264" s="1">
        <v>274933</v>
      </c>
      <c r="C264" s="1" t="s">
        <v>99</v>
      </c>
      <c r="D264" s="1">
        <v>4687</v>
      </c>
      <c r="E264" s="1" t="s">
        <v>137</v>
      </c>
      <c r="F264" s="1" t="s">
        <v>87</v>
      </c>
      <c r="G264" s="4">
        <v>44199.833333333336</v>
      </c>
      <c r="H264" s="4">
        <v>44208.354166666664</v>
      </c>
      <c r="I264" s="1">
        <v>1</v>
      </c>
      <c r="J264" s="1" t="s">
        <v>70</v>
      </c>
      <c r="K264" s="5">
        <v>166.29999832312299</v>
      </c>
      <c r="L264" s="5">
        <v>14.5000003613532</v>
      </c>
      <c r="M264" s="5">
        <v>22.436999907096201</v>
      </c>
      <c r="N264" s="6">
        <v>0</v>
      </c>
      <c r="O264" s="6">
        <v>22.1</v>
      </c>
      <c r="P264" s="6">
        <v>144.19999999999999</v>
      </c>
      <c r="Q264" s="6">
        <v>0</v>
      </c>
      <c r="R264" s="6">
        <v>0</v>
      </c>
      <c r="S264" s="6">
        <v>3.2</v>
      </c>
      <c r="T264" s="6">
        <v>19.236999999999998</v>
      </c>
      <c r="U264" s="6">
        <v>0</v>
      </c>
      <c r="V264" s="6">
        <v>0</v>
      </c>
      <c r="W264" s="6">
        <v>0.2</v>
      </c>
      <c r="X264" s="6">
        <v>5.7</v>
      </c>
      <c r="Y264" s="6">
        <v>0</v>
      </c>
      <c r="Z264" s="6">
        <v>0</v>
      </c>
      <c r="AA264" s="6">
        <v>0</v>
      </c>
      <c r="AB264" s="6">
        <v>8.6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2635</v>
      </c>
      <c r="AL264" s="6">
        <v>2666</v>
      </c>
      <c r="AM264" s="6">
        <v>89</v>
      </c>
      <c r="AN264" s="6">
        <v>41748</v>
      </c>
      <c r="AO264" s="6">
        <v>15</v>
      </c>
      <c r="AP264" s="6" t="str" cm="1">
        <f t="array" ref="AP264">_xlfn.IFS(AO264&lt;=15,"&lt;=15",AND(AO264&gt;15,AO264&lt;=20),"15-20",AND(AO264&gt;20,AO264&lt;=25),"20-25",AND(AO264&gt;25,AO264&lt;=30),"25-30",AO264&gt;30,"&gt;30")</f>
        <v>&lt;=15</v>
      </c>
      <c r="AQ264" s="7">
        <v>79.378330819507298</v>
      </c>
      <c r="AR264" s="6">
        <v>6</v>
      </c>
      <c r="AS264" s="6">
        <v>6</v>
      </c>
      <c r="AT264" s="7">
        <v>7.9666666666666703</v>
      </c>
      <c r="AU264" s="7">
        <v>7.43333333333333</v>
      </c>
      <c r="AV264" s="7">
        <v>4</v>
      </c>
      <c r="AW264" s="7">
        <v>4</v>
      </c>
      <c r="AX264" s="7">
        <v>0.45098039215686297</v>
      </c>
      <c r="AY264" s="7">
        <v>12.885097999999999</v>
      </c>
      <c r="AZ264" s="7">
        <f>AY264</f>
        <v>12.885097999999999</v>
      </c>
      <c r="BA264" s="6" t="str" cm="1">
        <f t="array" ref="BA264">_xlfn.IFS(AZ264&lt;=10,"&lt;=10",AND(AZ264&gt;10,AZ264&lt;=11),"10-11",AND(AZ264&gt;11,AZ264&lt;=12),"11-12",AND(AZ264&gt;12,AZ264&lt;=13),"12-13",AND(AZ264&gt;13,AZ264&lt;=14),"13-14",AND(AZ264&gt;14,AZ264&lt;=15),"14-15")</f>
        <v>12-13</v>
      </c>
      <c r="BB264" s="7">
        <v>12.885097999999999</v>
      </c>
      <c r="BC264" s="7">
        <v>13.037400999999999</v>
      </c>
      <c r="BD264" s="7">
        <v>1.4117647058823499</v>
      </c>
      <c r="BE264" s="7">
        <v>7.7</v>
      </c>
      <c r="BF264" s="7">
        <v>0.53333299999999995</v>
      </c>
      <c r="BG264" s="6" t="str" cm="1">
        <f t="array" ref="BG264">_xlfn.IFS(BF264&lt;=0.5,"&lt;=0.5",AND(BF264&gt;0.5,BF264&lt;=1),"0.5-1",AND(BF264&gt;1,BF264&lt;=1.5),"1-1.5",AND(BF264&gt;1.5,BF264&lt;=2),"1.5-2",AND(BF264&gt;2,BF264&lt;=2.5),"2-2.5",AND(BF264&gt;2.5,BF264&lt;=3),"2.5-3")</f>
        <v>0.5-1</v>
      </c>
      <c r="BH264" s="8">
        <v>1156</v>
      </c>
      <c r="BI264" s="9">
        <v>204</v>
      </c>
      <c r="BJ264" s="9">
        <v>8.5</v>
      </c>
      <c r="BK264" s="9">
        <v>8.52</v>
      </c>
      <c r="BL264" s="9">
        <v>204.48</v>
      </c>
      <c r="BM264" s="9">
        <v>4911.5294117647063</v>
      </c>
      <c r="BN264" s="10">
        <f>K264/$BJ264</f>
        <v>19.564705685073292</v>
      </c>
      <c r="BO264" s="10">
        <f>L264/$BJ264</f>
        <v>1.7058823954533175</v>
      </c>
      <c r="BP264" s="10">
        <f>M264/$BJ264</f>
        <v>2.6396470478936709</v>
      </c>
    </row>
    <row r="265" spans="1:68" x14ac:dyDescent="0.25">
      <c r="A265" s="1">
        <v>52120</v>
      </c>
      <c r="B265" s="1">
        <v>277348</v>
      </c>
      <c r="C265" s="1" t="s">
        <v>153</v>
      </c>
      <c r="D265" s="1">
        <v>4693</v>
      </c>
      <c r="E265" s="1" t="s">
        <v>127</v>
      </c>
      <c r="F265" s="1" t="s">
        <v>81</v>
      </c>
      <c r="G265" s="4">
        <v>44463.958333333336</v>
      </c>
      <c r="H265" s="4">
        <v>44472.25</v>
      </c>
      <c r="I265" s="1">
        <v>3</v>
      </c>
      <c r="J265" s="1" t="s">
        <v>70</v>
      </c>
      <c r="K265" s="5">
        <v>166.260002454122</v>
      </c>
      <c r="L265" s="5">
        <v>14.9299999475479</v>
      </c>
      <c r="M265" s="5">
        <v>26.219999899466799</v>
      </c>
      <c r="N265" s="6">
        <v>166.26</v>
      </c>
      <c r="O265" s="6">
        <v>0</v>
      </c>
      <c r="P265" s="6">
        <v>0</v>
      </c>
      <c r="Q265" s="6">
        <v>0</v>
      </c>
      <c r="R265" s="6">
        <v>26.22</v>
      </c>
      <c r="S265" s="6">
        <v>0</v>
      </c>
      <c r="T265" s="6">
        <v>0</v>
      </c>
      <c r="U265" s="6">
        <v>0</v>
      </c>
      <c r="V265" s="6">
        <v>14.13</v>
      </c>
      <c r="W265" s="6">
        <v>0.8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0.8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2269</v>
      </c>
      <c r="AL265" s="6">
        <v>2601</v>
      </c>
      <c r="AM265" s="6">
        <v>0</v>
      </c>
      <c r="AN265" s="6">
        <v>41730</v>
      </c>
      <c r="AO265" s="6">
        <v>31</v>
      </c>
      <c r="AP265" s="6" t="str" cm="1">
        <f t="array" ref="AP265">_xlfn.IFS(AO265&lt;=15,"&lt;=15",AND(AO265&gt;15,AO265&lt;=20),"15-20",AND(AO265&gt;20,AO265&lt;=25),"20-25",AND(AO265&gt;25,AO265&lt;=30),"25-30",AO265&gt;30,"&gt;30")</f>
        <v>&gt;30</v>
      </c>
      <c r="AQ265" s="7">
        <v>79.402997895460203</v>
      </c>
      <c r="AR265" s="6">
        <v>3</v>
      </c>
      <c r="AS265" s="6">
        <v>3</v>
      </c>
      <c r="AT265" s="7">
        <v>9.6437185929648201</v>
      </c>
      <c r="AU265" s="7">
        <v>8.3477386934673401</v>
      </c>
      <c r="AV265" s="7">
        <v>2</v>
      </c>
      <c r="AW265" s="7">
        <v>1</v>
      </c>
      <c r="AX265" s="7">
        <v>0.70402010050251296</v>
      </c>
      <c r="AY265" s="7">
        <v>11.469296</v>
      </c>
      <c r="AZ265" s="7">
        <f>AY265</f>
        <v>11.469296</v>
      </c>
      <c r="BA265" s="6" t="str" cm="1">
        <f t="array" ref="BA265">_xlfn.IFS(AZ265&lt;=10,"&lt;=10",AND(AZ265&gt;10,AZ265&lt;=11),"10-11",AND(AZ265&gt;11,AZ265&lt;=12),"11-12",AND(AZ265&gt;12,AZ265&lt;=13),"12-13",AND(AZ265&gt;13,AZ265&lt;=14),"13-14",AND(AZ265&gt;14,AZ265&lt;=15),"14-15")</f>
        <v>11-12</v>
      </c>
      <c r="BB265" s="7">
        <v>11.402964000000001</v>
      </c>
      <c r="BC265" s="7">
        <v>13.071206</v>
      </c>
      <c r="BD265" s="7">
        <v>0.71859296482412105</v>
      </c>
      <c r="BE265" s="7">
        <v>8.9957286432160792</v>
      </c>
      <c r="BF265" s="7">
        <v>1.295979</v>
      </c>
      <c r="BG265" s="6" t="str" cm="1">
        <f t="array" ref="BG265">_xlfn.IFS(BF265&lt;=0.5,"&lt;=0.5",AND(BF265&gt;0.5,BF265&lt;=1),"0.5-1",AND(BF265&gt;1,BF265&lt;=1.5),"1-1.5",AND(BF265&gt;1.5,BF265&lt;=2),"1.5-2",AND(BF265&gt;2,BF265&lt;=2.5),"2-2.5",AND(BF265&gt;2.5,BF265&lt;=3),"2.5-3")</f>
        <v>1-1.5</v>
      </c>
      <c r="BH265" s="8">
        <v>0</v>
      </c>
      <c r="BI265" s="9">
        <v>199</v>
      </c>
      <c r="BJ265" s="9">
        <v>8.2916666666666696</v>
      </c>
      <c r="BK265" s="9">
        <v>8.2899999999999991</v>
      </c>
      <c r="BL265" s="9">
        <v>198.96</v>
      </c>
      <c r="BM265" s="9">
        <v>5032.7638190954758</v>
      </c>
      <c r="BN265" s="10">
        <f>K265/$BJ265</f>
        <v>20.051457582406666</v>
      </c>
      <c r="BO265" s="10">
        <f>L265/$BJ265</f>
        <v>1.8006030087494949</v>
      </c>
      <c r="BP265" s="10">
        <f>M265/$BJ265</f>
        <v>3.1622110431517738</v>
      </c>
    </row>
    <row r="266" spans="1:68" x14ac:dyDescent="0.25">
      <c r="A266" s="1">
        <v>50729</v>
      </c>
      <c r="B266" s="1">
        <v>273712</v>
      </c>
      <c r="C266" s="1" t="s">
        <v>163</v>
      </c>
      <c r="D266" s="1">
        <v>4694</v>
      </c>
      <c r="E266" s="1" t="s">
        <v>111</v>
      </c>
      <c r="F266" s="1" t="s">
        <v>177</v>
      </c>
      <c r="G266" s="4">
        <v>44246.0625</v>
      </c>
      <c r="H266" s="4">
        <v>44256.375</v>
      </c>
      <c r="I266" s="1">
        <v>1</v>
      </c>
      <c r="J266" s="1" t="s">
        <v>66</v>
      </c>
      <c r="K266" s="5">
        <v>159.73000061511999</v>
      </c>
      <c r="L266" s="5">
        <v>18.229999872545399</v>
      </c>
      <c r="M266" s="5">
        <v>26.390000492334401</v>
      </c>
      <c r="N266" s="6">
        <v>65.34</v>
      </c>
      <c r="O266" s="6">
        <v>0</v>
      </c>
      <c r="P266" s="6">
        <v>94.39</v>
      </c>
      <c r="Q266" s="6">
        <v>0</v>
      </c>
      <c r="R266" s="6">
        <v>13.39</v>
      </c>
      <c r="S266" s="6">
        <v>0.4</v>
      </c>
      <c r="T266" s="6">
        <v>12.6</v>
      </c>
      <c r="U266" s="6">
        <v>0</v>
      </c>
      <c r="V266" s="6">
        <v>0</v>
      </c>
      <c r="W266" s="6">
        <v>0</v>
      </c>
      <c r="X266" s="6">
        <v>18.23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2530</v>
      </c>
      <c r="AL266" s="6">
        <v>2634</v>
      </c>
      <c r="AM266" s="6">
        <v>215.1</v>
      </c>
      <c r="AN266" s="6">
        <v>41454</v>
      </c>
      <c r="AO266" s="6">
        <v>23</v>
      </c>
      <c r="AP266" s="6" t="str" cm="1">
        <f t="array" ref="AP266">_xlfn.IFS(AO266&lt;=15,"&lt;=15",AND(AO266&gt;15,AO266&lt;=20),"15-20",AND(AO266&gt;20,AO266&lt;=25),"20-25",AND(AO266&gt;25,AO266&lt;=30),"25-30",AO266&gt;30,"&gt;30")</f>
        <v>20-25</v>
      </c>
      <c r="AQ266" s="7">
        <v>64.110283981251698</v>
      </c>
      <c r="AR266" s="6">
        <v>6</v>
      </c>
      <c r="AS266" s="6">
        <v>6</v>
      </c>
      <c r="AT266" s="7">
        <v>9.4879032258064502</v>
      </c>
      <c r="AU266" s="7">
        <v>8.4879032258064502</v>
      </c>
      <c r="AV266" s="7">
        <v>5</v>
      </c>
      <c r="AW266" s="7">
        <v>4</v>
      </c>
      <c r="AX266" s="7">
        <v>3.5439516129032298</v>
      </c>
      <c r="AY266" s="7">
        <v>10.223991</v>
      </c>
      <c r="AZ266" s="7">
        <f>AY266</f>
        <v>10.223991</v>
      </c>
      <c r="BA266" s="6" t="str" cm="1">
        <f t="array" ref="BA266">_xlfn.IFS(AZ266&lt;=10,"&lt;=10",AND(AZ266&gt;10,AZ266&lt;=11),"10-11",AND(AZ266&gt;11,AZ266&lt;=12),"11-12",AND(AZ266&gt;12,AZ266&lt;=13),"12-13",AND(AZ266&gt;13,AZ266&lt;=14),"13-14",AND(AZ266&gt;14,AZ266&lt;=15),"14-15")</f>
        <v>10-11</v>
      </c>
      <c r="BB266" s="7">
        <v>10.223991</v>
      </c>
      <c r="BC266" s="7">
        <v>10.644112</v>
      </c>
      <c r="BD266" s="7">
        <v>3.3951612903225801</v>
      </c>
      <c r="BE266" s="7">
        <v>8.9879032258064502</v>
      </c>
      <c r="BF266" s="7">
        <v>1</v>
      </c>
      <c r="BG266" s="6" t="str" cm="1">
        <f t="array" ref="BG266">_xlfn.IFS(BF266&lt;=0.5,"&lt;=0.5",AND(BF266&gt;0.5,BF266&lt;=1),"0.5-1",AND(BF266&gt;1,BF266&lt;=1.5),"1-1.5",AND(BF266&gt;1.5,BF266&lt;=2),"1.5-2",AND(BF266&gt;2,BF266&lt;=2.5),"2-2.5",AND(BF266&gt;2.5,BF266&lt;=3),"2.5-3")</f>
        <v>0.5-1</v>
      </c>
      <c r="BH266" s="8">
        <v>2212</v>
      </c>
      <c r="BI266" s="9">
        <v>248</v>
      </c>
      <c r="BJ266" s="9">
        <v>10.3333333333333</v>
      </c>
      <c r="BK266" s="9">
        <v>10.31</v>
      </c>
      <c r="BL266" s="9">
        <v>247.44</v>
      </c>
      <c r="BM266" s="9">
        <v>4011.6774193548517</v>
      </c>
      <c r="BN266" s="10">
        <f>K266/$BJ266</f>
        <v>15.457741995011661</v>
      </c>
      <c r="BO266" s="10">
        <f>L266/$BJ266</f>
        <v>1.7641935360527863</v>
      </c>
      <c r="BP266" s="10">
        <f>M266/$BJ266</f>
        <v>2.5538710153872084</v>
      </c>
    </row>
    <row r="267" spans="1:68" x14ac:dyDescent="0.25">
      <c r="A267" s="1">
        <v>50698</v>
      </c>
      <c r="B267" s="1">
        <v>273165</v>
      </c>
      <c r="C267" s="1" t="s">
        <v>153</v>
      </c>
      <c r="D267" s="1">
        <v>4693</v>
      </c>
      <c r="E267" s="1" t="s">
        <v>82</v>
      </c>
      <c r="F267" s="1" t="s">
        <v>78</v>
      </c>
      <c r="G267" s="4">
        <v>44181.470833333333</v>
      </c>
      <c r="H267" s="4">
        <v>44190.304166666669</v>
      </c>
      <c r="I267" s="1">
        <v>4</v>
      </c>
      <c r="J267" s="1" t="s">
        <v>70</v>
      </c>
      <c r="K267" s="5">
        <v>177.44999996821099</v>
      </c>
      <c r="L267" s="5">
        <v>13.599999944368999</v>
      </c>
      <c r="M267" s="5">
        <v>26.300000439087601</v>
      </c>
      <c r="N267" s="6">
        <v>177.45</v>
      </c>
      <c r="O267" s="6">
        <v>0</v>
      </c>
      <c r="P267" s="6">
        <v>0</v>
      </c>
      <c r="Q267" s="6">
        <v>0</v>
      </c>
      <c r="R267" s="6">
        <v>26.3</v>
      </c>
      <c r="S267" s="6">
        <v>0</v>
      </c>
      <c r="T267" s="6">
        <v>0</v>
      </c>
      <c r="U267" s="6">
        <v>0</v>
      </c>
      <c r="V267" s="6">
        <v>13.05</v>
      </c>
      <c r="W267" s="6">
        <v>0.55000000000000004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0.45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2664</v>
      </c>
      <c r="AL267" s="6">
        <v>2738</v>
      </c>
      <c r="AM267" s="6">
        <v>32</v>
      </c>
      <c r="AN267" s="6">
        <v>41444</v>
      </c>
      <c r="AO267" s="6">
        <v>25</v>
      </c>
      <c r="AP267" s="6" t="str" cm="1">
        <f t="array" ref="AP267">_xlfn.IFS(AO267&lt;=15,"&lt;=15",AND(AO267&gt;15,AO267&lt;=20),"15-20",AND(AO267&gt;20,AO267&lt;=25),"20-25",AND(AO267&gt;25,AO267&lt;=30),"25-30",AO267&gt;30,"&gt;30")</f>
        <v>20-25</v>
      </c>
      <c r="AQ267" s="7">
        <v>78.704483147879401</v>
      </c>
      <c r="AR267" s="6">
        <v>5</v>
      </c>
      <c r="AS267" s="6">
        <v>5</v>
      </c>
      <c r="AT267" s="7">
        <v>10.8787735849057</v>
      </c>
      <c r="AU267" s="7">
        <v>9.8000000000000007</v>
      </c>
      <c r="AV267" s="7">
        <v>4</v>
      </c>
      <c r="AW267" s="7">
        <v>3</v>
      </c>
      <c r="AX267" s="7">
        <v>1.9962264150943401</v>
      </c>
      <c r="AY267" s="7">
        <v>12.626415</v>
      </c>
      <c r="AZ267" s="7">
        <f>AY267</f>
        <v>12.626415</v>
      </c>
      <c r="BA267" s="6" t="str" cm="1">
        <f t="array" ref="BA267">_xlfn.IFS(AZ267&lt;=10,"&lt;=10",AND(AZ267&gt;10,AZ267&lt;=11),"10-11",AND(AZ267&gt;11,AZ267&lt;=12),"11-12",AND(AZ267&gt;12,AZ267&lt;=13),"12-13",AND(AZ267&gt;13,AZ267&lt;=14),"13-14",AND(AZ267&gt;14,AZ267&lt;=15),"14-15")</f>
        <v>12-13</v>
      </c>
      <c r="BB267" s="7">
        <v>12.566414999999999</v>
      </c>
      <c r="BC267" s="7">
        <v>12.916131999999999</v>
      </c>
      <c r="BD267" s="7">
        <v>1.0566037735849101</v>
      </c>
      <c r="BE267" s="7">
        <v>10.3393867924528</v>
      </c>
      <c r="BF267" s="7">
        <v>1.078773</v>
      </c>
      <c r="BG267" s="6" t="str" cm="1">
        <f t="array" ref="BG267">_xlfn.IFS(BF267&lt;=0.5,"&lt;=0.5",AND(BF267&gt;0.5,BF267&lt;=1),"0.5-1",AND(BF267&gt;1,BF267&lt;=1.5),"1-1.5",AND(BF267&gt;1.5,BF267&lt;=2),"1.5-2",AND(BF267&gt;2,BF267&lt;=2.5),"2-2.5",AND(BF267&gt;2.5,BF267&lt;=3),"2.5-3")</f>
        <v>1-1.5</v>
      </c>
      <c r="BH267" s="8">
        <v>410</v>
      </c>
      <c r="BI267" s="9">
        <v>212</v>
      </c>
      <c r="BJ267" s="9">
        <v>8.8333333333333304</v>
      </c>
      <c r="BK267" s="9">
        <v>8.83</v>
      </c>
      <c r="BL267" s="9">
        <v>211.92</v>
      </c>
      <c r="BM267" s="9">
        <v>4691.7735849056617</v>
      </c>
      <c r="BN267" s="10">
        <f>K267/$BJ267</f>
        <v>20.088679241684268</v>
      </c>
      <c r="BO267" s="10">
        <f>L267/$BJ267</f>
        <v>1.5396226352115854</v>
      </c>
      <c r="BP267" s="10">
        <f>M267/$BJ267</f>
        <v>2.9773585402740692</v>
      </c>
    </row>
    <row r="268" spans="1:68" x14ac:dyDescent="0.25">
      <c r="A268" s="1">
        <v>51128</v>
      </c>
      <c r="B268" s="1">
        <v>281485</v>
      </c>
      <c r="C268" s="1" t="s">
        <v>128</v>
      </c>
      <c r="D268" s="1">
        <v>4692</v>
      </c>
      <c r="E268" s="1" t="s">
        <v>65</v>
      </c>
      <c r="F268" s="1" t="s">
        <v>78</v>
      </c>
      <c r="G268" s="4">
        <v>44254.770833333336</v>
      </c>
      <c r="H268" s="4">
        <v>44265.270833333336</v>
      </c>
      <c r="I268" s="1">
        <v>1</v>
      </c>
      <c r="J268" s="1" t="s">
        <v>70</v>
      </c>
      <c r="K268" s="5">
        <v>170.70999872684499</v>
      </c>
      <c r="L268" s="5">
        <v>16.140000099937101</v>
      </c>
      <c r="M268" s="5">
        <v>33.220000118017197</v>
      </c>
      <c r="N268" s="6">
        <v>0</v>
      </c>
      <c r="O268" s="6">
        <v>17.79</v>
      </c>
      <c r="P268" s="6">
        <v>152.91999999999999</v>
      </c>
      <c r="Q268" s="6">
        <v>0</v>
      </c>
      <c r="R268" s="6">
        <v>0</v>
      </c>
      <c r="S268" s="6">
        <v>3.06</v>
      </c>
      <c r="T268" s="6">
        <v>30.16</v>
      </c>
      <c r="U268" s="6">
        <v>0</v>
      </c>
      <c r="V268" s="6">
        <v>0</v>
      </c>
      <c r="W268" s="6">
        <v>1.07</v>
      </c>
      <c r="X268" s="6">
        <v>15.07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3239</v>
      </c>
      <c r="AL268" s="6">
        <v>3271</v>
      </c>
      <c r="AM268" s="6">
        <v>72</v>
      </c>
      <c r="AN268" s="6">
        <v>41302.1</v>
      </c>
      <c r="AO268" s="6">
        <v>15</v>
      </c>
      <c r="AP268" s="6" t="str" cm="1">
        <f t="array" ref="AP268">_xlfn.IFS(AO268&lt;=15,"&lt;=15",AND(AO268&gt;15,AO268&lt;=20),"15-20",AND(AO268&gt;20,AO268&lt;=25),"20-25",AND(AO268&gt;25,AO268&lt;=30),"25-30",AO268&gt;30,"&gt;30")</f>
        <v>&lt;=15</v>
      </c>
      <c r="AQ268" s="7">
        <v>64.209761226427901</v>
      </c>
      <c r="AR268" s="6">
        <v>5</v>
      </c>
      <c r="AS268" s="6">
        <v>5</v>
      </c>
      <c r="AT268" s="7">
        <v>8.3603174603174608</v>
      </c>
      <c r="AU268" s="7">
        <v>7.3603174603174599</v>
      </c>
      <c r="AV268" s="7">
        <v>3</v>
      </c>
      <c r="AW268" s="7">
        <v>3</v>
      </c>
      <c r="AX268" s="7">
        <v>1.2492063492063501</v>
      </c>
      <c r="AY268" s="7">
        <v>12.855912</v>
      </c>
      <c r="AZ268" s="7">
        <f>AY268</f>
        <v>12.855912</v>
      </c>
      <c r="BA268" s="6" t="str" cm="1">
        <f t="array" ref="BA268">_xlfn.IFS(AZ268&lt;=10,"&lt;=10",AND(AZ268&gt;10,AZ268&lt;=11),"10-11",AND(AZ268&gt;11,AZ268&lt;=12),"11-12",AND(AZ268&gt;12,AZ268&lt;=13),"12-13",AND(AZ268&gt;13,AZ268&lt;=14),"13-14",AND(AZ268&gt;14,AZ268&lt;=15),"14-15")</f>
        <v>12-13</v>
      </c>
      <c r="BB268" s="7">
        <v>12.855912</v>
      </c>
      <c r="BC268" s="7">
        <v>12.982419999999999</v>
      </c>
      <c r="BD268" s="7">
        <v>1.3158730158730201</v>
      </c>
      <c r="BE268" s="7">
        <v>7.8603174603174599</v>
      </c>
      <c r="BF268" s="7">
        <v>1</v>
      </c>
      <c r="BG268" s="6" t="str" cm="1">
        <f t="array" ref="BG268">_xlfn.IFS(BF268&lt;=0.5,"&lt;=0.5",AND(BF268&gt;0.5,BF268&lt;=1),"0.5-1",AND(BF268&gt;1,BF268&lt;=1.5),"1-1.5",AND(BF268&gt;1.5,BF268&lt;=2),"1.5-2",AND(BF268&gt;2,BF268&lt;=2.5),"2-2.5",AND(BF268&gt;2.5,BF268&lt;=3),"2.5-3")</f>
        <v>0.5-1</v>
      </c>
      <c r="BH268" s="8">
        <v>925</v>
      </c>
      <c r="BI268" s="9">
        <v>252</v>
      </c>
      <c r="BJ268" s="9">
        <v>10.5</v>
      </c>
      <c r="BK268" s="9">
        <v>10.5</v>
      </c>
      <c r="BL268" s="9">
        <v>252</v>
      </c>
      <c r="BM268" s="9">
        <v>3933.5333333333333</v>
      </c>
      <c r="BN268" s="10">
        <f>K268/$BJ268</f>
        <v>16.25809511684238</v>
      </c>
      <c r="BO268" s="10">
        <f>L268/$BJ268</f>
        <v>1.5371428666606763</v>
      </c>
      <c r="BP268" s="10">
        <f>M268/$BJ268</f>
        <v>3.163809535049257</v>
      </c>
    </row>
    <row r="269" spans="1:68" x14ac:dyDescent="0.25">
      <c r="A269" s="1">
        <v>47006</v>
      </c>
      <c r="B269" s="1">
        <v>266587</v>
      </c>
      <c r="C269" s="1" t="s">
        <v>144</v>
      </c>
      <c r="D269" s="1">
        <v>4689</v>
      </c>
      <c r="E269" s="1" t="s">
        <v>78</v>
      </c>
      <c r="F269" s="1" t="s">
        <v>104</v>
      </c>
      <c r="G269" s="4">
        <v>43205.645833333336</v>
      </c>
      <c r="H269" s="4">
        <v>43215.791666666664</v>
      </c>
      <c r="I269" s="1">
        <v>2</v>
      </c>
      <c r="J269" s="1" t="s">
        <v>70</v>
      </c>
      <c r="K269" s="5">
        <v>175.76000173886601</v>
      </c>
      <c r="L269" s="5">
        <v>10.150000008444</v>
      </c>
      <c r="M269" s="5">
        <v>32.749999731779099</v>
      </c>
      <c r="N269" s="6">
        <v>175.76</v>
      </c>
      <c r="O269" s="6">
        <v>0</v>
      </c>
      <c r="P269" s="6">
        <v>0</v>
      </c>
      <c r="Q269" s="6">
        <v>0</v>
      </c>
      <c r="R269" s="6">
        <v>32.75</v>
      </c>
      <c r="S269" s="6">
        <v>0</v>
      </c>
      <c r="T269" s="6">
        <v>0</v>
      </c>
      <c r="U269" s="6">
        <v>0</v>
      </c>
      <c r="V269" s="6">
        <v>9.9</v>
      </c>
      <c r="W269" s="6">
        <v>0.25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2890</v>
      </c>
      <c r="AL269" s="6">
        <v>2895</v>
      </c>
      <c r="AM269" s="6">
        <v>0</v>
      </c>
      <c r="AN269" s="6">
        <v>41263</v>
      </c>
      <c r="AO269" s="6">
        <v>29</v>
      </c>
      <c r="AP269" s="6" t="str" cm="1">
        <f t="array" ref="AP269">_xlfn.IFS(AO269&lt;=15,"&lt;=15",AND(AO269&gt;15,AO269&lt;=20),"15-20",AND(AO269&gt;20,AO269&lt;=25),"20-25",AND(AO269&gt;25,AO269&lt;=30),"25-30",AO269&gt;30,"&gt;30")</f>
        <v>25-30</v>
      </c>
      <c r="AQ269" s="7">
        <v>63.713044696651302</v>
      </c>
      <c r="AR269" s="6">
        <v>3</v>
      </c>
      <c r="AS269" s="6">
        <v>3</v>
      </c>
      <c r="AT269" s="7">
        <v>10.3526639344262</v>
      </c>
      <c r="AU269" s="7">
        <v>10.25</v>
      </c>
      <c r="AV269" s="7">
        <v>2</v>
      </c>
      <c r="AW269" s="7">
        <v>0</v>
      </c>
      <c r="AX269" s="7">
        <v>0.83647540983606605</v>
      </c>
      <c r="AY269" s="7">
        <v>11.773892999999999</v>
      </c>
      <c r="AZ269" s="7">
        <f>AY269</f>
        <v>11.773892999999999</v>
      </c>
      <c r="BA269" s="6" t="str" cm="1">
        <f t="array" ref="BA269">_xlfn.IFS(AZ269&lt;=10,"&lt;=10",AND(AZ269&gt;10,AZ269&lt;=11),"10-11",AND(AZ269&gt;11,AZ269&lt;=12),"11-12",AND(AZ269&gt;12,AZ269&lt;=13),"12-13",AND(AZ269&gt;13,AZ269&lt;=14),"13-14",AND(AZ269&gt;14,AZ269&lt;=15),"14-15")</f>
        <v>11-12</v>
      </c>
      <c r="BB269" s="7">
        <v>11.821024</v>
      </c>
      <c r="BC269" s="7">
        <v>11.840491</v>
      </c>
      <c r="BD269" s="7">
        <v>0.21926229508196701</v>
      </c>
      <c r="BE269" s="7">
        <v>10.301065573770501</v>
      </c>
      <c r="BF269" s="7">
        <v>0.102663</v>
      </c>
      <c r="BG269" s="6" t="str" cm="1">
        <f t="array" ref="BG269">_xlfn.IFS(BF269&lt;=0.5,"&lt;=0.5",AND(BF269&gt;0.5,BF269&lt;=1),"0.5-1",AND(BF269&gt;1,BF269&lt;=1.5),"1-1.5",AND(BF269&gt;1.5,BF269&lt;=2),"1.5-2",AND(BF269&gt;2,BF269&lt;=2.5),"2-2.5",AND(BF269&gt;2.5,BF269&lt;=3),"2.5-3")</f>
        <v>&lt;=0.5</v>
      </c>
      <c r="BH269" s="8">
        <v>0</v>
      </c>
      <c r="BI269" s="9">
        <v>244</v>
      </c>
      <c r="BJ269" s="9">
        <v>10.1666666666667</v>
      </c>
      <c r="BK269" s="9">
        <v>10.15</v>
      </c>
      <c r="BL269" s="9">
        <v>243.6</v>
      </c>
      <c r="BM269" s="9">
        <v>4058.6557377049048</v>
      </c>
      <c r="BN269" s="10">
        <f>K269/$BJ269</f>
        <v>17.287869023494959</v>
      </c>
      <c r="BO269" s="10">
        <f>L269/$BJ269</f>
        <v>0.99836065656825901</v>
      </c>
      <c r="BP269" s="10">
        <f>M269/$BJ269</f>
        <v>3.2213114490274419</v>
      </c>
    </row>
    <row r="270" spans="1:68" x14ac:dyDescent="0.25">
      <c r="A270" s="1">
        <v>47375</v>
      </c>
      <c r="B270" s="1">
        <v>266801</v>
      </c>
      <c r="C270" s="1" t="s">
        <v>163</v>
      </c>
      <c r="D270" s="1">
        <v>4694</v>
      </c>
      <c r="E270" s="1" t="s">
        <v>83</v>
      </c>
      <c r="F270" s="1" t="s">
        <v>78</v>
      </c>
      <c r="G270" s="4">
        <v>43600.333333333336</v>
      </c>
      <c r="H270" s="4">
        <v>43610.770833333336</v>
      </c>
      <c r="I270" s="1">
        <v>2</v>
      </c>
      <c r="J270" s="1" t="s">
        <v>70</v>
      </c>
      <c r="K270" s="5">
        <v>197.76000142097499</v>
      </c>
      <c r="L270" s="5">
        <v>9.3999999538064003</v>
      </c>
      <c r="M270" s="5">
        <v>22.496666769186699</v>
      </c>
      <c r="N270" s="6">
        <v>197.76</v>
      </c>
      <c r="O270" s="6">
        <v>0</v>
      </c>
      <c r="P270" s="6">
        <v>0</v>
      </c>
      <c r="Q270" s="6">
        <v>0</v>
      </c>
      <c r="R270" s="6">
        <v>20.149999999999999</v>
      </c>
      <c r="S270" s="6">
        <v>2.42</v>
      </c>
      <c r="T270" s="6">
        <v>0</v>
      </c>
      <c r="U270" s="6">
        <v>0</v>
      </c>
      <c r="V270" s="6">
        <v>9.4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6244</v>
      </c>
      <c r="AL270" s="6">
        <v>6270</v>
      </c>
      <c r="AM270" s="6">
        <v>16</v>
      </c>
      <c r="AN270" s="6">
        <v>41253</v>
      </c>
      <c r="AO270" s="6">
        <v>31</v>
      </c>
      <c r="AP270" s="6" t="str" cm="1">
        <f t="array" ref="AP270">_xlfn.IFS(AO270&lt;=15,"&lt;=15",AND(AO270&gt;15,AO270&lt;=20),"15-20",AND(AO270&gt;20,AO270&lt;=25),"20-25",AND(AO270&gt;25,AO270&lt;=30),"25-30",AO270&gt;30,"&gt;30")</f>
        <v>&gt;30</v>
      </c>
      <c r="AQ270" s="7">
        <v>63.996717948717901</v>
      </c>
      <c r="AR270" s="6">
        <v>4</v>
      </c>
      <c r="AS270" s="6">
        <v>4</v>
      </c>
      <c r="AT270" s="7">
        <v>10.199999999999999</v>
      </c>
      <c r="AU270" s="7">
        <v>8.3872</v>
      </c>
      <c r="AV270" s="7">
        <v>2</v>
      </c>
      <c r="AW270" s="7">
        <v>1</v>
      </c>
      <c r="AX270" s="7">
        <v>0.70920000000000005</v>
      </c>
      <c r="AY270" s="7">
        <v>12.771599999999999</v>
      </c>
      <c r="AZ270" s="7">
        <f>AY270</f>
        <v>12.771599999999999</v>
      </c>
      <c r="BA270" s="6" t="str" cm="1">
        <f t="array" ref="BA270">_xlfn.IFS(AZ270&lt;=10,"&lt;=10",AND(AZ270&gt;10,AZ270&lt;=11),"10-11",AND(AZ270&gt;11,AZ270&lt;=12),"11-12",AND(AZ270&gt;12,AZ270&lt;=13),"12-13",AND(AZ270&gt;13,AZ270&lt;=14),"13-14",AND(AZ270&gt;14,AZ270&lt;=15),"14-15")</f>
        <v>12-13</v>
      </c>
      <c r="BB270" s="7">
        <v>12.696719999999999</v>
      </c>
      <c r="BC270" s="7">
        <v>12.728199999999999</v>
      </c>
      <c r="BD270" s="7">
        <v>0.4012</v>
      </c>
      <c r="BE270" s="7">
        <v>9.2935999999999996</v>
      </c>
      <c r="BF270" s="7">
        <v>1.8128</v>
      </c>
      <c r="BG270" s="6" t="str" cm="1">
        <f t="array" ref="BG270">_xlfn.IFS(BF270&lt;=0.5,"&lt;=0.5",AND(BF270&gt;0.5,BF270&lt;=1),"0.5-1",AND(BF270&gt;1,BF270&lt;=1.5),"1-1.5",AND(BF270&gt;1.5,BF270&lt;=2),"1.5-2",AND(BF270&gt;2,BF270&lt;=2.5),"2-2.5",AND(BF270&gt;2.5,BF270&lt;=3),"2.5-3")</f>
        <v>1.5-2</v>
      </c>
      <c r="BH270" s="8">
        <v>189</v>
      </c>
      <c r="BI270" s="9">
        <v>250</v>
      </c>
      <c r="BJ270" s="9">
        <v>10.4166666666667</v>
      </c>
      <c r="BK270" s="9">
        <v>10.44</v>
      </c>
      <c r="BL270" s="9">
        <v>250.56</v>
      </c>
      <c r="BM270" s="9">
        <v>3960.2879999999873</v>
      </c>
      <c r="BN270" s="10">
        <f>K270/$BJ270</f>
        <v>18.984960136413537</v>
      </c>
      <c r="BO270" s="10">
        <f>L270/$BJ270</f>
        <v>0.90239999556541151</v>
      </c>
      <c r="BP270" s="10">
        <f>M270/$BJ270</f>
        <v>2.1596800098419164</v>
      </c>
    </row>
    <row r="271" spans="1:68" x14ac:dyDescent="0.25">
      <c r="A271" s="1">
        <v>47005</v>
      </c>
      <c r="B271" s="1">
        <v>266585</v>
      </c>
      <c r="C271" s="1" t="s">
        <v>144</v>
      </c>
      <c r="D271" s="1">
        <v>4689</v>
      </c>
      <c r="E271" s="1" t="s">
        <v>127</v>
      </c>
      <c r="F271" s="1" t="s">
        <v>78</v>
      </c>
      <c r="G271" s="4">
        <v>43154.612500000003</v>
      </c>
      <c r="H271" s="4">
        <v>43164.645833333336</v>
      </c>
      <c r="I271" s="1">
        <v>1</v>
      </c>
      <c r="J271" s="1" t="s">
        <v>70</v>
      </c>
      <c r="K271" s="5">
        <v>159.830000599225</v>
      </c>
      <c r="L271" s="5">
        <v>14.679999823371601</v>
      </c>
      <c r="M271" s="5">
        <v>28.920000026623399</v>
      </c>
      <c r="N271" s="6">
        <v>159.83000000000001</v>
      </c>
      <c r="O271" s="6">
        <v>0</v>
      </c>
      <c r="P271" s="6">
        <v>0</v>
      </c>
      <c r="Q271" s="6">
        <v>0</v>
      </c>
      <c r="R271" s="6">
        <v>28.92</v>
      </c>
      <c r="S271" s="6">
        <v>0</v>
      </c>
      <c r="T271" s="6">
        <v>0</v>
      </c>
      <c r="U271" s="6">
        <v>0</v>
      </c>
      <c r="V271" s="6">
        <v>14.22</v>
      </c>
      <c r="W271" s="6">
        <v>0.46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3098</v>
      </c>
      <c r="AL271" s="6">
        <v>3130</v>
      </c>
      <c r="AM271" s="6">
        <v>0</v>
      </c>
      <c r="AN271" s="6">
        <v>41188</v>
      </c>
      <c r="AO271" s="6">
        <v>26</v>
      </c>
      <c r="AP271" s="6" t="str" cm="1">
        <f t="array" ref="AP271">_xlfn.IFS(AO271&lt;=15,"&lt;=15",AND(AO271&gt;15,AO271&lt;=20),"15-20",AND(AO271&gt;20,AO271&lt;=25),"20-25",AND(AO271&gt;25,AO271&lt;=30),"25-30",AO271&gt;30,"&gt;30")</f>
        <v>25-30</v>
      </c>
      <c r="AQ271" s="7">
        <v>64.027875305883597</v>
      </c>
      <c r="AR271" s="6">
        <v>3</v>
      </c>
      <c r="AS271" s="6">
        <v>3</v>
      </c>
      <c r="AT271" s="7">
        <v>9.2639004149377602</v>
      </c>
      <c r="AU271" s="7">
        <v>8.2917012448132805</v>
      </c>
      <c r="AV271" s="7">
        <v>2</v>
      </c>
      <c r="AW271" s="7">
        <v>0</v>
      </c>
      <c r="AX271" s="7">
        <v>0.73858921161825697</v>
      </c>
      <c r="AY271" s="7" t="s">
        <v>67</v>
      </c>
      <c r="AZ271" s="7">
        <f>AL271/BI271</f>
        <v>12.987551867219917</v>
      </c>
      <c r="BA271" s="6" t="str" cm="1">
        <f t="array" ref="BA271">_xlfn.IFS(AZ271&lt;=10,"&lt;=10",AND(AZ271&gt;10,AZ271&lt;=11),"10-11",AND(AZ271&gt;11,AZ271&lt;=12),"11-12",AND(AZ271&gt;12,AZ271&lt;=13),"12-13",AND(AZ271&gt;13,AZ271&lt;=14),"13-14",AND(AZ271&gt;14,AZ271&lt;=15),"14-15")</f>
        <v>12-13</v>
      </c>
      <c r="BB271" s="7">
        <v>12.866472999999999</v>
      </c>
      <c r="BC271" s="7">
        <v>12.997427</v>
      </c>
      <c r="BD271" s="7">
        <v>0</v>
      </c>
      <c r="BE271" s="7">
        <v>8.7778008298755203</v>
      </c>
      <c r="BF271" s="7">
        <v>0.97219900000000004</v>
      </c>
      <c r="BG271" s="6" t="str" cm="1">
        <f t="array" ref="BG271">_xlfn.IFS(BF271&lt;=0.5,"&lt;=0.5",AND(BF271&gt;0.5,BF271&lt;=1),"0.5-1",AND(BF271&gt;1,BF271&lt;=1.5),"1-1.5",AND(BF271&gt;1.5,BF271&lt;=2),"1.5-2",AND(BF271&gt;2,BF271&lt;=2.5),"2-2.5",AND(BF271&gt;2.5,BF271&lt;=3),"2.5-3")</f>
        <v>0.5-1</v>
      </c>
      <c r="BH271" s="8">
        <v>0</v>
      </c>
      <c r="BI271" s="9">
        <v>241</v>
      </c>
      <c r="BJ271" s="9">
        <v>10.0416666666667</v>
      </c>
      <c r="BK271" s="9">
        <v>10.029999999999999</v>
      </c>
      <c r="BL271" s="9">
        <v>240.72</v>
      </c>
      <c r="BM271" s="9">
        <v>4101.7095435684514</v>
      </c>
      <c r="BN271" s="10">
        <f>K271/$BJ271</f>
        <v>15.916680557599118</v>
      </c>
      <c r="BO271" s="10">
        <f>L271/$BJ271</f>
        <v>1.4619086961033911</v>
      </c>
      <c r="BP271" s="10">
        <f>M271/$BJ271</f>
        <v>2.8800000026512831</v>
      </c>
    </row>
    <row r="272" spans="1:68" x14ac:dyDescent="0.25">
      <c r="A272" s="1">
        <v>51031</v>
      </c>
      <c r="B272" s="1">
        <v>274214</v>
      </c>
      <c r="C272" s="1" t="s">
        <v>153</v>
      </c>
      <c r="D272" s="1">
        <v>4693</v>
      </c>
      <c r="E272" s="1" t="s">
        <v>65</v>
      </c>
      <c r="F272" s="1" t="s">
        <v>87</v>
      </c>
      <c r="G272" s="4">
        <v>44213.458333333336</v>
      </c>
      <c r="H272" s="4">
        <v>44221.75</v>
      </c>
      <c r="I272" s="1">
        <v>1</v>
      </c>
      <c r="J272" s="1" t="s">
        <v>70</v>
      </c>
      <c r="K272" s="5">
        <v>165.08000214894599</v>
      </c>
      <c r="L272" s="5">
        <v>20.700000286102298</v>
      </c>
      <c r="M272" s="5">
        <v>26.460000018278802</v>
      </c>
      <c r="N272" s="6">
        <v>165.08</v>
      </c>
      <c r="O272" s="6">
        <v>0</v>
      </c>
      <c r="P272" s="6">
        <v>0</v>
      </c>
      <c r="Q272" s="6">
        <v>0</v>
      </c>
      <c r="R272" s="6">
        <v>26.46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2.17</v>
      </c>
      <c r="AA272" s="6">
        <v>18.53</v>
      </c>
      <c r="AB272" s="6">
        <v>0</v>
      </c>
      <c r="AC272" s="6">
        <v>0</v>
      </c>
      <c r="AD272" s="6">
        <v>0.65</v>
      </c>
      <c r="AE272" s="6">
        <v>0.4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2376</v>
      </c>
      <c r="AL272" s="6">
        <v>2422</v>
      </c>
      <c r="AM272" s="6">
        <v>94</v>
      </c>
      <c r="AN272" s="6">
        <v>41149</v>
      </c>
      <c r="AO272" s="6">
        <v>19</v>
      </c>
      <c r="AP272" s="6" t="str" cm="1">
        <f t="array" ref="AP272">_xlfn.IFS(AO272&lt;=15,"&lt;=15",AND(AO272&gt;15,AO272&lt;=20),"15-20",AND(AO272&gt;20,AO272&lt;=25),"20-25",AND(AO272&gt;25,AO272&lt;=30),"25-30",AO272&gt;30,"&gt;30")</f>
        <v>15-20</v>
      </c>
      <c r="AQ272" s="7">
        <v>78.1051410900657</v>
      </c>
      <c r="AR272" s="6">
        <v>6</v>
      </c>
      <c r="AS272" s="6">
        <v>6</v>
      </c>
      <c r="AT272" s="7">
        <v>7.3753768844221099</v>
      </c>
      <c r="AU272" s="7">
        <v>5.8055276381909504</v>
      </c>
      <c r="AV272" s="7">
        <v>4</v>
      </c>
      <c r="AW272" s="7">
        <v>3</v>
      </c>
      <c r="AX272" s="7">
        <v>2.4577889447236201</v>
      </c>
      <c r="AY272" s="7">
        <v>12.208743</v>
      </c>
      <c r="AZ272" s="7">
        <f>AY272</f>
        <v>12.208743</v>
      </c>
      <c r="BA272" s="6" t="str" cm="1">
        <f t="array" ref="BA272">_xlfn.IFS(AZ272&lt;=10,"&lt;=10",AND(AZ272&gt;10,AZ272&lt;=11),"10-11",AND(AZ272&gt;11,AZ272&lt;=12),"11-12",AND(AZ272&gt;12,AZ272&lt;=13),"12-13",AND(AZ272&gt;13,AZ272&lt;=14),"13-14",AND(AZ272&gt;14,AZ272&lt;=15),"14-15")</f>
        <v>12-13</v>
      </c>
      <c r="BB272" s="7">
        <v>12.200703000000001</v>
      </c>
      <c r="BC272" s="7">
        <v>12.436783</v>
      </c>
      <c r="BD272" s="7">
        <v>3.1658291457286398</v>
      </c>
      <c r="BE272" s="7">
        <v>6.5904522613065302</v>
      </c>
      <c r="BF272" s="7">
        <v>1.569849</v>
      </c>
      <c r="BG272" s="6" t="str" cm="1">
        <f t="array" ref="BG272">_xlfn.IFS(BF272&lt;=0.5,"&lt;=0.5",AND(BF272&gt;0.5,BF272&lt;=1),"0.5-1",AND(BF272&gt;1,BF272&lt;=1.5),"1-1.5",AND(BF272&gt;1.5,BF272&lt;=2),"1.5-2",AND(BF272&gt;2,BF272&lt;=2.5),"2-2.5",AND(BF272&gt;2.5,BF272&lt;=3),"2.5-3")</f>
        <v>1.5-2</v>
      </c>
      <c r="BH272" s="8">
        <v>977</v>
      </c>
      <c r="BI272" s="9">
        <v>199</v>
      </c>
      <c r="BJ272" s="9">
        <v>8.2916666666666696</v>
      </c>
      <c r="BK272" s="9">
        <v>8.7799999999999994</v>
      </c>
      <c r="BL272" s="9">
        <v>210.72</v>
      </c>
      <c r="BM272" s="9">
        <v>4962.6934673366814</v>
      </c>
      <c r="BN272" s="10">
        <f>K272/$BJ272</f>
        <v>19.909145987812575</v>
      </c>
      <c r="BO272" s="10">
        <f>L272/$BJ272</f>
        <v>2.4964824465651003</v>
      </c>
      <c r="BP272" s="10">
        <f>M272/$BJ272</f>
        <v>3.1911557810989497</v>
      </c>
    </row>
    <row r="273" spans="1:68" x14ac:dyDescent="0.25">
      <c r="A273" s="1">
        <v>45210</v>
      </c>
      <c r="B273" s="1">
        <v>262284</v>
      </c>
      <c r="C273" s="1" t="s">
        <v>99</v>
      </c>
      <c r="D273" s="1">
        <v>4687</v>
      </c>
      <c r="E273" s="1" t="s">
        <v>75</v>
      </c>
      <c r="F273" s="1" t="s">
        <v>81</v>
      </c>
      <c r="G273" s="4">
        <v>43330.375</v>
      </c>
      <c r="H273" s="4">
        <v>43340.525000000001</v>
      </c>
      <c r="I273" s="1">
        <v>3</v>
      </c>
      <c r="J273" s="1" t="s">
        <v>66</v>
      </c>
      <c r="K273" s="5">
        <v>206.90999865531899</v>
      </c>
      <c r="L273" s="5">
        <v>21.589999739080699</v>
      </c>
      <c r="M273" s="5">
        <v>26.100000351667401</v>
      </c>
      <c r="N273" s="6">
        <v>206.91</v>
      </c>
      <c r="O273" s="6">
        <v>0</v>
      </c>
      <c r="P273" s="6">
        <v>0</v>
      </c>
      <c r="Q273" s="6">
        <v>0</v>
      </c>
      <c r="R273" s="6">
        <v>26</v>
      </c>
      <c r="S273" s="6">
        <v>0.1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21.29</v>
      </c>
      <c r="AA273" s="6">
        <v>0.3</v>
      </c>
      <c r="AB273" s="6">
        <v>0</v>
      </c>
      <c r="AC273" s="6">
        <v>0</v>
      </c>
      <c r="AD273" s="6">
        <v>0</v>
      </c>
      <c r="AE273" s="6">
        <v>0.6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3185</v>
      </c>
      <c r="AL273" s="6">
        <v>3051</v>
      </c>
      <c r="AM273" s="6">
        <v>76</v>
      </c>
      <c r="AN273" s="6">
        <v>41117</v>
      </c>
      <c r="AO273" s="6">
        <v>29</v>
      </c>
      <c r="AP273" s="6" t="str" cm="1">
        <f t="array" ref="AP273">_xlfn.IFS(AO273&lt;=15,"&lt;=15",AND(AO273&gt;15,AO273&lt;=20),"15-20",AND(AO273&gt;20,AO273&lt;=25),"20-25",AND(AO273&gt;25,AO273&lt;=30),"25-30",AO273&gt;30,"&gt;30")</f>
        <v>25-30</v>
      </c>
      <c r="AQ273" s="7">
        <v>70.320354542576794</v>
      </c>
      <c r="AR273" s="6">
        <v>5</v>
      </c>
      <c r="AS273" s="6">
        <v>5</v>
      </c>
      <c r="AT273" s="7">
        <v>7.8388888888888903</v>
      </c>
      <c r="AU273" s="7">
        <v>5.4395061728395104</v>
      </c>
      <c r="AV273" s="7">
        <v>4</v>
      </c>
      <c r="AW273" s="7">
        <v>3</v>
      </c>
      <c r="AX273" s="7">
        <v>1.3370370370370399</v>
      </c>
      <c r="AY273" s="7">
        <v>13.076665999999999</v>
      </c>
      <c r="AZ273" s="7">
        <f>AY273</f>
        <v>13.076665999999999</v>
      </c>
      <c r="BA273" s="6" t="str" cm="1">
        <f t="array" ref="BA273">_xlfn.IFS(AZ273&lt;=10,"&lt;=10",AND(AZ273&gt;10,AZ273&lt;=11),"10-11",AND(AZ273&gt;11,AZ273&lt;=12),"11-12",AND(AZ273&gt;12,AZ273&lt;=13),"12-13",AND(AZ273&gt;13,AZ273&lt;=14),"13-14",AND(AZ273&gt;14,AZ273&lt;=15),"14-15")</f>
        <v>13-14</v>
      </c>
      <c r="BB273" s="7">
        <v>13.076665999999999</v>
      </c>
      <c r="BC273" s="7">
        <v>12.52679</v>
      </c>
      <c r="BD273" s="7">
        <v>1.4123456790123501</v>
      </c>
      <c r="BE273" s="7">
        <v>6.6441975308641998</v>
      </c>
      <c r="BF273" s="7">
        <v>2.3993820000000001</v>
      </c>
      <c r="BG273" s="6" t="str" cm="1">
        <f t="array" ref="BG273">_xlfn.IFS(BF273&lt;=0.5,"&lt;=0.5",AND(BF273&gt;0.5,BF273&lt;=1),"0.5-1",AND(BF273&gt;1,BF273&lt;=1.5),"1-1.5",AND(BF273&gt;1.5,BF273&lt;=2),"1.5-2",AND(BF273&gt;2,BF273&lt;=2.5),"2-2.5",AND(BF273&gt;2.5,BF273&lt;=3),"2.5-3")</f>
        <v>2-2.5</v>
      </c>
      <c r="BH273" s="8">
        <v>932</v>
      </c>
      <c r="BI273" s="9">
        <v>243</v>
      </c>
      <c r="BJ273" s="9">
        <v>10.125</v>
      </c>
      <c r="BK273" s="9">
        <v>10.91</v>
      </c>
      <c r="BL273" s="9">
        <v>261.83999999999997</v>
      </c>
      <c r="BM273" s="9">
        <v>4060.9382716049381</v>
      </c>
      <c r="BN273" s="10">
        <f>K273/$BJ273</f>
        <v>20.435555422747555</v>
      </c>
      <c r="BO273" s="10">
        <f>L273/$BJ273</f>
        <v>2.1323456532425382</v>
      </c>
      <c r="BP273" s="10">
        <f>M273/$BJ273</f>
        <v>2.5777778125103605</v>
      </c>
    </row>
    <row r="274" spans="1:68" x14ac:dyDescent="0.25">
      <c r="A274" s="1">
        <v>50342</v>
      </c>
      <c r="B274" s="1">
        <v>272864</v>
      </c>
      <c r="C274" s="1" t="s">
        <v>128</v>
      </c>
      <c r="D274" s="1">
        <v>4692</v>
      </c>
      <c r="E274" s="1" t="s">
        <v>86</v>
      </c>
      <c r="F274" s="1" t="s">
        <v>71</v>
      </c>
      <c r="G274" s="4">
        <v>44105.729166666664</v>
      </c>
      <c r="H274" s="4">
        <v>44114.083333333336</v>
      </c>
      <c r="I274" s="1">
        <v>4</v>
      </c>
      <c r="J274" s="1" t="s">
        <v>66</v>
      </c>
      <c r="K274" s="5">
        <v>166.059999545415</v>
      </c>
      <c r="L274" s="5">
        <v>22.819999913374598</v>
      </c>
      <c r="M274" s="5">
        <v>32.369999895493201</v>
      </c>
      <c r="N274" s="6">
        <v>0</v>
      </c>
      <c r="O274" s="6">
        <v>0</v>
      </c>
      <c r="P274" s="6">
        <v>166.06</v>
      </c>
      <c r="Q274" s="6">
        <v>0</v>
      </c>
      <c r="R274" s="6">
        <v>0</v>
      </c>
      <c r="S274" s="6">
        <v>0</v>
      </c>
      <c r="T274" s="6">
        <v>32.369999999999997</v>
      </c>
      <c r="U274" s="6">
        <v>0</v>
      </c>
      <c r="V274" s="6">
        <v>0</v>
      </c>
      <c r="W274" s="6">
        <v>0</v>
      </c>
      <c r="X274" s="6">
        <v>20.82</v>
      </c>
      <c r="Y274" s="6">
        <v>0</v>
      </c>
      <c r="Z274" s="6">
        <v>0</v>
      </c>
      <c r="AA274" s="6">
        <v>0</v>
      </c>
      <c r="AB274" s="6">
        <v>2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2552</v>
      </c>
      <c r="AL274" s="6">
        <v>2496</v>
      </c>
      <c r="AM274" s="6">
        <v>51</v>
      </c>
      <c r="AN274" s="6">
        <v>41021</v>
      </c>
      <c r="AO274" s="6">
        <v>16</v>
      </c>
      <c r="AP274" s="6" t="str" cm="1">
        <f t="array" ref="AP274">_xlfn.IFS(AO274&lt;=15,"&lt;=15",AND(AO274&gt;15,AO274&lt;=20),"15-20",AND(AO274&gt;20,AO274&lt;=25),"20-25",AND(AO274&gt;25,AO274&lt;=30),"25-30",AO274&gt;30,"&gt;30")</f>
        <v>15-20</v>
      </c>
      <c r="AQ274" s="7">
        <v>78.376833779818895</v>
      </c>
      <c r="AR274" s="6">
        <v>5</v>
      </c>
      <c r="AS274" s="6">
        <v>5</v>
      </c>
      <c r="AT274" s="7">
        <v>8.0318407960198996</v>
      </c>
      <c r="AU274" s="7">
        <v>7.5920398009950203</v>
      </c>
      <c r="AV274" s="7">
        <v>4</v>
      </c>
      <c r="AW274" s="7">
        <v>4</v>
      </c>
      <c r="AX274" s="7">
        <v>2.20099502487562</v>
      </c>
      <c r="AY274" s="7">
        <v>12.725671</v>
      </c>
      <c r="AZ274" s="7">
        <f>AY274</f>
        <v>12.725671</v>
      </c>
      <c r="BA274" s="6" t="str" cm="1">
        <f t="array" ref="BA274">_xlfn.IFS(AZ274&lt;=10,"&lt;=10",AND(AZ274&gt;10,AZ274&lt;=11),"10-11",AND(AZ274&gt;11,AZ274&lt;=12),"11-12",AND(AZ274&gt;12,AZ274&lt;=13),"12-13",AND(AZ274&gt;13,AZ274&lt;=14),"13-14",AND(AZ274&gt;14,AZ274&lt;=15),"14-15")</f>
        <v>12-13</v>
      </c>
      <c r="BB274" s="7">
        <v>12.725671</v>
      </c>
      <c r="BC274" s="7">
        <v>12.447362999999999</v>
      </c>
      <c r="BD274" s="7">
        <v>2.20099502487562</v>
      </c>
      <c r="BE274" s="7">
        <v>7.8119402985074604</v>
      </c>
      <c r="BF274" s="7">
        <v>0.43980000000000002</v>
      </c>
      <c r="BG274" s="6" t="str" cm="1">
        <f t="array" ref="BG274">_xlfn.IFS(BF274&lt;=0.5,"&lt;=0.5",AND(BF274&gt;0.5,BF274&lt;=1),"0.5-1",AND(BF274&gt;1,BF274&lt;=1.5),"1-1.5",AND(BF274&gt;1.5,BF274&lt;=2),"1.5-2",AND(BF274&gt;2,BF274&lt;=2.5),"2-2.5",AND(BF274&gt;2.5,BF274&lt;=3),"2.5-3")</f>
        <v>&lt;=0.5</v>
      </c>
      <c r="BH274" s="8">
        <v>621</v>
      </c>
      <c r="BI274" s="9">
        <v>201</v>
      </c>
      <c r="BJ274" s="9">
        <v>8.375</v>
      </c>
      <c r="BK274" s="9">
        <v>8.35</v>
      </c>
      <c r="BL274" s="9">
        <v>200.4</v>
      </c>
      <c r="BM274" s="9">
        <v>4898.0298507462685</v>
      </c>
      <c r="BN274" s="10">
        <f>K274/$BJ274</f>
        <v>19.828059647213731</v>
      </c>
      <c r="BO274" s="10">
        <f>L274/$BJ274</f>
        <v>2.7247761090596536</v>
      </c>
      <c r="BP274" s="10">
        <f>M274/$BJ274</f>
        <v>3.8650746143872481</v>
      </c>
    </row>
    <row r="275" spans="1:68" x14ac:dyDescent="0.25">
      <c r="A275" s="1">
        <v>45134</v>
      </c>
      <c r="B275" s="1">
        <v>262022</v>
      </c>
      <c r="C275" s="1" t="s">
        <v>63</v>
      </c>
      <c r="D275" s="1">
        <v>4688</v>
      </c>
      <c r="E275" s="1" t="s">
        <v>86</v>
      </c>
      <c r="F275" s="1" t="s">
        <v>71</v>
      </c>
      <c r="G275" s="4">
        <v>43503.487500000003</v>
      </c>
      <c r="H275" s="4">
        <v>43512.525000000001</v>
      </c>
      <c r="I275" s="1">
        <v>1</v>
      </c>
      <c r="J275" s="1" t="s">
        <v>66</v>
      </c>
      <c r="K275" s="5">
        <v>174.760002215703</v>
      </c>
      <c r="L275" s="5">
        <v>12.270000060399401</v>
      </c>
      <c r="M275" s="5">
        <v>28.789999534686402</v>
      </c>
      <c r="N275" s="6">
        <v>174.76</v>
      </c>
      <c r="O275" s="6">
        <v>0</v>
      </c>
      <c r="P275" s="6">
        <v>0</v>
      </c>
      <c r="Q275" s="6">
        <v>0</v>
      </c>
      <c r="R275" s="6">
        <v>28.79</v>
      </c>
      <c r="S275" s="6">
        <v>0</v>
      </c>
      <c r="T275" s="6">
        <v>0</v>
      </c>
      <c r="U275" s="6">
        <v>0</v>
      </c>
      <c r="V275" s="6">
        <v>9.48</v>
      </c>
      <c r="W275" s="6">
        <v>0</v>
      </c>
      <c r="X275" s="6">
        <v>0</v>
      </c>
      <c r="Y275" s="6">
        <v>0</v>
      </c>
      <c r="Z275" s="6">
        <v>2.79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2611</v>
      </c>
      <c r="AL275" s="6">
        <v>2522</v>
      </c>
      <c r="AM275" s="6">
        <v>155</v>
      </c>
      <c r="AN275" s="6">
        <v>40965</v>
      </c>
      <c r="AO275" s="6">
        <v>23</v>
      </c>
      <c r="AP275" s="6" t="str" cm="1">
        <f t="array" ref="AP275">_xlfn.IFS(AO275&lt;=15,"&lt;=15",AND(AO275&gt;15,AO275&lt;=20),"15-20",AND(AO275&gt;20,AO275&lt;=25),"20-25",AND(AO275&gt;25,AO275&lt;=30),"25-30",AO275&gt;30,"&gt;30")</f>
        <v>20-25</v>
      </c>
      <c r="AQ275" s="7">
        <v>77.756036078616702</v>
      </c>
      <c r="AR275" s="6">
        <v>5</v>
      </c>
      <c r="AS275" s="6">
        <v>5</v>
      </c>
      <c r="AT275" s="7">
        <v>8.4520737327188904</v>
      </c>
      <c r="AU275" s="7">
        <v>7.5</v>
      </c>
      <c r="AV275" s="7">
        <v>4</v>
      </c>
      <c r="AW275" s="7">
        <v>4</v>
      </c>
      <c r="AX275" s="7">
        <v>2.5552995391705098</v>
      </c>
      <c r="AY275" s="7">
        <v>12.631705</v>
      </c>
      <c r="AZ275" s="7">
        <f>AY275</f>
        <v>12.631705</v>
      </c>
      <c r="BA275" s="6" t="str" cm="1">
        <f t="array" ref="BA275">_xlfn.IFS(AZ275&lt;=10,"&lt;=10",AND(AZ275&gt;10,AZ275&lt;=11),"10-11",AND(AZ275&gt;11,AZ275&lt;=12),"11-12",AND(AZ275&gt;12,AZ275&lt;=13),"12-13",AND(AZ275&gt;13,AZ275&lt;=14),"13-14",AND(AZ275&gt;14,AZ275&lt;=15),"14-15")</f>
        <v>12-13</v>
      </c>
      <c r="BB275" s="7">
        <v>12.631705</v>
      </c>
      <c r="BC275" s="7">
        <v>12.231657999999999</v>
      </c>
      <c r="BD275" s="7">
        <v>2.7188940092165899</v>
      </c>
      <c r="BE275" s="7">
        <v>7.9760368663594496</v>
      </c>
      <c r="BF275" s="7">
        <v>0.95207299999999995</v>
      </c>
      <c r="BG275" s="6" t="str" cm="1">
        <f t="array" ref="BG275">_xlfn.IFS(BF275&lt;=0.5,"&lt;=0.5",AND(BF275&gt;0.5,BF275&lt;=1),"0.5-1",AND(BF275&gt;1,BF275&lt;=1.5),"1-1.5",AND(BF275&gt;1.5,BF275&lt;=2),"1.5-2",AND(BF275&gt;2,BF275&lt;=2.5),"2-2.5",AND(BF275&gt;2.5,BF275&lt;=3),"2.5-3")</f>
        <v>0.5-1</v>
      </c>
      <c r="BH275" s="8">
        <v>1828</v>
      </c>
      <c r="BI275" s="9">
        <v>217</v>
      </c>
      <c r="BJ275" s="9">
        <v>9.0416666666666696</v>
      </c>
      <c r="BK275" s="9">
        <v>9.0399999999999991</v>
      </c>
      <c r="BL275" s="9">
        <v>216.96</v>
      </c>
      <c r="BM275" s="9">
        <v>4530.6912442396297</v>
      </c>
      <c r="BN275" s="10">
        <f>K275/$BJ275</f>
        <v>19.328295175930279</v>
      </c>
      <c r="BO275" s="10">
        <f>L275/$BJ275</f>
        <v>1.3570506979243573</v>
      </c>
      <c r="BP275" s="10">
        <f>M275/$BJ275</f>
        <v>3.1841474139745318</v>
      </c>
    </row>
    <row r="276" spans="1:68" x14ac:dyDescent="0.25">
      <c r="A276" s="1">
        <v>45938</v>
      </c>
      <c r="B276" s="1">
        <v>264227</v>
      </c>
      <c r="C276" s="1" t="s">
        <v>128</v>
      </c>
      <c r="D276" s="1">
        <v>4692</v>
      </c>
      <c r="E276" s="1" t="s">
        <v>106</v>
      </c>
      <c r="F276" s="1" t="s">
        <v>82</v>
      </c>
      <c r="G276" s="4">
        <v>43676.270833333336</v>
      </c>
      <c r="H276" s="4">
        <v>43685.208333333336</v>
      </c>
      <c r="I276" s="1">
        <v>3</v>
      </c>
      <c r="J276" s="1" t="s">
        <v>70</v>
      </c>
      <c r="K276" s="5">
        <v>182.370000839233</v>
      </c>
      <c r="L276" s="5">
        <v>2.8900000291566101</v>
      </c>
      <c r="M276" s="5">
        <v>36.549999862909303</v>
      </c>
      <c r="N276" s="6">
        <v>182.37</v>
      </c>
      <c r="O276" s="6">
        <v>0</v>
      </c>
      <c r="P276" s="6">
        <v>0</v>
      </c>
      <c r="Q276" s="6">
        <v>0</v>
      </c>
      <c r="R276" s="6">
        <v>36.549999999999997</v>
      </c>
      <c r="S276" s="6">
        <v>0</v>
      </c>
      <c r="T276" s="6">
        <v>0</v>
      </c>
      <c r="U276" s="6">
        <v>0</v>
      </c>
      <c r="V276" s="6">
        <v>1.22</v>
      </c>
      <c r="W276" s="6">
        <v>0</v>
      </c>
      <c r="X276" s="6">
        <v>0</v>
      </c>
      <c r="Y276" s="6">
        <v>0</v>
      </c>
      <c r="Z276" s="6">
        <v>1.67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2917</v>
      </c>
      <c r="AL276" s="6">
        <v>2588</v>
      </c>
      <c r="AM276" s="6">
        <v>127.5</v>
      </c>
      <c r="AN276" s="6">
        <v>40734.1</v>
      </c>
      <c r="AO276" s="6">
        <v>28</v>
      </c>
      <c r="AP276" s="6" t="str" cm="1">
        <f t="array" ref="AP276">_xlfn.IFS(AO276&lt;=15,"&lt;=15",AND(AO276&gt;15,AO276&lt;=20),"15-20",AND(AO276&gt;20,AO276&lt;=25),"20-25",AND(AO276&gt;25,AO276&lt;=30),"25-30",AO276&gt;30,"&gt;30")</f>
        <v>25-30</v>
      </c>
      <c r="AQ276" s="7">
        <v>77.443251838600702</v>
      </c>
      <c r="AR276" s="6">
        <v>6</v>
      </c>
      <c r="AS276" s="6">
        <v>6</v>
      </c>
      <c r="AT276" s="7">
        <v>6.5488372093023299</v>
      </c>
      <c r="AU276" s="7">
        <v>5.4706976744186004</v>
      </c>
      <c r="AV276" s="7">
        <v>5</v>
      </c>
      <c r="AW276" s="7">
        <v>5</v>
      </c>
      <c r="AX276" s="7">
        <v>2.9818604651162799</v>
      </c>
      <c r="AY276" s="7">
        <v>13.600092999999999</v>
      </c>
      <c r="AZ276" s="7">
        <f>AY276</f>
        <v>13.600092999999999</v>
      </c>
      <c r="BA276" s="6" t="str" cm="1">
        <f t="array" ref="BA276">_xlfn.IFS(AZ276&lt;=10,"&lt;=10",AND(AZ276&gt;10,AZ276&lt;=11),"10-11",AND(AZ276&gt;11,AZ276&lt;=12),"11-12",AND(AZ276&gt;12,AZ276&lt;=13),"12-13",AND(AZ276&gt;13,AZ276&lt;=14),"13-14",AND(AZ276&gt;14,AZ276&lt;=15),"14-15")</f>
        <v>13-14</v>
      </c>
      <c r="BB276" s="7">
        <v>13.600092999999999</v>
      </c>
      <c r="BC276" s="7">
        <v>12.066697</v>
      </c>
      <c r="BD276" s="7">
        <v>3.0734883720930202</v>
      </c>
      <c r="BE276" s="7">
        <v>6.0097674418604603</v>
      </c>
      <c r="BF276" s="7">
        <v>1.078139</v>
      </c>
      <c r="BG276" s="6" t="str" cm="1">
        <f t="array" ref="BG276">_xlfn.IFS(BF276&lt;=0.5,"&lt;=0.5",AND(BF276&gt;0.5,BF276&lt;=1),"0.5-1",AND(BF276&gt;1,BF276&lt;=1.5),"1-1.5",AND(BF276&gt;1.5,BF276&lt;=2),"1.5-2",AND(BF276&gt;2,BF276&lt;=2.5),"2-2.5",AND(BF276&gt;2.5,BF276&lt;=3),"2.5-3")</f>
        <v>1-1.5</v>
      </c>
      <c r="BH276" s="8">
        <v>1433</v>
      </c>
      <c r="BI276" s="9">
        <v>215</v>
      </c>
      <c r="BJ276" s="9">
        <v>8.9583333333333304</v>
      </c>
      <c r="BK276" s="9">
        <v>10</v>
      </c>
      <c r="BL276" s="9">
        <v>240</v>
      </c>
      <c r="BM276" s="9">
        <v>4547.0623255813971</v>
      </c>
      <c r="BN276" s="10">
        <f>K276/$BJ276</f>
        <v>20.357581489030668</v>
      </c>
      <c r="BO276" s="10">
        <f>L276/$BJ276</f>
        <v>0.32260465441748215</v>
      </c>
      <c r="BP276" s="10">
        <f>M276/$BJ276</f>
        <v>4.0799999846968538</v>
      </c>
    </row>
    <row r="277" spans="1:68" x14ac:dyDescent="0.25">
      <c r="A277" s="1">
        <v>51846</v>
      </c>
      <c r="B277" s="1">
        <v>276369</v>
      </c>
      <c r="C277" s="1" t="s">
        <v>153</v>
      </c>
      <c r="D277" s="1">
        <v>4693</v>
      </c>
      <c r="E277" s="1" t="s">
        <v>121</v>
      </c>
      <c r="F277" s="1" t="s">
        <v>84</v>
      </c>
      <c r="G277" s="4">
        <v>44434.883333333331</v>
      </c>
      <c r="H277" s="4">
        <v>44444.041666666664</v>
      </c>
      <c r="I277" s="1">
        <v>3</v>
      </c>
      <c r="J277" s="1" t="s">
        <v>66</v>
      </c>
      <c r="K277" s="5">
        <v>161.11000068982401</v>
      </c>
      <c r="L277" s="5">
        <v>0</v>
      </c>
      <c r="M277" s="5">
        <v>26.440000156561499</v>
      </c>
      <c r="N277" s="6">
        <v>161.11000000000001</v>
      </c>
      <c r="O277" s="6">
        <v>0</v>
      </c>
      <c r="P277" s="6">
        <v>0</v>
      </c>
      <c r="Q277" s="6">
        <v>0</v>
      </c>
      <c r="R277" s="6">
        <v>26.44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0.9</v>
      </c>
      <c r="AE277" s="6">
        <v>1.7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2760</v>
      </c>
      <c r="AL277" s="6">
        <v>2849</v>
      </c>
      <c r="AM277" s="6">
        <v>9</v>
      </c>
      <c r="AN277" s="6">
        <v>40640</v>
      </c>
      <c r="AO277" s="6">
        <v>31</v>
      </c>
      <c r="AP277" s="6" t="str" cm="1">
        <f t="array" ref="AP277">_xlfn.IFS(AO277&lt;=15,"&lt;=15",AND(AO277&gt;15,AO277&lt;=20),"15-20",AND(AO277&gt;20,AO277&lt;=25),"20-25",AND(AO277&gt;25,AO277&lt;=30),"25-30",AO277&gt;30,"&gt;30")</f>
        <v>&gt;30</v>
      </c>
      <c r="AQ277" s="7">
        <v>69.748251748251704</v>
      </c>
      <c r="AR277" s="6">
        <v>5</v>
      </c>
      <c r="AS277" s="6">
        <v>5</v>
      </c>
      <c r="AT277" s="7">
        <v>10.4672727272727</v>
      </c>
      <c r="AU277" s="7">
        <v>10.3</v>
      </c>
      <c r="AV277" s="7">
        <v>3</v>
      </c>
      <c r="AW277" s="7">
        <v>3</v>
      </c>
      <c r="AX277" s="7">
        <v>1.4031818181818201</v>
      </c>
      <c r="AY277" s="7">
        <v>12.556545</v>
      </c>
      <c r="AZ277" s="7">
        <f>AY277</f>
        <v>12.556545</v>
      </c>
      <c r="BA277" s="6" t="str" cm="1">
        <f t="array" ref="BA277">_xlfn.IFS(AZ277&lt;=10,"&lt;=10",AND(AZ277&gt;10,AZ277&lt;=11),"10-11",AND(AZ277&gt;11,AZ277&lt;=12),"11-12",AND(AZ277&gt;12,AZ277&lt;=13),"12-13",AND(AZ277&gt;13,AZ277&lt;=14),"13-14",AND(AZ277&gt;14,AZ277&lt;=15),"14-15")</f>
        <v>12-13</v>
      </c>
      <c r="BB277" s="7">
        <v>12.556545</v>
      </c>
      <c r="BC277" s="7">
        <v>12.961589999999999</v>
      </c>
      <c r="BD277" s="7">
        <v>1.5268181818181801</v>
      </c>
      <c r="BE277" s="7">
        <v>10.3836363636364</v>
      </c>
      <c r="BF277" s="7">
        <v>0.167272</v>
      </c>
      <c r="BG277" s="6" t="str" cm="1">
        <f t="array" ref="BG277">_xlfn.IFS(BF277&lt;=0.5,"&lt;=0.5",AND(BF277&gt;0.5,BF277&lt;=1),"0.5-1",AND(BF277&gt;1,BF277&lt;=1.5),"1-1.5",AND(BF277&gt;1.5,BF277&lt;=2),"1.5-2",AND(BF277&gt;2,BF277&lt;=2.5),"2-2.5",AND(BF277&gt;2.5,BF277&lt;=3),"2.5-3")</f>
        <v>&lt;=0.5</v>
      </c>
      <c r="BH277" s="8">
        <v>115</v>
      </c>
      <c r="BI277" s="9">
        <v>220</v>
      </c>
      <c r="BJ277" s="9">
        <v>9.1666666666666696</v>
      </c>
      <c r="BK277" s="9">
        <v>9.16</v>
      </c>
      <c r="BL277" s="9">
        <v>219.84</v>
      </c>
      <c r="BM277" s="9">
        <v>4433.4545454545441</v>
      </c>
      <c r="BN277" s="10">
        <f>K277/$BJ277</f>
        <v>17.575636438889887</v>
      </c>
      <c r="BO277" s="10">
        <f>L277/$BJ277</f>
        <v>0</v>
      </c>
      <c r="BP277" s="10">
        <f>M277/$BJ277</f>
        <v>2.8843636534430717</v>
      </c>
    </row>
    <row r="278" spans="1:68" x14ac:dyDescent="0.25">
      <c r="A278" s="1">
        <v>51127</v>
      </c>
      <c r="B278" s="1">
        <v>278676</v>
      </c>
      <c r="C278" s="1" t="s">
        <v>99</v>
      </c>
      <c r="D278" s="1">
        <v>4687</v>
      </c>
      <c r="E278" s="1" t="s">
        <v>127</v>
      </c>
      <c r="F278" s="1" t="s">
        <v>90</v>
      </c>
      <c r="G278" s="4">
        <v>44276.6875</v>
      </c>
      <c r="H278" s="4">
        <v>44285.3125</v>
      </c>
      <c r="I278" s="1">
        <v>1</v>
      </c>
      <c r="J278" s="1" t="s">
        <v>70</v>
      </c>
      <c r="K278" s="5">
        <v>167.30000213782</v>
      </c>
      <c r="L278" s="5">
        <v>4.4000000581145304</v>
      </c>
      <c r="M278" s="5">
        <v>25.300000190734899</v>
      </c>
      <c r="N278" s="6">
        <v>0</v>
      </c>
      <c r="O278" s="6">
        <v>0</v>
      </c>
      <c r="P278" s="6">
        <v>167.3</v>
      </c>
      <c r="Q278" s="6">
        <v>0</v>
      </c>
      <c r="R278" s="6">
        <v>0</v>
      </c>
      <c r="S278" s="6">
        <v>0</v>
      </c>
      <c r="T278" s="6">
        <v>25.3</v>
      </c>
      <c r="U278" s="6">
        <v>0</v>
      </c>
      <c r="V278" s="6">
        <v>0</v>
      </c>
      <c r="W278" s="6">
        <v>0</v>
      </c>
      <c r="X278" s="6">
        <v>4.4000000000000004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2618</v>
      </c>
      <c r="AL278" s="6">
        <v>2662</v>
      </c>
      <c r="AM278" s="6">
        <v>0</v>
      </c>
      <c r="AN278" s="6">
        <v>40592</v>
      </c>
      <c r="AO278" s="6">
        <v>26</v>
      </c>
      <c r="AP278" s="6" t="str" cm="1">
        <f t="array" ref="AP278">_xlfn.IFS(AO278&lt;=15,"&lt;=15",AND(AO278&gt;15,AO278&lt;=20),"15-20",AND(AO278&gt;20,AO278&lt;=25),"20-25",AND(AO278&gt;25,AO278&lt;=30),"25-30",AO278&gt;30,"&gt;30")</f>
        <v>25-30</v>
      </c>
      <c r="AQ278" s="7">
        <v>77.109789834427502</v>
      </c>
      <c r="AR278" s="6">
        <v>3</v>
      </c>
      <c r="AS278" s="6">
        <v>3</v>
      </c>
      <c r="AT278" s="7">
        <v>9.0671497584541108</v>
      </c>
      <c r="AU278" s="7">
        <v>7.5661835748792301</v>
      </c>
      <c r="AV278" s="7">
        <v>2</v>
      </c>
      <c r="AW278" s="7">
        <v>0</v>
      </c>
      <c r="AX278" s="7">
        <v>0.19130434782608699</v>
      </c>
      <c r="AY278" s="7">
        <v>12.64884</v>
      </c>
      <c r="AZ278" s="7">
        <f>AY278</f>
        <v>12.64884</v>
      </c>
      <c r="BA278" s="6" t="str" cm="1">
        <f t="array" ref="BA278">_xlfn.IFS(AZ278&lt;=10,"&lt;=10",AND(AZ278&gt;10,AZ278&lt;=11),"10-11",AND(AZ278&gt;11,AZ278&lt;=12),"11-12",AND(AZ278&gt;12,AZ278&lt;=13),"12-13",AND(AZ278&gt;13,AZ278&lt;=14),"13-14",AND(AZ278&gt;14,AZ278&lt;=15),"14-15")</f>
        <v>12-13</v>
      </c>
      <c r="BB278" s="7">
        <v>12.64884</v>
      </c>
      <c r="BC278" s="7">
        <v>12.861980000000001</v>
      </c>
      <c r="BD278" s="7">
        <v>0.32850241545893699</v>
      </c>
      <c r="BE278" s="7">
        <v>8.31666666666667</v>
      </c>
      <c r="BF278" s="7">
        <v>1.500966</v>
      </c>
      <c r="BG278" s="6" t="str" cm="1">
        <f t="array" ref="BG278">_xlfn.IFS(BF278&lt;=0.5,"&lt;=0.5",AND(BF278&gt;0.5,BF278&lt;=1),"0.5-1",AND(BF278&gt;1,BF278&lt;=1.5),"1-1.5",AND(BF278&gt;1.5,BF278&lt;=2),"1.5-2",AND(BF278&gt;2,BF278&lt;=2.5),"2-2.5",AND(BF278&gt;2.5,BF278&lt;=3),"2.5-3")</f>
        <v>1.5-2</v>
      </c>
      <c r="BH278" s="8">
        <v>0</v>
      </c>
      <c r="BI278" s="9">
        <v>207</v>
      </c>
      <c r="BJ278" s="9">
        <v>8.625</v>
      </c>
      <c r="BK278" s="9">
        <v>8.6300000000000008</v>
      </c>
      <c r="BL278" s="9">
        <v>207.12</v>
      </c>
      <c r="BM278" s="9">
        <v>4706.31884057971</v>
      </c>
      <c r="BN278" s="10">
        <f>K278/$BJ278</f>
        <v>19.397101697138552</v>
      </c>
      <c r="BO278" s="10">
        <f>L278/$BJ278</f>
        <v>0.51014493427414842</v>
      </c>
      <c r="BP278" s="10">
        <f>M278/$BJ278</f>
        <v>2.9333333554475245</v>
      </c>
    </row>
    <row r="279" spans="1:68" x14ac:dyDescent="0.25">
      <c r="A279" s="1">
        <v>51903</v>
      </c>
      <c r="B279" s="1">
        <v>277340</v>
      </c>
      <c r="C279" s="1" t="s">
        <v>144</v>
      </c>
      <c r="D279" s="1">
        <v>4689</v>
      </c>
      <c r="E279" s="1" t="s">
        <v>111</v>
      </c>
      <c r="F279" s="1" t="s">
        <v>107</v>
      </c>
      <c r="G279" s="4">
        <v>44498.458333333336</v>
      </c>
      <c r="H279" s="4">
        <v>44507.145833333336</v>
      </c>
      <c r="I279" s="1">
        <v>4</v>
      </c>
      <c r="J279" s="1" t="s">
        <v>66</v>
      </c>
      <c r="K279" s="5">
        <v>162.70000290870701</v>
      </c>
      <c r="L279" s="5">
        <v>0</v>
      </c>
      <c r="M279" s="5">
        <v>25.420000324646601</v>
      </c>
      <c r="N279" s="6">
        <v>0</v>
      </c>
      <c r="O279" s="6">
        <v>0</v>
      </c>
      <c r="P279" s="6">
        <v>162.69999999999999</v>
      </c>
      <c r="Q279" s="6">
        <v>0</v>
      </c>
      <c r="R279" s="6">
        <v>0</v>
      </c>
      <c r="S279" s="6">
        <v>0</v>
      </c>
      <c r="T279" s="6">
        <v>25.42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0.1</v>
      </c>
      <c r="AG279" s="6">
        <v>0</v>
      </c>
      <c r="AH279" s="6">
        <v>0</v>
      </c>
      <c r="AI279" s="6">
        <v>0</v>
      </c>
      <c r="AJ279" s="6">
        <v>0</v>
      </c>
      <c r="AK279" s="6">
        <v>2489</v>
      </c>
      <c r="AL279" s="6">
        <v>2573</v>
      </c>
      <c r="AM279" s="6">
        <v>119.3</v>
      </c>
      <c r="AN279" s="6">
        <v>40509</v>
      </c>
      <c r="AO279" s="6">
        <v>26</v>
      </c>
      <c r="AP279" s="6" t="str" cm="1">
        <f t="array" ref="AP279">_xlfn.IFS(AO279&lt;=15,"&lt;=15",AND(AO279&gt;15,AO279&lt;=20),"15-20",AND(AO279&gt;20,AO279&lt;=25),"20-25",AND(AO279&gt;25,AO279&lt;=30),"25-30",AO279&gt;30,"&gt;30")</f>
        <v>25-30</v>
      </c>
      <c r="AQ279" s="7">
        <v>77.096153846153797</v>
      </c>
      <c r="AR279" s="6">
        <v>6</v>
      </c>
      <c r="AS279" s="6">
        <v>6</v>
      </c>
      <c r="AT279" s="7">
        <v>11.1</v>
      </c>
      <c r="AU279" s="7">
        <v>9.4692307692307693</v>
      </c>
      <c r="AV279" s="7">
        <v>4</v>
      </c>
      <c r="AW279" s="7">
        <v>3</v>
      </c>
      <c r="AX279" s="7">
        <v>2.3384615384615399</v>
      </c>
      <c r="AY279" s="7">
        <v>11.95298</v>
      </c>
      <c r="AZ279" s="7">
        <f>AY279</f>
        <v>11.95298</v>
      </c>
      <c r="BA279" s="6" t="str" cm="1">
        <f t="array" ref="BA279">_xlfn.IFS(AZ279&lt;=10,"&lt;=10",AND(AZ279&gt;10,AZ279&lt;=11),"10-11",AND(AZ279&gt;11,AZ279&lt;=12),"11-12",AND(AZ279&gt;12,AZ279&lt;=13),"12-13",AND(AZ279&gt;13,AZ279&lt;=14),"13-14",AND(AZ279&gt;14,AZ279&lt;=15),"14-15")</f>
        <v>11-12</v>
      </c>
      <c r="BB279" s="7">
        <v>11.95298</v>
      </c>
      <c r="BC279" s="7">
        <v>12.354086000000001</v>
      </c>
      <c r="BD279" s="7">
        <v>2.0427884615384602</v>
      </c>
      <c r="BE279" s="7">
        <v>10.2846153846154</v>
      </c>
      <c r="BF279" s="7">
        <v>1.6307689999999999</v>
      </c>
      <c r="BG279" s="6" t="str" cm="1">
        <f t="array" ref="BG279">_xlfn.IFS(BF279&lt;=0.5,"&lt;=0.5",AND(BF279&gt;0.5,BF279&lt;=1),"0.5-1",AND(BF279&gt;1,BF279&lt;=1.5),"1-1.5",AND(BF279&gt;1.5,BF279&lt;=2),"1.5-2",AND(BF279&gt;2,BF279&lt;=2.5),"2-2.5",AND(BF279&gt;2.5,BF279&lt;=3),"2.5-3")</f>
        <v>1.5-2</v>
      </c>
      <c r="BH279" s="8">
        <v>1439</v>
      </c>
      <c r="BI279" s="9">
        <v>208</v>
      </c>
      <c r="BJ279" s="9">
        <v>8.6666666666666696</v>
      </c>
      <c r="BK279" s="9">
        <v>8.69</v>
      </c>
      <c r="BL279" s="9">
        <v>208.56</v>
      </c>
      <c r="BM279" s="9">
        <v>4674.1153846153829</v>
      </c>
      <c r="BN279" s="10">
        <f>K279/$BJ279</f>
        <v>18.773077258696954</v>
      </c>
      <c r="BO279" s="10">
        <f>L279/$BJ279</f>
        <v>0</v>
      </c>
      <c r="BP279" s="10">
        <f>M279/$BJ279</f>
        <v>2.9330769605361451</v>
      </c>
    </row>
    <row r="280" spans="1:68" x14ac:dyDescent="0.25">
      <c r="A280" s="1">
        <v>50947</v>
      </c>
      <c r="B280" s="1">
        <v>273652</v>
      </c>
      <c r="C280" s="1" t="s">
        <v>128</v>
      </c>
      <c r="D280" s="1">
        <v>4692</v>
      </c>
      <c r="E280" s="1" t="s">
        <v>125</v>
      </c>
      <c r="F280" s="1" t="s">
        <v>78</v>
      </c>
      <c r="G280" s="4">
        <v>44209.82916666667</v>
      </c>
      <c r="H280" s="4">
        <v>44218.408333333333</v>
      </c>
      <c r="I280" s="1">
        <v>1</v>
      </c>
      <c r="J280" s="1" t="s">
        <v>70</v>
      </c>
      <c r="K280" s="5">
        <v>170.15000033378601</v>
      </c>
      <c r="L280" s="5">
        <v>9.2700000653664301</v>
      </c>
      <c r="M280" s="5">
        <v>27.849999914566698</v>
      </c>
      <c r="N280" s="6">
        <v>0</v>
      </c>
      <c r="O280" s="6">
        <v>0</v>
      </c>
      <c r="P280" s="6">
        <v>170.15</v>
      </c>
      <c r="Q280" s="6">
        <v>0</v>
      </c>
      <c r="R280" s="6">
        <v>0</v>
      </c>
      <c r="S280" s="6">
        <v>0</v>
      </c>
      <c r="T280" s="6">
        <v>27.85</v>
      </c>
      <c r="U280" s="6">
        <v>0</v>
      </c>
      <c r="V280" s="6">
        <v>0</v>
      </c>
      <c r="W280" s="6">
        <v>0</v>
      </c>
      <c r="X280" s="6">
        <v>9.27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2674</v>
      </c>
      <c r="AL280" s="6">
        <v>2707</v>
      </c>
      <c r="AM280" s="6">
        <v>24</v>
      </c>
      <c r="AN280" s="6">
        <v>40463.4</v>
      </c>
      <c r="AO280" s="6">
        <v>21</v>
      </c>
      <c r="AP280" s="6" t="str" cm="1">
        <f t="array" ref="AP280">_xlfn.IFS(AO280&lt;=15,"&lt;=15",AND(AO280&gt;15,AO280&lt;=20),"15-20",AND(AO280&gt;20,AO280&lt;=25),"20-25",AND(AO280&gt;25,AO280&lt;=30),"25-30",AO280&gt;30,"&gt;30")</f>
        <v>20-25</v>
      </c>
      <c r="AQ280" s="7">
        <v>76.828362791469601</v>
      </c>
      <c r="AR280" s="6">
        <v>5</v>
      </c>
      <c r="AS280" s="6">
        <v>5</v>
      </c>
      <c r="AT280" s="7">
        <v>10.3</v>
      </c>
      <c r="AU280" s="7">
        <v>9.3000000000000007</v>
      </c>
      <c r="AV280" s="7">
        <v>3</v>
      </c>
      <c r="AW280" s="7">
        <v>3</v>
      </c>
      <c r="AX280" s="7">
        <v>1.5703883495145601</v>
      </c>
      <c r="AY280" s="7">
        <v>12.989805</v>
      </c>
      <c r="AZ280" s="7">
        <f>AY280</f>
        <v>12.989805</v>
      </c>
      <c r="BA280" s="6" t="str" cm="1">
        <f t="array" ref="BA280">_xlfn.IFS(AZ280&lt;=10,"&lt;=10",AND(AZ280&gt;10,AZ280&lt;=11),"10-11",AND(AZ280&gt;11,AZ280&lt;=12),"11-12",AND(AZ280&gt;12,AZ280&lt;=13),"12-13",AND(AZ280&gt;13,AZ280&lt;=14),"13-14",AND(AZ280&gt;14,AZ280&lt;=15),"14-15")</f>
        <v>12-13</v>
      </c>
      <c r="BB280" s="7">
        <v>12.989805</v>
      </c>
      <c r="BC280" s="7">
        <v>13.149174</v>
      </c>
      <c r="BD280" s="7">
        <v>1.5703883495145601</v>
      </c>
      <c r="BE280" s="7">
        <v>9.8000000000000007</v>
      </c>
      <c r="BF280" s="7">
        <v>1</v>
      </c>
      <c r="BG280" s="6" t="str" cm="1">
        <f t="array" ref="BG280">_xlfn.IFS(BF280&lt;=0.5,"&lt;=0.5",AND(BF280&gt;0.5,BF280&lt;=1),"0.5-1",AND(BF280&gt;1,BF280&lt;=1.5),"1-1.5",AND(BF280&gt;1.5,BF280&lt;=2),"1.5-2",AND(BF280&gt;2,BF280&lt;=2.5),"2-2.5",AND(BF280&gt;2.5,BF280&lt;=3),"2.5-3")</f>
        <v>0.5-1</v>
      </c>
      <c r="BH280" s="8">
        <v>288</v>
      </c>
      <c r="BI280" s="9">
        <v>206</v>
      </c>
      <c r="BJ280" s="9">
        <v>8.5833333333333304</v>
      </c>
      <c r="BK280" s="9">
        <v>8.58</v>
      </c>
      <c r="BL280" s="9">
        <v>205.92</v>
      </c>
      <c r="BM280" s="9">
        <v>4714.1825242718469</v>
      </c>
      <c r="BN280" s="10">
        <f>K280/$BJ280</f>
        <v>19.823301009761483</v>
      </c>
      <c r="BO280" s="10">
        <f>L280/$BJ280</f>
        <v>1.0800000076155067</v>
      </c>
      <c r="BP280" s="10">
        <f>M280/$BJ280</f>
        <v>3.244660184221364</v>
      </c>
    </row>
    <row r="281" spans="1:68" x14ac:dyDescent="0.25">
      <c r="A281" s="1">
        <v>49182</v>
      </c>
      <c r="B281" s="1">
        <v>272090</v>
      </c>
      <c r="C281" s="1" t="s">
        <v>63</v>
      </c>
      <c r="D281" s="1">
        <v>4688</v>
      </c>
      <c r="E281" s="1" t="s">
        <v>81</v>
      </c>
      <c r="F281" s="1" t="s">
        <v>84</v>
      </c>
      <c r="G281" s="4">
        <v>43907.708333333336</v>
      </c>
      <c r="H281" s="4">
        <v>43915.529166666667</v>
      </c>
      <c r="I281" s="1">
        <v>1</v>
      </c>
      <c r="J281" s="1" t="s">
        <v>70</v>
      </c>
      <c r="K281" s="5">
        <v>153.13999962806699</v>
      </c>
      <c r="L281" s="5">
        <v>5.6700000291069399</v>
      </c>
      <c r="M281" s="5">
        <v>27.799999922514001</v>
      </c>
      <c r="N281" s="6">
        <v>0</v>
      </c>
      <c r="O281" s="6">
        <v>69.010000000000005</v>
      </c>
      <c r="P281" s="6">
        <v>84.13</v>
      </c>
      <c r="Q281" s="6">
        <v>0</v>
      </c>
      <c r="R281" s="6">
        <v>0</v>
      </c>
      <c r="S281" s="6">
        <v>11.28</v>
      </c>
      <c r="T281" s="6">
        <v>16.78</v>
      </c>
      <c r="U281" s="6">
        <v>0</v>
      </c>
      <c r="V281" s="6">
        <v>0</v>
      </c>
      <c r="W281" s="6">
        <v>1.81</v>
      </c>
      <c r="X281" s="6">
        <v>3.46</v>
      </c>
      <c r="Y281" s="6">
        <v>0</v>
      </c>
      <c r="Z281" s="6">
        <v>0</v>
      </c>
      <c r="AA281" s="6">
        <v>0</v>
      </c>
      <c r="AB281" s="6">
        <v>0.4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2457</v>
      </c>
      <c r="AL281" s="6">
        <v>2459</v>
      </c>
      <c r="AM281" s="6">
        <v>0</v>
      </c>
      <c r="AN281" s="6">
        <v>40378</v>
      </c>
      <c r="AO281" s="6">
        <v>25</v>
      </c>
      <c r="AP281" s="6" t="str" cm="1">
        <f t="array" ref="AP281">_xlfn.IFS(AO281&lt;=15,"&lt;=15",AND(AO281&gt;15,AO281&lt;=20),"15-20",AND(AO281&gt;20,AO281&lt;=25),"20-25",AND(AO281&gt;25,AO281&lt;=30),"25-30",AO281&gt;30,"&gt;30")</f>
        <v>20-25</v>
      </c>
      <c r="AQ281" s="7">
        <v>76.364459070341397</v>
      </c>
      <c r="AR281" s="6">
        <v>4</v>
      </c>
      <c r="AS281" s="6">
        <v>4</v>
      </c>
      <c r="AT281" s="7">
        <v>9.9935828877005406</v>
      </c>
      <c r="AU281" s="7">
        <v>9.2096256684492008</v>
      </c>
      <c r="AV281" s="7">
        <v>3</v>
      </c>
      <c r="AW281" s="7">
        <v>3</v>
      </c>
      <c r="AX281" s="7">
        <v>0.18716577540106999</v>
      </c>
      <c r="AY281" s="7">
        <v>13.08877</v>
      </c>
      <c r="AZ281" s="7">
        <f>AY281</f>
        <v>13.08877</v>
      </c>
      <c r="BA281" s="6" t="str" cm="1">
        <f t="array" ref="BA281">_xlfn.IFS(AZ281&lt;=10,"&lt;=10",AND(AZ281&gt;10,AZ281&lt;=11),"10-11",AND(AZ281&gt;11,AZ281&lt;=12),"11-12",AND(AZ281&gt;12,AZ281&lt;=13),"12-13",AND(AZ281&gt;13,AZ281&lt;=14),"13-14",AND(AZ281&gt;14,AZ281&lt;=15),"14-15")</f>
        <v>13-14</v>
      </c>
      <c r="BB281" s="7">
        <v>13.08877</v>
      </c>
      <c r="BC281" s="7">
        <v>13.100802</v>
      </c>
      <c r="BD281" s="7">
        <v>0.18716577540106999</v>
      </c>
      <c r="BE281" s="7">
        <v>9.6016042780748698</v>
      </c>
      <c r="BF281" s="7">
        <v>0.78395700000000001</v>
      </c>
      <c r="BG281" s="6" t="str" cm="1">
        <f t="array" ref="BG281">_xlfn.IFS(BF281&lt;=0.5,"&lt;=0.5",AND(BF281&gt;0.5,BF281&lt;=1),"0.5-1",AND(BF281&gt;1,BF281&lt;=1.5),"1-1.5",AND(BF281&gt;1.5,BF281&lt;=2),"1.5-2",AND(BF281&gt;2,BF281&lt;=2.5),"2-2.5",AND(BF281&gt;2.5,BF281&lt;=3),"2.5-3")</f>
        <v>0.5-1</v>
      </c>
      <c r="BH281" s="8">
        <v>0</v>
      </c>
      <c r="BI281" s="9">
        <v>187</v>
      </c>
      <c r="BJ281" s="9">
        <v>7.7916666666666696</v>
      </c>
      <c r="BK281" s="9">
        <v>7.82</v>
      </c>
      <c r="BL281" s="9">
        <v>187.68</v>
      </c>
      <c r="BM281" s="9">
        <v>5182.2032085561477</v>
      </c>
      <c r="BN281" s="10">
        <f>K281/$BJ281</f>
        <v>19.654331503067414</v>
      </c>
      <c r="BO281" s="10">
        <f>L281/$BJ281</f>
        <v>0.72770053849500804</v>
      </c>
      <c r="BP281" s="10">
        <f>M281/$BJ281</f>
        <v>3.5679144285579452</v>
      </c>
    </row>
    <row r="282" spans="1:68" x14ac:dyDescent="0.25">
      <c r="A282" s="1">
        <v>47019</v>
      </c>
      <c r="B282" s="1">
        <v>266897</v>
      </c>
      <c r="C282" s="1" t="s">
        <v>144</v>
      </c>
      <c r="D282" s="1">
        <v>4689</v>
      </c>
      <c r="E282" s="1" t="s">
        <v>115</v>
      </c>
      <c r="F282" s="1" t="s">
        <v>151</v>
      </c>
      <c r="G282" s="4">
        <v>43859.0625</v>
      </c>
      <c r="H282" s="4">
        <v>43868.5</v>
      </c>
      <c r="I282" s="1">
        <v>1</v>
      </c>
      <c r="J282" s="1" t="s">
        <v>66</v>
      </c>
      <c r="K282" s="5">
        <v>159.680000066757</v>
      </c>
      <c r="L282" s="5">
        <v>11.4800000116229</v>
      </c>
      <c r="M282" s="5">
        <v>30.559999972581899</v>
      </c>
      <c r="N282" s="6">
        <v>0</v>
      </c>
      <c r="O282" s="6">
        <v>0</v>
      </c>
      <c r="P282" s="6">
        <v>159.68</v>
      </c>
      <c r="Q282" s="6">
        <v>0</v>
      </c>
      <c r="R282" s="6">
        <v>0</v>
      </c>
      <c r="S282" s="6">
        <v>0</v>
      </c>
      <c r="T282" s="6">
        <v>30.56</v>
      </c>
      <c r="U282" s="6">
        <v>0</v>
      </c>
      <c r="V282" s="6">
        <v>0</v>
      </c>
      <c r="W282" s="6">
        <v>0</v>
      </c>
      <c r="X282" s="6">
        <v>11.48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2630</v>
      </c>
      <c r="AL282" s="6">
        <v>2670</v>
      </c>
      <c r="AM282" s="6">
        <v>125</v>
      </c>
      <c r="AN282" s="6">
        <v>40352</v>
      </c>
      <c r="AO282" s="6">
        <v>22</v>
      </c>
      <c r="AP282" s="6" t="str" cm="1">
        <f t="array" ref="AP282">_xlfn.IFS(AO282&lt;=15,"&lt;=15",AND(AO282&gt;15,AO282&lt;=20),"15-20",AND(AO282&gt;20,AO282&lt;=25),"20-25",AND(AO282&gt;25,AO282&lt;=30),"25-30",AO282&gt;30,"&gt;30")</f>
        <v>20-25</v>
      </c>
      <c r="AQ282" s="7">
        <v>68.545427162167201</v>
      </c>
      <c r="AR282" s="6">
        <v>6</v>
      </c>
      <c r="AS282" s="6">
        <v>6</v>
      </c>
      <c r="AT282" s="7">
        <v>9.8079295154185004</v>
      </c>
      <c r="AU282" s="7">
        <v>9.4405286343612307</v>
      </c>
      <c r="AV282" s="7">
        <v>4</v>
      </c>
      <c r="AW282" s="7">
        <v>3</v>
      </c>
      <c r="AX282" s="7">
        <v>2.6823788546255498</v>
      </c>
      <c r="AY282" s="7">
        <v>11.615285999999999</v>
      </c>
      <c r="AZ282" s="7">
        <f>AY282</f>
        <v>11.615285999999999</v>
      </c>
      <c r="BA282" s="6" t="str" cm="1">
        <f t="array" ref="BA282">_xlfn.IFS(AZ282&lt;=10,"&lt;=10",AND(AZ282&gt;10,AZ282&lt;=11),"10-11",AND(AZ282&gt;11,AZ282&lt;=12),"11-12",AND(AZ282&gt;12,AZ282&lt;=13),"12-13",AND(AZ282&gt;13,AZ282&lt;=14),"13-14",AND(AZ282&gt;14,AZ282&lt;=15),"14-15")</f>
        <v>11-12</v>
      </c>
      <c r="BB282" s="7">
        <v>11.615285999999999</v>
      </c>
      <c r="BC282" s="7">
        <v>11.792070000000001</v>
      </c>
      <c r="BD282" s="7">
        <v>2.1762114537444899</v>
      </c>
      <c r="BE282" s="7">
        <v>9.62422907488987</v>
      </c>
      <c r="BF282" s="7">
        <v>0.3674</v>
      </c>
      <c r="BG282" s="6" t="str" cm="1">
        <f t="array" ref="BG282">_xlfn.IFS(BF282&lt;=0.5,"&lt;=0.5",AND(BF282&gt;0.5,BF282&lt;=1),"0.5-1",AND(BF282&gt;1,BF282&lt;=1.5),"1-1.5",AND(BF282&gt;1.5,BF282&lt;=2),"1.5-2",AND(BF282&gt;2,BF282&lt;=2.5),"2-2.5",AND(BF282&gt;2.5,BF282&lt;=3),"2.5-3")</f>
        <v>&lt;=0.5</v>
      </c>
      <c r="BH282" s="8">
        <v>1400</v>
      </c>
      <c r="BI282" s="9">
        <v>227</v>
      </c>
      <c r="BJ282" s="9">
        <v>9.4583333333333304</v>
      </c>
      <c r="BK282" s="9">
        <v>9.44</v>
      </c>
      <c r="BL282" s="9">
        <v>226.56</v>
      </c>
      <c r="BM282" s="9">
        <v>4266.2907488986793</v>
      </c>
      <c r="BN282" s="10">
        <f>K282/$BJ282</f>
        <v>16.882466967410437</v>
      </c>
      <c r="BO282" s="10">
        <f>L282/$BJ282</f>
        <v>1.2137444946209237</v>
      </c>
      <c r="BP282" s="10">
        <f>M282/$BJ282</f>
        <v>3.2310132129602018</v>
      </c>
    </row>
    <row r="283" spans="1:68" x14ac:dyDescent="0.25">
      <c r="A283" s="1">
        <v>46984</v>
      </c>
      <c r="B283" s="1">
        <v>265797</v>
      </c>
      <c r="C283" s="1" t="s">
        <v>140</v>
      </c>
      <c r="D283" s="1">
        <v>4691</v>
      </c>
      <c r="E283" s="1" t="s">
        <v>82</v>
      </c>
      <c r="F283" s="1" t="s">
        <v>78</v>
      </c>
      <c r="G283" s="4">
        <v>43175.770833333336</v>
      </c>
      <c r="H283" s="4">
        <v>43184.645833333336</v>
      </c>
      <c r="I283" s="1">
        <v>1</v>
      </c>
      <c r="J283" s="1" t="s">
        <v>70</v>
      </c>
      <c r="K283" s="5">
        <v>143.999998490016</v>
      </c>
      <c r="L283" s="5">
        <v>5.1000000548859399</v>
      </c>
      <c r="M283" s="5">
        <v>35.500000198682201</v>
      </c>
      <c r="N283" s="6">
        <v>144</v>
      </c>
      <c r="O283" s="6">
        <v>0</v>
      </c>
      <c r="P283" s="6">
        <v>0</v>
      </c>
      <c r="Q283" s="6">
        <v>0</v>
      </c>
      <c r="R283" s="6">
        <v>35.5</v>
      </c>
      <c r="S283" s="6">
        <v>0</v>
      </c>
      <c r="T283" s="6">
        <v>0</v>
      </c>
      <c r="U283" s="6">
        <v>0</v>
      </c>
      <c r="V283" s="6">
        <v>5.0999999999999996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2774</v>
      </c>
      <c r="AL283" s="6">
        <v>2763</v>
      </c>
      <c r="AM283" s="6">
        <v>0</v>
      </c>
      <c r="AN283" s="6">
        <v>40247</v>
      </c>
      <c r="AO283" s="6">
        <v>27</v>
      </c>
      <c r="AP283" s="6" t="str" cm="1">
        <f t="array" ref="AP283">_xlfn.IFS(AO283&lt;=15,"&lt;=15",AND(AO283&gt;15,AO283&lt;=20),"15-20",AND(AO283&gt;20,AO283&lt;=25),"20-25",AND(AO283&gt;25,AO283&lt;=30),"25-30",AO283&gt;30,"&gt;30")</f>
        <v>25-30</v>
      </c>
      <c r="AQ283" s="7">
        <v>68.234822037638907</v>
      </c>
      <c r="AR283" s="6">
        <v>4</v>
      </c>
      <c r="AS283" s="6">
        <v>4</v>
      </c>
      <c r="AT283" s="7">
        <v>10.454929577464799</v>
      </c>
      <c r="AU283" s="7">
        <v>9.4816901408450693</v>
      </c>
      <c r="AV283" s="7">
        <v>3</v>
      </c>
      <c r="AW283" s="7">
        <v>3</v>
      </c>
      <c r="AX283" s="7">
        <v>0</v>
      </c>
      <c r="AY283" s="7" t="s">
        <v>67</v>
      </c>
      <c r="AZ283" s="7">
        <f>AL283/BI283</f>
        <v>12.971830985915492</v>
      </c>
      <c r="BA283" s="6" t="str" cm="1">
        <f t="array" ref="BA283">_xlfn.IFS(AZ283&lt;=10,"&lt;=10",AND(AZ283&gt;10,AZ283&lt;=11),"10-11",AND(AZ283&gt;11,AZ283&lt;=12),"11-12",AND(AZ283&gt;12,AZ283&lt;=13),"12-13",AND(AZ283&gt;13,AZ283&lt;=14),"13-14",AND(AZ283&gt;14,AZ283&lt;=15),"14-15")</f>
        <v>12-13</v>
      </c>
      <c r="BB283" s="7">
        <v>13.02183</v>
      </c>
      <c r="BC283" s="7">
        <v>12.969906</v>
      </c>
      <c r="BD283" s="7">
        <v>0</v>
      </c>
      <c r="BE283" s="7">
        <v>9.96830985915493</v>
      </c>
      <c r="BF283" s="7">
        <v>0.97323899999999997</v>
      </c>
      <c r="BG283" s="6" t="str" cm="1">
        <f t="array" ref="BG283">_xlfn.IFS(BF283&lt;=0.5,"&lt;=0.5",AND(BF283&gt;0.5,BF283&lt;=1),"0.5-1",AND(BF283&gt;1,BF283&lt;=1.5),"1-1.5",AND(BF283&gt;1.5,BF283&lt;=2),"1.5-2",AND(BF283&gt;2,BF283&lt;=2.5),"2-2.5",AND(BF283&gt;2.5,BF283&lt;=3),"2.5-3")</f>
        <v>0.5-1</v>
      </c>
      <c r="BH283" s="8">
        <v>0</v>
      </c>
      <c r="BI283" s="9">
        <v>213</v>
      </c>
      <c r="BJ283" s="9">
        <v>8.875</v>
      </c>
      <c r="BK283" s="9">
        <v>8.8800000000000008</v>
      </c>
      <c r="BL283" s="9">
        <v>213.12</v>
      </c>
      <c r="BM283" s="9">
        <v>4534.8732394366198</v>
      </c>
      <c r="BN283" s="10">
        <f>K283/$BJ283</f>
        <v>16.225351942537014</v>
      </c>
      <c r="BO283" s="10">
        <f>L283/$BJ283</f>
        <v>0.57464789350827494</v>
      </c>
      <c r="BP283" s="10">
        <f>M283/$BJ283</f>
        <v>4.0000000223867271</v>
      </c>
    </row>
    <row r="284" spans="1:68" x14ac:dyDescent="0.25">
      <c r="A284" s="1">
        <v>49828</v>
      </c>
      <c r="B284" s="1">
        <v>272220</v>
      </c>
      <c r="C284" s="1" t="s">
        <v>63</v>
      </c>
      <c r="D284" s="1">
        <v>4688</v>
      </c>
      <c r="E284" s="1" t="s">
        <v>68</v>
      </c>
      <c r="F284" s="1" t="s">
        <v>78</v>
      </c>
      <c r="G284" s="4">
        <v>43971.416666666664</v>
      </c>
      <c r="H284" s="4">
        <v>43981.6875</v>
      </c>
      <c r="I284" s="1">
        <v>2</v>
      </c>
      <c r="J284" s="1" t="s">
        <v>70</v>
      </c>
      <c r="K284" s="5">
        <v>160.899999141693</v>
      </c>
      <c r="L284" s="5">
        <v>14.2720001935959</v>
      </c>
      <c r="M284" s="5">
        <v>33.6850002408028</v>
      </c>
      <c r="N284" s="6">
        <v>0</v>
      </c>
      <c r="O284" s="6">
        <v>17.440000000000001</v>
      </c>
      <c r="P284" s="6">
        <v>143.46</v>
      </c>
      <c r="Q284" s="6">
        <v>0</v>
      </c>
      <c r="R284" s="6">
        <v>0</v>
      </c>
      <c r="S284" s="6">
        <v>2.54</v>
      </c>
      <c r="T284" s="6">
        <v>32.024999999999999</v>
      </c>
      <c r="U284" s="6">
        <v>0</v>
      </c>
      <c r="V284" s="6">
        <v>0</v>
      </c>
      <c r="W284" s="6">
        <v>0</v>
      </c>
      <c r="X284" s="6">
        <v>0.2</v>
      </c>
      <c r="Y284" s="6">
        <v>0</v>
      </c>
      <c r="Z284" s="6">
        <v>0</v>
      </c>
      <c r="AA284" s="6">
        <v>0</v>
      </c>
      <c r="AB284" s="6">
        <v>14.071999999999999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3062</v>
      </c>
      <c r="AL284" s="6">
        <v>3136</v>
      </c>
      <c r="AM284" s="6">
        <v>0</v>
      </c>
      <c r="AN284" s="6">
        <v>40113</v>
      </c>
      <c r="AO284" s="6">
        <v>20</v>
      </c>
      <c r="AP284" s="6" t="str" cm="1">
        <f t="array" ref="AP284">_xlfn.IFS(AO284&lt;=15,"&lt;=15",AND(AO284&gt;15,AO284&lt;=20),"15-20",AND(AO284&gt;20,AO284&lt;=25),"20-25",AND(AO284&gt;25,AO284&lt;=30),"25-30",AO284&gt;30,"&gt;30")</f>
        <v>15-20</v>
      </c>
      <c r="AQ284" s="7">
        <v>62.609130706691701</v>
      </c>
      <c r="AR284" s="6">
        <v>4</v>
      </c>
      <c r="AS284" s="6">
        <v>4</v>
      </c>
      <c r="AT284" s="7">
        <v>7.5048780487804896</v>
      </c>
      <c r="AU284" s="7">
        <v>5.6951219512195097</v>
      </c>
      <c r="AV284" s="7">
        <v>3</v>
      </c>
      <c r="AW284" s="7">
        <v>3</v>
      </c>
      <c r="AX284" s="7">
        <v>0.5</v>
      </c>
      <c r="AY284" s="7">
        <v>12.422439000000001</v>
      </c>
      <c r="AZ284" s="7">
        <f>AY284</f>
        <v>12.422439000000001</v>
      </c>
      <c r="BA284" s="6" t="str" cm="1">
        <f t="array" ref="BA284">_xlfn.IFS(AZ284&lt;=10,"&lt;=10",AND(AZ284&gt;10,AZ284&lt;=11),"10-11",AND(AZ284&gt;11,AZ284&lt;=12),"11-12",AND(AZ284&gt;12,AZ284&lt;=13),"12-13",AND(AZ284&gt;13,AZ284&lt;=14),"13-14",AND(AZ284&gt;14,AZ284&lt;=15),"14-15")</f>
        <v>12-13</v>
      </c>
      <c r="BB284" s="7">
        <v>12.422439000000001</v>
      </c>
      <c r="BC284" s="7">
        <v>12.724878</v>
      </c>
      <c r="BD284" s="7">
        <v>0.5</v>
      </c>
      <c r="BE284" s="7">
        <v>6.6</v>
      </c>
      <c r="BF284" s="7">
        <v>1.8097559999999999</v>
      </c>
      <c r="BG284" s="6" t="str" cm="1">
        <f t="array" ref="BG284">_xlfn.IFS(BF284&lt;=0.5,"&lt;=0.5",AND(BF284&gt;0.5,BF284&lt;=1),"0.5-1",AND(BF284&gt;1,BF284&lt;=1.5),"1-1.5",AND(BF284&gt;1.5,BF284&lt;=2),"1.5-2",AND(BF284&gt;2,BF284&lt;=2.5),"2-2.5",AND(BF284&gt;2.5,BF284&lt;=3),"2.5-3")</f>
        <v>1.5-2</v>
      </c>
      <c r="BH284" s="8">
        <v>0</v>
      </c>
      <c r="BI284" s="9">
        <v>246</v>
      </c>
      <c r="BJ284" s="9">
        <v>10.25</v>
      </c>
      <c r="BK284" s="9">
        <v>10.91</v>
      </c>
      <c r="BL284" s="9">
        <v>261.83999999999997</v>
      </c>
      <c r="BM284" s="9">
        <v>3913.4634146341464</v>
      </c>
      <c r="BN284" s="10">
        <f>K284/$BJ284</f>
        <v>15.697560891872488</v>
      </c>
      <c r="BO284" s="10">
        <f>L284/$BJ284</f>
        <v>1.3923902627898439</v>
      </c>
      <c r="BP284" s="10">
        <f>M284/$BJ284</f>
        <v>3.2863414869075904</v>
      </c>
    </row>
    <row r="285" spans="1:68" x14ac:dyDescent="0.25">
      <c r="A285" s="1">
        <v>47079</v>
      </c>
      <c r="B285" s="1">
        <v>266291</v>
      </c>
      <c r="C285" s="1" t="s">
        <v>153</v>
      </c>
      <c r="D285" s="1">
        <v>4693</v>
      </c>
      <c r="E285" s="1" t="s">
        <v>82</v>
      </c>
      <c r="F285" s="1" t="s">
        <v>78</v>
      </c>
      <c r="G285" s="4">
        <v>43825.291666666664</v>
      </c>
      <c r="H285" s="4">
        <v>43833.75</v>
      </c>
      <c r="I285" s="1">
        <v>4</v>
      </c>
      <c r="J285" s="1" t="s">
        <v>70</v>
      </c>
      <c r="K285" s="5">
        <v>158.750000794729</v>
      </c>
      <c r="L285" s="5">
        <v>5.3199999655286501</v>
      </c>
      <c r="M285" s="5">
        <v>35.196666310230903</v>
      </c>
      <c r="N285" s="6">
        <v>158.75</v>
      </c>
      <c r="O285" s="6">
        <v>0</v>
      </c>
      <c r="P285" s="6">
        <v>0</v>
      </c>
      <c r="Q285" s="6">
        <v>0</v>
      </c>
      <c r="R285" s="6">
        <v>34.35</v>
      </c>
      <c r="S285" s="6">
        <v>1.1000000000000001</v>
      </c>
      <c r="T285" s="6">
        <v>0</v>
      </c>
      <c r="U285" s="6">
        <v>0</v>
      </c>
      <c r="V285" s="6">
        <v>5.32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1.4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2622</v>
      </c>
      <c r="AL285" s="6">
        <v>2700</v>
      </c>
      <c r="AM285" s="6">
        <v>6</v>
      </c>
      <c r="AN285" s="6">
        <v>39751</v>
      </c>
      <c r="AO285" s="6">
        <v>25</v>
      </c>
      <c r="AP285" s="6" t="str" cm="1">
        <f t="array" ref="AP285">_xlfn.IFS(AO285&lt;=15,"&lt;=15",AND(AO285&gt;15,AO285&lt;=20),"15-20",AND(AO285&gt;20,AO285&lt;=25),"20-25",AND(AO285&gt;25,AO285&lt;=30),"25-30",AO285&gt;30,"&gt;30")</f>
        <v>20-25</v>
      </c>
      <c r="AQ285" s="7">
        <v>75.966654035619499</v>
      </c>
      <c r="AR285" s="6">
        <v>4</v>
      </c>
      <c r="AS285" s="6">
        <v>4</v>
      </c>
      <c r="AT285" s="7">
        <v>11.0645320197044</v>
      </c>
      <c r="AU285" s="7">
        <v>9.6999999999999993</v>
      </c>
      <c r="AV285" s="7">
        <v>3</v>
      </c>
      <c r="AW285" s="7">
        <v>1</v>
      </c>
      <c r="AX285" s="7">
        <v>1.5477832512315299</v>
      </c>
      <c r="AY285" s="7">
        <v>13.010049</v>
      </c>
      <c r="AZ285" s="7">
        <f>AY285</f>
        <v>13.010049</v>
      </c>
      <c r="BA285" s="6" t="str" cm="1">
        <f t="array" ref="BA285">_xlfn.IFS(AZ285&lt;=10,"&lt;=10",AND(AZ285&gt;10,AZ285&lt;=11),"10-11",AND(AZ285&gt;11,AZ285&lt;=12),"11-12",AND(AZ285&gt;12,AZ285&lt;=13),"12-13",AND(AZ285&gt;13,AZ285&lt;=14),"13-14",AND(AZ285&gt;14,AZ285&lt;=15),"14-15")</f>
        <v>13-14</v>
      </c>
      <c r="BB285" s="7">
        <v>13.066699</v>
      </c>
      <c r="BC285" s="7">
        <v>13.452906</v>
      </c>
      <c r="BD285" s="7">
        <v>1.07635467980296</v>
      </c>
      <c r="BE285" s="7">
        <v>10.3822660098522</v>
      </c>
      <c r="BF285" s="7">
        <v>1.3645320000000001</v>
      </c>
      <c r="BG285" s="6" t="str" cm="1">
        <f t="array" ref="BG285">_xlfn.IFS(BF285&lt;=0.5,"&lt;=0.5",AND(BF285&gt;0.5,BF285&lt;=1),"0.5-1",AND(BF285&gt;1,BF285&lt;=1.5),"1-1.5",AND(BF285&gt;1.5,BF285&lt;=2),"1.5-2",AND(BF285&gt;2,BF285&lt;=2.5),"2-2.5",AND(BF285&gt;2.5,BF285&lt;=3),"2.5-3")</f>
        <v>1-1.5</v>
      </c>
      <c r="BH285" s="8">
        <v>83</v>
      </c>
      <c r="BI285" s="9">
        <v>203</v>
      </c>
      <c r="BJ285" s="9">
        <v>8.4583333333333304</v>
      </c>
      <c r="BK285" s="9">
        <v>8.4600000000000009</v>
      </c>
      <c r="BL285" s="9">
        <v>203.04</v>
      </c>
      <c r="BM285" s="9">
        <v>4699.625615763548</v>
      </c>
      <c r="BN285" s="10">
        <f>K285/$BJ285</f>
        <v>18.768473000362057</v>
      </c>
      <c r="BO285" s="10">
        <f>L285/$BJ285</f>
        <v>0.62896551316594895</v>
      </c>
      <c r="BP285" s="10">
        <f>M285/$BJ285</f>
        <v>4.1611822238696652</v>
      </c>
    </row>
    <row r="286" spans="1:68" x14ac:dyDescent="0.25">
      <c r="A286" s="1">
        <v>47366</v>
      </c>
      <c r="B286" s="1">
        <v>266760</v>
      </c>
      <c r="C286" s="1" t="s">
        <v>163</v>
      </c>
      <c r="D286" s="1">
        <v>4694</v>
      </c>
      <c r="E286" s="1" t="s">
        <v>78</v>
      </c>
      <c r="F286" s="1" t="s">
        <v>164</v>
      </c>
      <c r="G286" s="4">
        <v>43156.833333333336</v>
      </c>
      <c r="H286" s="4">
        <v>43164.729166666664</v>
      </c>
      <c r="I286" s="1">
        <v>1</v>
      </c>
      <c r="J286" s="1" t="s">
        <v>70</v>
      </c>
      <c r="K286" s="5">
        <v>132.199998537699</v>
      </c>
      <c r="L286" s="5">
        <v>13.199999878803901</v>
      </c>
      <c r="M286" s="5">
        <v>13.2000000576178</v>
      </c>
      <c r="N286" s="6">
        <v>132.19999999999999</v>
      </c>
      <c r="O286" s="6">
        <v>0</v>
      </c>
      <c r="P286" s="6">
        <v>0</v>
      </c>
      <c r="Q286" s="6">
        <v>0</v>
      </c>
      <c r="R286" s="6">
        <v>13.2</v>
      </c>
      <c r="S286" s="6">
        <v>0</v>
      </c>
      <c r="T286" s="6">
        <v>0</v>
      </c>
      <c r="U286" s="6">
        <v>0</v>
      </c>
      <c r="V286" s="6">
        <v>13.2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2277</v>
      </c>
      <c r="AL286" s="6">
        <v>2171</v>
      </c>
      <c r="AM286" s="6">
        <v>33.5</v>
      </c>
      <c r="AN286" s="6">
        <v>39575</v>
      </c>
      <c r="AO286" s="6">
        <v>17</v>
      </c>
      <c r="AP286" s="6" t="str" cm="1">
        <f t="array" ref="AP286">_xlfn.IFS(AO286&lt;=15,"&lt;=15",AND(AO286&gt;15,AO286&lt;=20),"15-20",AND(AO286&gt;20,AO286&lt;=25),"20-25",AND(AO286&gt;25,AO286&lt;=30),"25-30",AO286&gt;30,"&gt;30")</f>
        <v>15-20</v>
      </c>
      <c r="AQ286" s="7">
        <v>75.110477999366907</v>
      </c>
      <c r="AR286" s="6">
        <v>5</v>
      </c>
      <c r="AS286" s="6">
        <v>5</v>
      </c>
      <c r="AT286" s="7">
        <v>10.9</v>
      </c>
      <c r="AU286" s="7">
        <v>9.8000000000000007</v>
      </c>
      <c r="AV286" s="7">
        <v>4</v>
      </c>
      <c r="AW286" s="7">
        <v>1</v>
      </c>
      <c r="AX286" s="7">
        <v>0.79100529100529104</v>
      </c>
      <c r="AY286" s="7" t="s">
        <v>67</v>
      </c>
      <c r="AZ286" s="7">
        <f>AL286/BI286</f>
        <v>11.486772486772487</v>
      </c>
      <c r="BA286" s="6" t="str" cm="1">
        <f t="array" ref="BA286">_xlfn.IFS(AZ286&lt;=10,"&lt;=10",AND(AZ286&gt;10,AZ286&lt;=11),"10-11",AND(AZ286&gt;11,AZ286&lt;=12),"11-12",AND(AZ286&gt;12,AZ286&lt;=13),"12-13",AND(AZ286&gt;13,AZ286&lt;=14),"13-14",AND(AZ286&gt;14,AZ286&lt;=15),"14-15")</f>
        <v>11-12</v>
      </c>
      <c r="BB286" s="7">
        <v>12.024074000000001</v>
      </c>
      <c r="BC286" s="7">
        <v>11.464179</v>
      </c>
      <c r="BD286" s="7">
        <v>0.535978835978836</v>
      </c>
      <c r="BE286" s="7">
        <v>10.35</v>
      </c>
      <c r="BF286" s="7">
        <v>1.1000000000000001</v>
      </c>
      <c r="BG286" s="6" t="str" cm="1">
        <f t="array" ref="BG286">_xlfn.IFS(BF286&lt;=0.5,"&lt;=0.5",AND(BF286&gt;0.5,BF286&lt;=1),"0.5-1",AND(BF286&gt;1,BF286&lt;=1.5),"1-1.5",AND(BF286&gt;1.5,BF286&lt;=2),"1.5-2",AND(BF286&gt;2,BF286&lt;=2.5),"2-2.5",AND(BF286&gt;2.5,BF286&lt;=3),"2.5-3")</f>
        <v>1-1.5</v>
      </c>
      <c r="BH286" s="8">
        <v>313</v>
      </c>
      <c r="BI286" s="9">
        <v>189</v>
      </c>
      <c r="BJ286" s="9">
        <v>7.875</v>
      </c>
      <c r="BK286" s="9">
        <v>7.9</v>
      </c>
      <c r="BL286" s="9">
        <v>189.6</v>
      </c>
      <c r="BM286" s="9">
        <v>5025.3968253968251</v>
      </c>
      <c r="BN286" s="10">
        <f>K286/$BJ286</f>
        <v>16.78730140161257</v>
      </c>
      <c r="BO286" s="10">
        <f>L286/$BJ286</f>
        <v>1.6761904608004954</v>
      </c>
      <c r="BP286" s="10">
        <f>M286/$BJ286</f>
        <v>1.6761904835070223</v>
      </c>
    </row>
    <row r="287" spans="1:68" x14ac:dyDescent="0.25">
      <c r="A287" s="1">
        <v>45218</v>
      </c>
      <c r="B287" s="1">
        <v>262678</v>
      </c>
      <c r="C287" s="1" t="s">
        <v>99</v>
      </c>
      <c r="D287" s="1">
        <v>4687</v>
      </c>
      <c r="E287" s="1" t="s">
        <v>112</v>
      </c>
      <c r="F287" s="1" t="s">
        <v>107</v>
      </c>
      <c r="G287" s="4">
        <v>43716.570833333331</v>
      </c>
      <c r="H287" s="4">
        <v>43724.583333333336</v>
      </c>
      <c r="I287" s="1">
        <v>3</v>
      </c>
      <c r="J287" s="1" t="s">
        <v>66</v>
      </c>
      <c r="K287" s="5">
        <v>162.10000133514399</v>
      </c>
      <c r="L287" s="5">
        <v>10.2999999970198</v>
      </c>
      <c r="M287" s="5">
        <v>17.899999896685301</v>
      </c>
      <c r="N287" s="6">
        <v>162.1</v>
      </c>
      <c r="O287" s="6">
        <v>0</v>
      </c>
      <c r="P287" s="6">
        <v>0</v>
      </c>
      <c r="Q287" s="6">
        <v>0</v>
      </c>
      <c r="R287" s="6">
        <v>17.899999999999999</v>
      </c>
      <c r="S287" s="6">
        <v>0</v>
      </c>
      <c r="T287" s="6">
        <v>0</v>
      </c>
      <c r="U287" s="6">
        <v>0</v>
      </c>
      <c r="V287" s="6">
        <v>10.3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0.6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306487</v>
      </c>
      <c r="AL287" s="6">
        <v>2529</v>
      </c>
      <c r="AM287" s="6">
        <v>0</v>
      </c>
      <c r="AN287" s="6">
        <v>39548</v>
      </c>
      <c r="AO287" s="6">
        <v>28</v>
      </c>
      <c r="AP287" s="6" t="str" cm="1">
        <f t="array" ref="AP287">_xlfn.IFS(AO287&lt;=15,"&lt;=15",AND(AO287&gt;15,AO287&lt;=20),"15-20",AND(AO287&gt;20,AO287&lt;=25),"20-25",AND(AO287&gt;25,AO287&lt;=30),"25-30",AO287&gt;30,"&gt;30")</f>
        <v>25-30</v>
      </c>
      <c r="AQ287" s="7">
        <v>75.129710818830006</v>
      </c>
      <c r="AR287" s="6">
        <v>5</v>
      </c>
      <c r="AS287" s="6">
        <v>5</v>
      </c>
      <c r="AT287" s="7">
        <v>10.082901554404099</v>
      </c>
      <c r="AU287" s="7">
        <v>6.63419689119171</v>
      </c>
      <c r="AV287" s="7">
        <v>3</v>
      </c>
      <c r="AW287" s="7">
        <v>2</v>
      </c>
      <c r="AX287" s="7">
        <v>0.56217616580310903</v>
      </c>
      <c r="AY287" s="7">
        <v>13.265492</v>
      </c>
      <c r="AZ287" s="7">
        <f>AY287</f>
        <v>13.265492</v>
      </c>
      <c r="BA287" s="6" t="str" cm="1">
        <f t="array" ref="BA287">_xlfn.IFS(AZ287&lt;=10,"&lt;=10",AND(AZ287&gt;10,AZ287&lt;=11),"10-11",AND(AZ287&gt;11,AZ287&lt;=12),"11-12",AND(AZ287&gt;12,AZ287&lt;=13),"12-13",AND(AZ287&gt;13,AZ287&lt;=14),"13-14",AND(AZ287&gt;14,AZ287&lt;=15),"14-15")</f>
        <v>13-14</v>
      </c>
      <c r="BB287" s="7">
        <v>13.265492</v>
      </c>
      <c r="BC287" s="7">
        <v>13.153055999999999</v>
      </c>
      <c r="BD287" s="7">
        <v>0.89896373056994805</v>
      </c>
      <c r="BE287" s="7">
        <v>8.3585492227979294</v>
      </c>
      <c r="BF287" s="7">
        <v>2.9772020000000001</v>
      </c>
      <c r="BG287" s="6" t="str" cm="1">
        <f t="array" ref="BG287">_xlfn.IFS(BF287&lt;=0.5,"&lt;=0.5",AND(BF287&gt;0.5,BF287&lt;=1),"0.5-1",AND(BF287&gt;1,BF287&lt;=1.5),"1-1.5",AND(BF287&gt;1.5,BF287&lt;=2),"1.5-2",AND(BF287&gt;2,BF287&lt;=2.5),"2-2.5",AND(BF287&gt;2.5,BF287&lt;=3),"2.5-3")</f>
        <v>2.5-3</v>
      </c>
      <c r="BH287" s="8">
        <v>0</v>
      </c>
      <c r="BI287" s="9">
        <v>193</v>
      </c>
      <c r="BJ287" s="9">
        <v>8.0416666666666696</v>
      </c>
      <c r="BK287" s="9">
        <v>8.01</v>
      </c>
      <c r="BL287" s="9">
        <v>192.24</v>
      </c>
      <c r="BM287" s="9">
        <v>4917.8860103626921</v>
      </c>
      <c r="BN287" s="10">
        <f>K287/$BJ287</f>
        <v>20.157513119396135</v>
      </c>
      <c r="BO287" s="10">
        <f>L287/$BJ287</f>
        <v>1.2808290151734461</v>
      </c>
      <c r="BP287" s="10">
        <f>M287/$BJ287</f>
        <v>2.2259067229038707</v>
      </c>
    </row>
    <row r="288" spans="1:68" x14ac:dyDescent="0.25">
      <c r="A288" s="1">
        <v>45499</v>
      </c>
      <c r="B288" s="1">
        <v>263023</v>
      </c>
      <c r="C288" s="1" t="s">
        <v>118</v>
      </c>
      <c r="D288" s="1">
        <v>4690</v>
      </c>
      <c r="E288" s="1" t="s">
        <v>83</v>
      </c>
      <c r="F288" s="1" t="s">
        <v>90</v>
      </c>
      <c r="G288" s="4">
        <v>43715.979166666664</v>
      </c>
      <c r="H288" s="4">
        <v>43726.1875</v>
      </c>
      <c r="I288" s="1">
        <v>3</v>
      </c>
      <c r="J288" s="1" t="s">
        <v>70</v>
      </c>
      <c r="K288" s="5">
        <v>167.83999725182801</v>
      </c>
      <c r="L288" s="5">
        <v>21.249999647339202</v>
      </c>
      <c r="M288" s="5">
        <v>26.720000048478401</v>
      </c>
      <c r="N288" s="6">
        <v>167.84</v>
      </c>
      <c r="O288" s="6">
        <v>0</v>
      </c>
      <c r="P288" s="6">
        <v>0</v>
      </c>
      <c r="Q288" s="6">
        <v>0</v>
      </c>
      <c r="R288" s="6">
        <v>26.72</v>
      </c>
      <c r="S288" s="6">
        <v>0</v>
      </c>
      <c r="T288" s="6">
        <v>0</v>
      </c>
      <c r="U288" s="6">
        <v>0</v>
      </c>
      <c r="V288" s="6">
        <v>21.25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0.02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2769</v>
      </c>
      <c r="AL288" s="6">
        <v>2733</v>
      </c>
      <c r="AM288" s="6">
        <v>125</v>
      </c>
      <c r="AN288" s="6">
        <v>39423</v>
      </c>
      <c r="AO288" s="6">
        <v>31</v>
      </c>
      <c r="AP288" s="6" t="str" cm="1">
        <f t="array" ref="AP288">_xlfn.IFS(AO288&lt;=15,"&lt;=15",AND(AO288&gt;15,AO288&lt;=20),"15-20",AND(AO288&gt;20,AO288&lt;=25),"20-25",AND(AO288&gt;25,AO288&lt;=30),"25-30",AO288&gt;30,"&gt;30")</f>
        <v>&gt;30</v>
      </c>
      <c r="AQ288" s="7">
        <v>63.186324786324803</v>
      </c>
      <c r="AR288" s="6">
        <v>5</v>
      </c>
      <c r="AS288" s="6">
        <v>5</v>
      </c>
      <c r="AT288" s="7">
        <v>9.6155102040816303</v>
      </c>
      <c r="AU288" s="7">
        <v>8.9457142857142795</v>
      </c>
      <c r="AV288" s="7">
        <v>3</v>
      </c>
      <c r="AW288" s="7">
        <v>1</v>
      </c>
      <c r="AX288" s="7">
        <v>1.02571428571429</v>
      </c>
      <c r="AY288" s="7">
        <v>12.102978999999999</v>
      </c>
      <c r="AZ288" s="7">
        <f>AY288</f>
        <v>12.102978999999999</v>
      </c>
      <c r="BA288" s="6" t="str" cm="1">
        <f t="array" ref="BA288">_xlfn.IFS(AZ288&lt;=10,"&lt;=10",AND(AZ288&gt;10,AZ288&lt;=11),"10-11",AND(AZ288&gt;11,AZ288&lt;=12),"11-12",AND(AZ288&gt;12,AZ288&lt;=13),"12-13",AND(AZ288&gt;13,AZ288&lt;=14),"13-14",AND(AZ288&gt;14,AZ288&lt;=15),"14-15")</f>
        <v>12-13</v>
      </c>
      <c r="BB288" s="7">
        <v>12.102978999999999</v>
      </c>
      <c r="BC288" s="7">
        <v>11.988733999999999</v>
      </c>
      <c r="BD288" s="7">
        <v>0.55510204081632697</v>
      </c>
      <c r="BE288" s="7">
        <v>9.2806122448979593</v>
      </c>
      <c r="BF288" s="7">
        <v>0.66979500000000003</v>
      </c>
      <c r="BG288" s="6" t="str" cm="1">
        <f t="array" ref="BG288">_xlfn.IFS(BF288&lt;=0.5,"&lt;=0.5",AND(BF288&gt;0.5,BF288&lt;=1),"0.5-1",AND(BF288&gt;1,BF288&lt;=1.5),"1-1.5",AND(BF288&gt;1.5,BF288&lt;=2),"1.5-2",AND(BF288&gt;2,BF288&lt;=2.5),"2-2.5",AND(BF288&gt;2.5,BF288&lt;=3),"2.5-3")</f>
        <v>0.5-1</v>
      </c>
      <c r="BH288" s="8">
        <v>1502</v>
      </c>
      <c r="BI288" s="9">
        <v>245</v>
      </c>
      <c r="BJ288" s="9">
        <v>10.2083333333333</v>
      </c>
      <c r="BK288" s="9">
        <v>10.210000000000001</v>
      </c>
      <c r="BL288" s="9">
        <v>245.04</v>
      </c>
      <c r="BM288" s="9">
        <v>3861.8448979591963</v>
      </c>
      <c r="BN288" s="10">
        <f>K288/$BJ288</f>
        <v>16.441469118546472</v>
      </c>
      <c r="BO288" s="10">
        <f>L288/$BJ288</f>
        <v>2.0816326185148673</v>
      </c>
      <c r="BP288" s="10">
        <f>M288/$BJ288</f>
        <v>2.6174693925040149</v>
      </c>
    </row>
    <row r="289" spans="1:68" x14ac:dyDescent="0.25">
      <c r="A289" s="1">
        <v>50373</v>
      </c>
      <c r="B289" s="1">
        <v>272513</v>
      </c>
      <c r="C289" s="1" t="s">
        <v>63</v>
      </c>
      <c r="D289" s="1">
        <v>4688</v>
      </c>
      <c r="E289" s="1" t="s">
        <v>82</v>
      </c>
      <c r="F289" s="1" t="s">
        <v>78</v>
      </c>
      <c r="G289" s="4">
        <v>44107.083333333336</v>
      </c>
      <c r="H289" s="4">
        <v>44116.383333333331</v>
      </c>
      <c r="I289" s="1">
        <v>4</v>
      </c>
      <c r="J289" s="1" t="s">
        <v>70</v>
      </c>
      <c r="K289" s="5">
        <v>162.93999850750001</v>
      </c>
      <c r="L289" s="5">
        <v>6.0600000719229401</v>
      </c>
      <c r="M289" s="5">
        <v>27.920000165700898</v>
      </c>
      <c r="N289" s="6">
        <v>0</v>
      </c>
      <c r="O289" s="6">
        <v>0</v>
      </c>
      <c r="P289" s="6">
        <v>162.94</v>
      </c>
      <c r="Q289" s="6">
        <v>0</v>
      </c>
      <c r="R289" s="6">
        <v>0</v>
      </c>
      <c r="S289" s="6">
        <v>0</v>
      </c>
      <c r="T289" s="6">
        <v>27.92</v>
      </c>
      <c r="U289" s="6">
        <v>0</v>
      </c>
      <c r="V289" s="6">
        <v>0</v>
      </c>
      <c r="W289" s="6">
        <v>0</v>
      </c>
      <c r="X289" s="6">
        <v>6.06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2683</v>
      </c>
      <c r="AL289" s="6">
        <v>2702</v>
      </c>
      <c r="AM289" s="6">
        <v>0</v>
      </c>
      <c r="AN289" s="6">
        <v>39307</v>
      </c>
      <c r="AO289" s="6">
        <v>29</v>
      </c>
      <c r="AP289" s="6" t="str" cm="1">
        <f t="array" ref="AP289">_xlfn.IFS(AO289&lt;=15,"&lt;=15",AND(AO289&gt;15,AO289&lt;=20),"15-20",AND(AO289&gt;20,AO289&lt;=25),"20-25",AND(AO289&gt;25,AO289&lt;=30),"25-30",AO289&gt;30,"&gt;30")</f>
        <v>25-30</v>
      </c>
      <c r="AQ289" s="7">
        <v>67.517764746464294</v>
      </c>
      <c r="AR289" s="6">
        <v>4</v>
      </c>
      <c r="AS289" s="6">
        <v>4</v>
      </c>
      <c r="AT289" s="7">
        <v>11.2896860986547</v>
      </c>
      <c r="AU289" s="7">
        <v>9.01031390134529</v>
      </c>
      <c r="AV289" s="7">
        <v>2</v>
      </c>
      <c r="AW289" s="7">
        <v>2</v>
      </c>
      <c r="AX289" s="7">
        <v>0.58251121076233203</v>
      </c>
      <c r="AY289" s="7">
        <v>12.022779999999999</v>
      </c>
      <c r="AZ289" s="7">
        <f>AY289</f>
        <v>12.022779999999999</v>
      </c>
      <c r="BA289" s="6" t="str" cm="1">
        <f t="array" ref="BA289">_xlfn.IFS(AZ289&lt;=10,"&lt;=10",AND(AZ289&gt;10,AZ289&lt;=11),"10-11",AND(AZ289&gt;11,AZ289&lt;=12),"11-12",AND(AZ289&gt;12,AZ289&lt;=13),"12-13",AND(AZ289&gt;13,AZ289&lt;=14),"13-14",AND(AZ289&gt;14,AZ289&lt;=15),"14-15")</f>
        <v>12-13</v>
      </c>
      <c r="BB289" s="7">
        <v>12.022779999999999</v>
      </c>
      <c r="BC289" s="7">
        <v>12.108161000000001</v>
      </c>
      <c r="BD289" s="7">
        <v>0.58251121076233203</v>
      </c>
      <c r="BE289" s="7">
        <v>10.15</v>
      </c>
      <c r="BF289" s="7">
        <v>2.279372</v>
      </c>
      <c r="BG289" s="6" t="str" cm="1">
        <f t="array" ref="BG289">_xlfn.IFS(BF289&lt;=0.5,"&lt;=0.5",AND(BF289&gt;0.5,BF289&lt;=1),"0.5-1",AND(BF289&gt;1,BF289&lt;=1.5),"1-1.5",AND(BF289&gt;1.5,BF289&lt;=2),"1.5-2",AND(BF289&gt;2,BF289&lt;=2.5),"2-2.5",AND(BF289&gt;2.5,BF289&lt;=3),"2.5-3")</f>
        <v>2-2.5</v>
      </c>
      <c r="BH289" s="8">
        <v>0</v>
      </c>
      <c r="BI289" s="9">
        <v>223</v>
      </c>
      <c r="BJ289" s="9">
        <v>9.2916666666666696</v>
      </c>
      <c r="BK289" s="9">
        <v>9.3000000000000007</v>
      </c>
      <c r="BL289" s="9">
        <v>223.2</v>
      </c>
      <c r="BM289" s="9">
        <v>4230.3497757847517</v>
      </c>
      <c r="BN289" s="10">
        <f>K289/$BJ289</f>
        <v>17.536143337130039</v>
      </c>
      <c r="BO289" s="10">
        <f>L289/$BJ289</f>
        <v>0.65219731715762563</v>
      </c>
      <c r="BP289" s="10">
        <f>M289/$BJ289</f>
        <v>3.0048430671606337</v>
      </c>
    </row>
    <row r="290" spans="1:68" x14ac:dyDescent="0.25">
      <c r="A290" s="1">
        <v>50294</v>
      </c>
      <c r="B290" s="1">
        <v>272889</v>
      </c>
      <c r="C290" s="1" t="s">
        <v>118</v>
      </c>
      <c r="D290" s="1">
        <v>4690</v>
      </c>
      <c r="E290" s="1" t="s">
        <v>127</v>
      </c>
      <c r="F290" s="1" t="s">
        <v>81</v>
      </c>
      <c r="G290" s="4">
        <v>44099.070833333331</v>
      </c>
      <c r="H290" s="4">
        <v>44107.345833333333</v>
      </c>
      <c r="I290" s="1">
        <v>3</v>
      </c>
      <c r="J290" s="1" t="s">
        <v>70</v>
      </c>
      <c r="K290" s="5">
        <v>156.96999891599</v>
      </c>
      <c r="L290" s="5">
        <v>13.9699998795986</v>
      </c>
      <c r="M290" s="5">
        <v>25.290000100930499</v>
      </c>
      <c r="N290" s="6">
        <v>0</v>
      </c>
      <c r="O290" s="6">
        <v>0</v>
      </c>
      <c r="P290" s="6">
        <v>156.97</v>
      </c>
      <c r="Q290" s="6">
        <v>0</v>
      </c>
      <c r="R290" s="6">
        <v>0</v>
      </c>
      <c r="S290" s="6">
        <v>0</v>
      </c>
      <c r="T290" s="6">
        <v>25.29</v>
      </c>
      <c r="U290" s="6">
        <v>0</v>
      </c>
      <c r="V290" s="6">
        <v>0</v>
      </c>
      <c r="W290" s="6">
        <v>0</v>
      </c>
      <c r="X290" s="6">
        <v>13.97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0.03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2635</v>
      </c>
      <c r="AL290" s="6">
        <v>2661</v>
      </c>
      <c r="AM290" s="6">
        <v>24</v>
      </c>
      <c r="AN290" s="6">
        <v>39196.199999999997</v>
      </c>
      <c r="AO290" s="6">
        <v>32</v>
      </c>
      <c r="AP290" s="6" t="str" cm="1">
        <f t="array" ref="AP290">_xlfn.IFS(AO290&lt;=15,"&lt;=15",AND(AO290&gt;15,AO290&lt;=20),"15-20",AND(AO290&gt;20,AO290&lt;=25),"20-25",AND(AO290&gt;25,AO290&lt;=30),"25-30",AO290&gt;30,"&gt;30")</f>
        <v>&gt;30</v>
      </c>
      <c r="AQ290" s="7">
        <v>74.422694669930905</v>
      </c>
      <c r="AR290" s="6">
        <v>4</v>
      </c>
      <c r="AS290" s="6">
        <v>4</v>
      </c>
      <c r="AT290" s="7">
        <v>9.3884422110552794</v>
      </c>
      <c r="AU290" s="7">
        <v>8.6</v>
      </c>
      <c r="AV290" s="7">
        <v>3</v>
      </c>
      <c r="AW290" s="7">
        <v>1</v>
      </c>
      <c r="AX290" s="7">
        <v>1.15527638190955</v>
      </c>
      <c r="AY290" s="7">
        <v>13.270301</v>
      </c>
      <c r="AZ290" s="7">
        <f>AY290</f>
        <v>13.270301</v>
      </c>
      <c r="BA290" s="6" t="str" cm="1">
        <f t="array" ref="BA290">_xlfn.IFS(AZ290&lt;=10,"&lt;=10",AND(AZ290&gt;10,AZ290&lt;=11),"10-11",AND(AZ290&gt;11,AZ290&lt;=12),"11-12",AND(AZ290&gt;12,AZ290&lt;=13),"12-13",AND(AZ290&gt;13,AZ290&lt;=14),"13-14",AND(AZ290&gt;14,AZ290&lt;=15),"14-15")</f>
        <v>13-14</v>
      </c>
      <c r="BB290" s="7">
        <v>13.270301</v>
      </c>
      <c r="BC290" s="7">
        <v>13.401206</v>
      </c>
      <c r="BD290" s="7">
        <v>0.723618090452261</v>
      </c>
      <c r="BE290" s="7">
        <v>8.9942211055276395</v>
      </c>
      <c r="BF290" s="7">
        <v>0.78844199999999998</v>
      </c>
      <c r="BG290" s="6" t="str" cm="1">
        <f t="array" ref="BG290">_xlfn.IFS(BF290&lt;=0.5,"&lt;=0.5",AND(BF290&gt;0.5,BF290&lt;=1),"0.5-1",AND(BF290&gt;1,BF290&lt;=1.5),"1-1.5",AND(BF290&gt;1.5,BF290&lt;=2),"1.5-2",AND(BF290&gt;2,BF290&lt;=2.5),"2-2.5",AND(BF290&gt;2.5,BF290&lt;=3),"2.5-3")</f>
        <v>0.5-1</v>
      </c>
      <c r="BH290" s="8">
        <v>128</v>
      </c>
      <c r="BI290" s="9">
        <v>199</v>
      </c>
      <c r="BJ290" s="9">
        <v>8.2916666666666696</v>
      </c>
      <c r="BK290" s="9">
        <v>8.2799999999999994</v>
      </c>
      <c r="BL290" s="9">
        <v>198.72</v>
      </c>
      <c r="BM290" s="9">
        <v>4727.1798994974852</v>
      </c>
      <c r="BN290" s="10">
        <f>K290/$BJ290</f>
        <v>18.931055145647029</v>
      </c>
      <c r="BO290" s="10">
        <f>L290/$BJ290</f>
        <v>1.6848241060822426</v>
      </c>
      <c r="BP290" s="10">
        <f>M290/$BJ290</f>
        <v>3.0500502634288029</v>
      </c>
    </row>
    <row r="291" spans="1:68" x14ac:dyDescent="0.25">
      <c r="A291" s="1">
        <v>45207</v>
      </c>
      <c r="B291" s="1">
        <v>262576</v>
      </c>
      <c r="C291" s="1" t="s">
        <v>99</v>
      </c>
      <c r="D291" s="1">
        <v>4687</v>
      </c>
      <c r="E291" s="1" t="s">
        <v>86</v>
      </c>
      <c r="F291" s="1" t="s">
        <v>71</v>
      </c>
      <c r="G291" s="4">
        <v>43211.708333333336</v>
      </c>
      <c r="H291" s="4">
        <v>43220.125</v>
      </c>
      <c r="I291" s="1">
        <v>2</v>
      </c>
      <c r="J291" s="1" t="s">
        <v>66</v>
      </c>
      <c r="K291" s="5">
        <v>172.30000289281199</v>
      </c>
      <c r="L291" s="5">
        <v>22.159999926885</v>
      </c>
      <c r="M291" s="5">
        <v>21.900000154972101</v>
      </c>
      <c r="N291" s="6">
        <v>172.3</v>
      </c>
      <c r="O291" s="6">
        <v>0</v>
      </c>
      <c r="P291" s="6">
        <v>0</v>
      </c>
      <c r="Q291" s="6">
        <v>0</v>
      </c>
      <c r="R291" s="6">
        <v>21.9</v>
      </c>
      <c r="S291" s="6">
        <v>0</v>
      </c>
      <c r="T291" s="6">
        <v>0</v>
      </c>
      <c r="U291" s="6">
        <v>0</v>
      </c>
      <c r="V291" s="6">
        <v>17.96</v>
      </c>
      <c r="W291" s="6">
        <v>0</v>
      </c>
      <c r="X291" s="6">
        <v>0</v>
      </c>
      <c r="Y291" s="6">
        <v>0</v>
      </c>
      <c r="Z291" s="6">
        <v>4.2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2646.26</v>
      </c>
      <c r="AL291" s="6">
        <v>2501</v>
      </c>
      <c r="AM291" s="6">
        <v>60</v>
      </c>
      <c r="AN291" s="6">
        <v>39120</v>
      </c>
      <c r="AO291" s="6">
        <v>21</v>
      </c>
      <c r="AP291" s="6" t="str" cm="1">
        <f t="array" ref="AP291">_xlfn.IFS(AO291&lt;=15,"&lt;=15",AND(AO291&gt;15,AO291&lt;=20),"15-20",AND(AO291&gt;20,AO291&lt;=25),"20-25",AND(AO291&gt;25,AO291&lt;=30),"25-30",AO291&gt;30,"&gt;30")</f>
        <v>20-25</v>
      </c>
      <c r="AQ291" s="7">
        <v>74.205551324363199</v>
      </c>
      <c r="AR291" s="6">
        <v>5</v>
      </c>
      <c r="AS291" s="6">
        <v>5</v>
      </c>
      <c r="AT291" s="7">
        <v>8.9797029702970299</v>
      </c>
      <c r="AU291" s="7">
        <v>6.8425742574257402</v>
      </c>
      <c r="AV291" s="7">
        <v>4</v>
      </c>
      <c r="AW291" s="7">
        <v>4</v>
      </c>
      <c r="AX291" s="7">
        <v>2.1782178217821802</v>
      </c>
      <c r="AY291" s="7">
        <v>13.101188</v>
      </c>
      <c r="AZ291" s="7">
        <f>AY291</f>
        <v>13.101188</v>
      </c>
      <c r="BA291" s="6" t="str" cm="1">
        <f t="array" ref="BA291">_xlfn.IFS(AZ291&lt;=10,"&lt;=10",AND(AZ291&gt;10,AZ291&lt;=11),"10-11",AND(AZ291&gt;11,AZ291&lt;=12),"11-12",AND(AZ291&gt;12,AZ291&lt;=13),"12-13",AND(AZ291&gt;13,AZ291&lt;=14),"13-14",AND(AZ291&gt;14,AZ291&lt;=15),"14-15")</f>
        <v>13-14</v>
      </c>
      <c r="BB291" s="7">
        <v>13.101188</v>
      </c>
      <c r="BC291" s="7">
        <v>12.382227</v>
      </c>
      <c r="BD291" s="7">
        <v>3.0594059405940599</v>
      </c>
      <c r="BE291" s="7">
        <v>7.9089108910891097</v>
      </c>
      <c r="BF291" s="7">
        <v>2.1371280000000001</v>
      </c>
      <c r="BG291" s="6" t="str" cm="1">
        <f t="array" ref="BG291">_xlfn.IFS(BF291&lt;=0.5,"&lt;=0.5",AND(BF291&gt;0.5,BF291&lt;=1),"0.5-1",AND(BF291&gt;1,BF291&lt;=1.5),"1-1.5",AND(BF291&gt;1.5,BF291&lt;=2),"1.5-2",AND(BF291&gt;2,BF291&lt;=2.5),"2-2.5",AND(BF291&gt;2.5,BF291&lt;=3),"2.5-3")</f>
        <v>2-2.5</v>
      </c>
      <c r="BH291" s="8">
        <v>763</v>
      </c>
      <c r="BI291" s="9">
        <v>202</v>
      </c>
      <c r="BJ291" s="9">
        <v>8.4166666666666696</v>
      </c>
      <c r="BK291" s="9">
        <v>8.42</v>
      </c>
      <c r="BL291" s="9">
        <v>202.08</v>
      </c>
      <c r="BM291" s="9">
        <v>4647.920792079206</v>
      </c>
      <c r="BN291" s="10">
        <f>K291/$BJ291</f>
        <v>20.471287472413298</v>
      </c>
      <c r="BO291" s="10">
        <f>L291/$BJ291</f>
        <v>2.6328712784417814</v>
      </c>
      <c r="BP291" s="10">
        <f>M291/$BJ291</f>
        <v>2.6019802164323278</v>
      </c>
    </row>
    <row r="292" spans="1:68" x14ac:dyDescent="0.25">
      <c r="A292" s="1">
        <v>52334</v>
      </c>
      <c r="B292" s="1">
        <v>276551</v>
      </c>
      <c r="C292" s="1" t="s">
        <v>63</v>
      </c>
      <c r="D292" s="1">
        <v>4688</v>
      </c>
      <c r="E292" s="1" t="s">
        <v>121</v>
      </c>
      <c r="F292" s="1" t="s">
        <v>84</v>
      </c>
      <c r="G292" s="4">
        <v>44488.445833333331</v>
      </c>
      <c r="H292" s="4">
        <v>44497.070833333331</v>
      </c>
      <c r="I292" s="1">
        <v>4</v>
      </c>
      <c r="J292" s="1" t="s">
        <v>66</v>
      </c>
      <c r="K292" s="5">
        <v>162.39000018437699</v>
      </c>
      <c r="L292" s="5">
        <v>0</v>
      </c>
      <c r="M292" s="5">
        <v>28.350000520547201</v>
      </c>
      <c r="N292" s="6">
        <v>0</v>
      </c>
      <c r="O292" s="6">
        <v>0</v>
      </c>
      <c r="P292" s="6">
        <v>162.38999999999999</v>
      </c>
      <c r="Q292" s="6">
        <v>0</v>
      </c>
      <c r="R292" s="6">
        <v>0</v>
      </c>
      <c r="S292" s="6">
        <v>0</v>
      </c>
      <c r="T292" s="6">
        <v>28.35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  <c r="AJ292" s="6">
        <v>0</v>
      </c>
      <c r="AK292" s="6">
        <v>2795</v>
      </c>
      <c r="AL292" s="6">
        <v>2829</v>
      </c>
      <c r="AM292" s="6">
        <v>47.3</v>
      </c>
      <c r="AN292" s="6">
        <v>38914</v>
      </c>
      <c r="AO292" s="6">
        <v>31</v>
      </c>
      <c r="AP292" s="6" t="str" cm="1">
        <f t="array" ref="AP292">_xlfn.IFS(AO292&lt;=15,"&lt;=15",AND(AO292&gt;15,AO292&lt;=20),"15-20",AND(AO292&gt;20,AO292&lt;=25),"20-25",AND(AO292&gt;25,AO292&lt;=30),"25-30",AO292&gt;30,"&gt;30")</f>
        <v>&gt;30</v>
      </c>
      <c r="AQ292" s="7">
        <v>73.876956108840204</v>
      </c>
      <c r="AR292" s="6">
        <v>3</v>
      </c>
      <c r="AS292" s="6">
        <v>3</v>
      </c>
      <c r="AT292" s="7">
        <v>10.6</v>
      </c>
      <c r="AU292" s="7">
        <v>10.5</v>
      </c>
      <c r="AV292" s="7">
        <v>2</v>
      </c>
      <c r="AW292" s="7">
        <v>1</v>
      </c>
      <c r="AX292" s="7">
        <v>0.37536231884058002</v>
      </c>
      <c r="AY292" s="7">
        <v>13.437487000000001</v>
      </c>
      <c r="AZ292" s="7">
        <f>AY292</f>
        <v>13.437487000000001</v>
      </c>
      <c r="BA292" s="6" t="str" cm="1">
        <f t="array" ref="BA292">_xlfn.IFS(AZ292&lt;=10,"&lt;=10",AND(AZ292&gt;10,AZ292&lt;=11),"10-11",AND(AZ292&gt;11,AZ292&lt;=12),"11-12",AND(AZ292&gt;12,AZ292&lt;=13),"12-13",AND(AZ292&gt;13,AZ292&lt;=14),"13-14",AND(AZ292&gt;14,AZ292&lt;=15),"14-15")</f>
        <v>13-14</v>
      </c>
      <c r="BB292" s="7">
        <v>13.437487000000001</v>
      </c>
      <c r="BC292" s="7">
        <v>13.602124999999999</v>
      </c>
      <c r="BD292" s="7">
        <v>0.34057971014492799</v>
      </c>
      <c r="BE292" s="7">
        <v>10.55</v>
      </c>
      <c r="BF292" s="7">
        <v>0.1</v>
      </c>
      <c r="BG292" s="6" t="str" cm="1">
        <f t="array" ref="BG292">_xlfn.IFS(BF292&lt;=0.5,"&lt;=0.5",AND(BF292&gt;0.5,BF292&lt;=1),"0.5-1",AND(BF292&gt;1,BF292&lt;=1.5),"1-1.5",AND(BF292&gt;1.5,BF292&lt;=2),"1.5-2",AND(BF292&gt;2,BF292&lt;=2.5),"2-2.5",AND(BF292&gt;2.5,BF292&lt;=3),"2.5-3")</f>
        <v>&lt;=0.5</v>
      </c>
      <c r="BH292" s="8">
        <v>635</v>
      </c>
      <c r="BI292" s="9">
        <v>207</v>
      </c>
      <c r="BJ292" s="9">
        <v>8.625</v>
      </c>
      <c r="BK292" s="9">
        <v>8.6300000000000008</v>
      </c>
      <c r="BL292" s="9">
        <v>207.12</v>
      </c>
      <c r="BM292" s="9">
        <v>4511.768115942029</v>
      </c>
      <c r="BN292" s="10">
        <f>K292/$BJ292</f>
        <v>18.827826108333564</v>
      </c>
      <c r="BO292" s="10">
        <f>L292/$BJ292</f>
        <v>0</v>
      </c>
      <c r="BP292" s="10">
        <f>M292/$BJ292</f>
        <v>3.2869565820924294</v>
      </c>
    </row>
    <row r="293" spans="1:68" x14ac:dyDescent="0.25">
      <c r="A293" s="1">
        <v>51641</v>
      </c>
      <c r="B293" s="1">
        <v>276478</v>
      </c>
      <c r="C293" s="1" t="s">
        <v>118</v>
      </c>
      <c r="D293" s="1">
        <v>4690</v>
      </c>
      <c r="E293" s="1" t="s">
        <v>82</v>
      </c>
      <c r="F293" s="1" t="s">
        <v>78</v>
      </c>
      <c r="G293" s="4">
        <v>44367.458333333336</v>
      </c>
      <c r="H293" s="4">
        <v>44376.637499999997</v>
      </c>
      <c r="I293" s="1">
        <v>2</v>
      </c>
      <c r="J293" s="1" t="s">
        <v>70</v>
      </c>
      <c r="K293" s="5">
        <v>170.660000801086</v>
      </c>
      <c r="L293" s="5">
        <v>2.7299999343231298</v>
      </c>
      <c r="M293" s="5">
        <v>23.859999875227601</v>
      </c>
      <c r="N293" s="6">
        <v>0</v>
      </c>
      <c r="O293" s="6">
        <v>0</v>
      </c>
      <c r="P293" s="6">
        <v>170.66</v>
      </c>
      <c r="Q293" s="6">
        <v>0</v>
      </c>
      <c r="R293" s="6">
        <v>0</v>
      </c>
      <c r="S293" s="6">
        <v>0</v>
      </c>
      <c r="T293" s="6">
        <v>23.86</v>
      </c>
      <c r="U293" s="6">
        <v>0</v>
      </c>
      <c r="V293" s="6">
        <v>0</v>
      </c>
      <c r="W293" s="6">
        <v>0</v>
      </c>
      <c r="X293" s="6">
        <v>2.73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0.15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2737</v>
      </c>
      <c r="AL293" s="6">
        <v>2722</v>
      </c>
      <c r="AM293" s="6">
        <v>71</v>
      </c>
      <c r="AN293" s="6">
        <v>38911.1</v>
      </c>
      <c r="AO293" s="6">
        <v>31</v>
      </c>
      <c r="AP293" s="6" t="str" cm="1">
        <f t="array" ref="AP293">_xlfn.IFS(AO293&lt;=15,"&lt;=15",AND(AO293&gt;15,AO293&lt;=20),"15-20",AND(AO293&gt;20,AO293&lt;=25),"20-25",AND(AO293&gt;25,AO293&lt;=30),"25-30",AO293&gt;30,"&gt;30")</f>
        <v>&gt;30</v>
      </c>
      <c r="AQ293" s="7">
        <v>73.886472416472401</v>
      </c>
      <c r="AR293" s="6">
        <v>5</v>
      </c>
      <c r="AS293" s="6">
        <v>5</v>
      </c>
      <c r="AT293" s="7">
        <v>10.396363636363599</v>
      </c>
      <c r="AU293" s="7">
        <v>9.5209090909090897</v>
      </c>
      <c r="AV293" s="7">
        <v>3</v>
      </c>
      <c r="AW293" s="7">
        <v>2</v>
      </c>
      <c r="AX293" s="7">
        <v>1.4531818181818199</v>
      </c>
      <c r="AY293" s="7">
        <v>12.482227</v>
      </c>
      <c r="AZ293" s="7">
        <f>AY293</f>
        <v>12.482227</v>
      </c>
      <c r="BA293" s="6" t="str" cm="1">
        <f t="array" ref="BA293">_xlfn.IFS(AZ293&lt;=10,"&lt;=10",AND(AZ293&gt;10,AZ293&lt;=11),"10-11",AND(AZ293&gt;11,AZ293&lt;=12),"11-12",AND(AZ293&gt;12,AZ293&lt;=13),"12-13",AND(AZ293&gt;13,AZ293&lt;=14),"13-14",AND(AZ293&gt;14,AZ293&lt;=15),"14-15")</f>
        <v>12-13</v>
      </c>
      <c r="BB293" s="7">
        <v>12.482227</v>
      </c>
      <c r="BC293" s="7">
        <v>12.413636</v>
      </c>
      <c r="BD293" s="7">
        <v>1.04136363636364</v>
      </c>
      <c r="BE293" s="7">
        <v>9.9586363636363604</v>
      </c>
      <c r="BF293" s="7">
        <v>0.87545399999999995</v>
      </c>
      <c r="BG293" s="6" t="str" cm="1">
        <f t="array" ref="BG293">_xlfn.IFS(BF293&lt;=0.5,"&lt;=0.5",AND(BF293&gt;0.5,BF293&lt;=1),"0.5-1",AND(BF293&gt;1,BF293&lt;=1.5),"1-1.5",AND(BF293&gt;1.5,BF293&lt;=2),"1.5-2",AND(BF293&gt;2,BF293&lt;=2.5),"2-2.5",AND(BF293&gt;2.5,BF293&lt;=3),"2.5-3")</f>
        <v>0.5-1</v>
      </c>
      <c r="BH293" s="8">
        <v>824</v>
      </c>
      <c r="BI293" s="9">
        <v>220</v>
      </c>
      <c r="BJ293" s="9">
        <v>9.1666666666666696</v>
      </c>
      <c r="BK293" s="9">
        <v>9.18</v>
      </c>
      <c r="BL293" s="9">
        <v>220.32</v>
      </c>
      <c r="BM293" s="9">
        <v>4244.847272727271</v>
      </c>
      <c r="BN293" s="10">
        <f>K293/$BJ293</f>
        <v>18.617454632845739</v>
      </c>
      <c r="BO293" s="10">
        <f>L293/$BJ293</f>
        <v>0.29781817465343224</v>
      </c>
      <c r="BP293" s="10">
        <f>M293/$BJ293</f>
        <v>2.6029090772975558</v>
      </c>
    </row>
    <row r="294" spans="1:68" x14ac:dyDescent="0.25">
      <c r="A294" s="1">
        <v>45940</v>
      </c>
      <c r="B294" s="1">
        <v>264232</v>
      </c>
      <c r="C294" s="1" t="s">
        <v>128</v>
      </c>
      <c r="D294" s="1">
        <v>4692</v>
      </c>
      <c r="E294" s="1" t="s">
        <v>139</v>
      </c>
      <c r="F294" s="1" t="s">
        <v>72</v>
      </c>
      <c r="G294" s="4">
        <v>43832.145833333336</v>
      </c>
      <c r="H294" s="4">
        <v>43839.354166666664</v>
      </c>
      <c r="I294" s="1">
        <v>1</v>
      </c>
      <c r="J294" s="1" t="s">
        <v>70</v>
      </c>
      <c r="K294" s="5">
        <v>142.009999275208</v>
      </c>
      <c r="L294" s="5">
        <v>23.570000380277602</v>
      </c>
      <c r="M294" s="5">
        <v>26.8499999245008</v>
      </c>
      <c r="N294" s="6">
        <v>0</v>
      </c>
      <c r="O294" s="6">
        <v>14.46</v>
      </c>
      <c r="P294" s="6">
        <v>127.55</v>
      </c>
      <c r="Q294" s="6">
        <v>0</v>
      </c>
      <c r="R294" s="6">
        <v>0</v>
      </c>
      <c r="S294" s="6">
        <v>2.2999999999999998</v>
      </c>
      <c r="T294" s="6">
        <v>24.55</v>
      </c>
      <c r="U294" s="6">
        <v>0</v>
      </c>
      <c r="V294" s="6">
        <v>0</v>
      </c>
      <c r="W294" s="6">
        <v>2.5499999999999998</v>
      </c>
      <c r="X294" s="6">
        <v>15.52</v>
      </c>
      <c r="Y294" s="6">
        <v>0</v>
      </c>
      <c r="Z294" s="6">
        <v>0</v>
      </c>
      <c r="AA294" s="6">
        <v>0</v>
      </c>
      <c r="AB294" s="6">
        <v>5.5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2387</v>
      </c>
      <c r="AL294" s="6">
        <v>2262</v>
      </c>
      <c r="AM294" s="6">
        <v>37.5</v>
      </c>
      <c r="AN294" s="6">
        <v>38880</v>
      </c>
      <c r="AO294" s="6">
        <v>13</v>
      </c>
      <c r="AP294" s="6" t="str" cm="1">
        <f t="array" ref="AP294">_xlfn.IFS(AO294&lt;=15,"&lt;=15",AND(AO294&gt;15,AO294&lt;=20),"15-20",AND(AO294&gt;20,AO294&lt;=25),"20-25",AND(AO294&gt;25,AO294&lt;=30),"25-30",AO294&gt;30,"&gt;30")</f>
        <v>&lt;=15</v>
      </c>
      <c r="AQ294" s="7">
        <v>83.749715923126303</v>
      </c>
      <c r="AR294" s="6">
        <v>4</v>
      </c>
      <c r="AS294" s="6">
        <v>4</v>
      </c>
      <c r="AT294" s="7">
        <v>9.8000000000000007</v>
      </c>
      <c r="AU294" s="7">
        <v>7.9364161849711001</v>
      </c>
      <c r="AV294" s="7">
        <v>3</v>
      </c>
      <c r="AW294" s="7">
        <v>3</v>
      </c>
      <c r="AX294" s="7">
        <v>1.54624277456647</v>
      </c>
      <c r="AY294" s="7">
        <v>13.794219</v>
      </c>
      <c r="AZ294" s="7">
        <f>AY294</f>
        <v>13.794219</v>
      </c>
      <c r="BA294" s="6" t="str" cm="1">
        <f t="array" ref="BA294">_xlfn.IFS(AZ294&lt;=10,"&lt;=10",AND(AZ294&gt;10,AZ294&lt;=11),"10-11",AND(AZ294&gt;11,AZ294&lt;=12),"11-12",AND(AZ294&gt;12,AZ294&lt;=13),"12-13",AND(AZ294&gt;13,AZ294&lt;=14),"13-14",AND(AZ294&gt;14,AZ294&lt;=15),"14-15")</f>
        <v>13-14</v>
      </c>
      <c r="BB294" s="7">
        <v>13.794219</v>
      </c>
      <c r="BC294" s="7">
        <v>13.077976</v>
      </c>
      <c r="BD294" s="7">
        <v>1.54624277456647</v>
      </c>
      <c r="BE294" s="7">
        <v>8.8682080924855509</v>
      </c>
      <c r="BF294" s="7">
        <v>1.863583</v>
      </c>
      <c r="BG294" s="6" t="str" cm="1">
        <f t="array" ref="BG294">_xlfn.IFS(BF294&lt;=0.5,"&lt;=0.5",AND(BF294&gt;0.5,BF294&lt;=1),"0.5-1",AND(BF294&gt;1,BF294&lt;=1.5),"1-1.5",AND(BF294&gt;1.5,BF294&lt;=2),"1.5-2",AND(BF294&gt;2,BF294&lt;=2.5),"2-2.5",AND(BF294&gt;2.5,BF294&lt;=3),"2.5-3")</f>
        <v>1.5-2</v>
      </c>
      <c r="BH294" s="8">
        <v>500</v>
      </c>
      <c r="BI294" s="9">
        <v>173</v>
      </c>
      <c r="BJ294" s="9">
        <v>7.2083333333333304</v>
      </c>
      <c r="BK294" s="9">
        <v>7.21</v>
      </c>
      <c r="BL294" s="9">
        <v>173.04</v>
      </c>
      <c r="BM294" s="9">
        <v>5393.7572254335282</v>
      </c>
      <c r="BN294" s="10">
        <f>K294/$BJ294</f>
        <v>19.700809148005742</v>
      </c>
      <c r="BO294" s="10">
        <f>L294/$BJ294</f>
        <v>3.2698266423506515</v>
      </c>
      <c r="BP294" s="10">
        <f>M294/$BJ294</f>
        <v>3.724855480855604</v>
      </c>
    </row>
    <row r="295" spans="1:68" x14ac:dyDescent="0.25">
      <c r="A295" s="1">
        <v>47374</v>
      </c>
      <c r="B295" s="1">
        <v>280358</v>
      </c>
      <c r="C295" s="1" t="s">
        <v>163</v>
      </c>
      <c r="D295" s="1">
        <v>4694</v>
      </c>
      <c r="E295" s="1" t="s">
        <v>68</v>
      </c>
      <c r="F295" s="1" t="s">
        <v>87</v>
      </c>
      <c r="G295" s="4">
        <v>43520.083333333336</v>
      </c>
      <c r="H295" s="4">
        <v>43528.166666666664</v>
      </c>
      <c r="I295" s="1">
        <v>1</v>
      </c>
      <c r="J295" s="1" t="s">
        <v>66</v>
      </c>
      <c r="K295" s="5">
        <v>154.60999997456901</v>
      </c>
      <c r="L295" s="5">
        <v>4.4189999811351299</v>
      </c>
      <c r="M295" s="5">
        <v>19.209999859332999</v>
      </c>
      <c r="N295" s="6">
        <v>131.56</v>
      </c>
      <c r="O295" s="6">
        <v>23.05</v>
      </c>
      <c r="P295" s="6">
        <v>0</v>
      </c>
      <c r="Q295" s="6">
        <v>0</v>
      </c>
      <c r="R295" s="6">
        <v>16.46</v>
      </c>
      <c r="S295" s="6">
        <v>2.75</v>
      </c>
      <c r="T295" s="6">
        <v>0</v>
      </c>
      <c r="U295" s="6">
        <v>0</v>
      </c>
      <c r="V295" s="6">
        <v>3.169</v>
      </c>
      <c r="W295" s="6">
        <v>1.25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2561</v>
      </c>
      <c r="AL295" s="6">
        <v>2586</v>
      </c>
      <c r="AM295" s="6">
        <v>8</v>
      </c>
      <c r="AN295" s="6">
        <v>38842</v>
      </c>
      <c r="AO295" s="6">
        <v>16</v>
      </c>
      <c r="AP295" s="6" t="str" cm="1">
        <f t="array" ref="AP295">_xlfn.IFS(AO295&lt;=15,"&lt;=15",AND(AO295&gt;15,AO295&lt;=20),"15-20",AND(AO295&gt;20,AO295&lt;=25),"20-25",AND(AO295&gt;25,AO295&lt;=30),"25-30",AO295&gt;30,"&gt;30")</f>
        <v>15-20</v>
      </c>
      <c r="AQ295" s="7">
        <v>74.792492730637093</v>
      </c>
      <c r="AR295" s="6">
        <v>5</v>
      </c>
      <c r="AS295" s="6">
        <v>5</v>
      </c>
      <c r="AT295" s="7">
        <v>8.6577319587628807</v>
      </c>
      <c r="AU295" s="7">
        <v>6.2182989690721602</v>
      </c>
      <c r="AV295" s="7">
        <v>3</v>
      </c>
      <c r="AW295" s="7">
        <v>4</v>
      </c>
      <c r="AX295" s="7">
        <v>2.5319587628866</v>
      </c>
      <c r="AY295" s="7">
        <v>13.201649</v>
      </c>
      <c r="AZ295" s="7">
        <f>AY295</f>
        <v>13.201649</v>
      </c>
      <c r="BA295" s="6" t="str" cm="1">
        <f t="array" ref="BA295">_xlfn.IFS(AZ295&lt;=10,"&lt;=10",AND(AZ295&gt;10,AZ295&lt;=11),"10-11",AND(AZ295&gt;11,AZ295&lt;=12),"11-12",AND(AZ295&gt;12,AZ295&lt;=13),"12-13",AND(AZ295&gt;13,AZ295&lt;=14),"13-14",AND(AZ295&gt;14,AZ295&lt;=15),"14-15")</f>
        <v>13-14</v>
      </c>
      <c r="BB295" s="7">
        <v>13.201649</v>
      </c>
      <c r="BC295" s="7">
        <v>13.331804</v>
      </c>
      <c r="BD295" s="7">
        <v>2.3902061855670098</v>
      </c>
      <c r="BE295" s="7">
        <v>7.43407216494845</v>
      </c>
      <c r="BF295" s="7">
        <v>2.439432</v>
      </c>
      <c r="BG295" s="6" t="str" cm="1">
        <f t="array" ref="BG295">_xlfn.IFS(BF295&lt;=0.5,"&lt;=0.5",AND(BF295&gt;0.5,BF295&lt;=1),"0.5-1",AND(BF295&gt;1,BF295&lt;=1.5),"1-1.5",AND(BF295&gt;1.5,BF295&lt;=2),"1.5-2",AND(BF295&gt;2,BF295&lt;=2.5),"2-2.5",AND(BF295&gt;2.5,BF295&lt;=3),"2.5-3")</f>
        <v>2-2.5</v>
      </c>
      <c r="BH295" s="8">
        <v>103</v>
      </c>
      <c r="BI295" s="9">
        <v>194</v>
      </c>
      <c r="BJ295" s="9">
        <v>8.0833333333333304</v>
      </c>
      <c r="BK295" s="9">
        <v>8.08</v>
      </c>
      <c r="BL295" s="9">
        <v>193.92</v>
      </c>
      <c r="BM295" s="9">
        <v>4805.1958762886616</v>
      </c>
      <c r="BN295" s="10">
        <f>K295/$BJ295</f>
        <v>19.127010306132256</v>
      </c>
      <c r="BO295" s="10">
        <f>L295/$BJ295</f>
        <v>0.54668041003733581</v>
      </c>
      <c r="BP295" s="10">
        <f>M295/$BJ295</f>
        <v>2.3764948279587226</v>
      </c>
    </row>
    <row r="296" spans="1:68" x14ac:dyDescent="0.25">
      <c r="A296" s="1">
        <v>47373</v>
      </c>
      <c r="B296" s="1">
        <v>268367</v>
      </c>
      <c r="C296" s="1" t="s">
        <v>163</v>
      </c>
      <c r="D296" s="1">
        <v>4694</v>
      </c>
      <c r="E296" s="1" t="s">
        <v>83</v>
      </c>
      <c r="F296" s="1" t="s">
        <v>90</v>
      </c>
      <c r="G296" s="4">
        <v>43477.833333333336</v>
      </c>
      <c r="H296" s="4">
        <v>43486.0625</v>
      </c>
      <c r="I296" s="1">
        <v>1</v>
      </c>
      <c r="J296" s="1" t="s">
        <v>70</v>
      </c>
      <c r="K296" s="5">
        <v>162.98000407218899</v>
      </c>
      <c r="L296" s="5">
        <v>14.9899996817112</v>
      </c>
      <c r="M296" s="5">
        <v>21.3699999550978</v>
      </c>
      <c r="N296" s="6">
        <v>162.97999999999999</v>
      </c>
      <c r="O296" s="6">
        <v>0</v>
      </c>
      <c r="P296" s="6">
        <v>0</v>
      </c>
      <c r="Q296" s="6">
        <v>0</v>
      </c>
      <c r="R296" s="6">
        <v>17.72</v>
      </c>
      <c r="S296" s="6">
        <v>3.65</v>
      </c>
      <c r="T296" s="6">
        <v>0</v>
      </c>
      <c r="U296" s="6">
        <v>0</v>
      </c>
      <c r="V296" s="6">
        <v>14.99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2627</v>
      </c>
      <c r="AL296" s="6">
        <v>2669</v>
      </c>
      <c r="AM296" s="6">
        <v>0</v>
      </c>
      <c r="AN296" s="6">
        <v>38809</v>
      </c>
      <c r="AO296" s="6">
        <v>25</v>
      </c>
      <c r="AP296" s="6" t="str" cm="1">
        <f t="array" ref="AP296">_xlfn.IFS(AO296&lt;=15,"&lt;=15",AND(AO296&gt;15,AO296&lt;=20),"15-20",AND(AO296&gt;20,AO296&lt;=25),"20-25",AND(AO296&gt;25,AO296&lt;=30),"25-30",AO296&gt;30,"&gt;30")</f>
        <v>20-25</v>
      </c>
      <c r="AQ296" s="7">
        <v>73.889886762983195</v>
      </c>
      <c r="AR296" s="6">
        <v>3</v>
      </c>
      <c r="AS296" s="6">
        <v>3</v>
      </c>
      <c r="AT296" s="7">
        <v>9.8446700507614207</v>
      </c>
      <c r="AU296" s="7">
        <v>9.1553299492385793</v>
      </c>
      <c r="AV296" s="7">
        <v>1</v>
      </c>
      <c r="AW296" s="7">
        <v>2</v>
      </c>
      <c r="AX296" s="7">
        <v>0.77461928934010105</v>
      </c>
      <c r="AY296" s="7">
        <v>12.275482</v>
      </c>
      <c r="AZ296" s="7">
        <f>AY296</f>
        <v>12.275482</v>
      </c>
      <c r="BA296" s="6" t="str" cm="1">
        <f t="array" ref="BA296">_xlfn.IFS(AZ296&lt;=10,"&lt;=10",AND(AZ296&gt;10,AZ296&lt;=11),"10-11",AND(AZ296&gt;11,AZ296&lt;=12),"11-12",AND(AZ296&gt;12,AZ296&lt;=13),"12-13",AND(AZ296&gt;13,AZ296&lt;=14),"13-14",AND(AZ296&gt;14,AZ296&lt;=15),"14-15")</f>
        <v>12-13</v>
      </c>
      <c r="BB296" s="7">
        <v>13.304517000000001</v>
      </c>
      <c r="BC296" s="7">
        <v>13.5167</v>
      </c>
      <c r="BD296" s="7">
        <v>0.705583756345178</v>
      </c>
      <c r="BE296" s="7">
        <v>9.5</v>
      </c>
      <c r="BF296" s="7">
        <v>0.68933999999999995</v>
      </c>
      <c r="BG296" s="6" t="str" cm="1">
        <f t="array" ref="BG296">_xlfn.IFS(BF296&lt;=0.5,"&lt;=0.5",AND(BF296&gt;0.5,BF296&lt;=1),"0.5-1",AND(BF296&gt;1,BF296&lt;=1.5),"1-1.5",AND(BF296&gt;1.5,BF296&lt;=2),"1.5-2",AND(BF296&gt;2,BF296&lt;=2.5),"2-2.5",AND(BF296&gt;2.5,BF296&lt;=3),"2.5-3")</f>
        <v>0.5-1</v>
      </c>
      <c r="BH296" s="8">
        <v>0</v>
      </c>
      <c r="BI296" s="9">
        <v>197</v>
      </c>
      <c r="BJ296" s="9">
        <v>8.2083333333333304</v>
      </c>
      <c r="BK296" s="9">
        <v>8.23</v>
      </c>
      <c r="BL296" s="9">
        <v>197.52</v>
      </c>
      <c r="BM296" s="9">
        <v>4728.0000000000018</v>
      </c>
      <c r="BN296" s="10">
        <f>K296/$BJ296</f>
        <v>19.855431968185467</v>
      </c>
      <c r="BO296" s="10">
        <f>L296/$BJ296</f>
        <v>1.8261928546247155</v>
      </c>
      <c r="BP296" s="10">
        <f>M296/$BJ296</f>
        <v>2.6034517711794285</v>
      </c>
    </row>
    <row r="297" spans="1:68" x14ac:dyDescent="0.25">
      <c r="A297" s="1">
        <v>50277</v>
      </c>
      <c r="B297" s="1">
        <v>272843</v>
      </c>
      <c r="C297" s="1" t="s">
        <v>153</v>
      </c>
      <c r="D297" s="1">
        <v>4693</v>
      </c>
      <c r="E297" s="1" t="s">
        <v>82</v>
      </c>
      <c r="F297" s="1" t="s">
        <v>78</v>
      </c>
      <c r="G297" s="4">
        <v>44084.416666666664</v>
      </c>
      <c r="H297" s="4">
        <v>44093.395833333336</v>
      </c>
      <c r="I297" s="1">
        <v>3</v>
      </c>
      <c r="J297" s="1" t="s">
        <v>70</v>
      </c>
      <c r="K297" s="5">
        <v>164.409998854001</v>
      </c>
      <c r="L297" s="5">
        <v>11.3599999745687</v>
      </c>
      <c r="M297" s="5">
        <v>37.079999953508398</v>
      </c>
      <c r="N297" s="6">
        <v>164.41</v>
      </c>
      <c r="O297" s="6">
        <v>0</v>
      </c>
      <c r="P297" s="6">
        <v>0</v>
      </c>
      <c r="Q297" s="6">
        <v>0</v>
      </c>
      <c r="R297" s="6">
        <v>37.08</v>
      </c>
      <c r="S297" s="6">
        <v>0</v>
      </c>
      <c r="T297" s="6">
        <v>0</v>
      </c>
      <c r="U297" s="6">
        <v>0</v>
      </c>
      <c r="V297" s="6">
        <v>10.71</v>
      </c>
      <c r="W297" s="6">
        <v>0.65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0.2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2696</v>
      </c>
      <c r="AL297" s="6">
        <v>2702</v>
      </c>
      <c r="AM297" s="6">
        <v>8</v>
      </c>
      <c r="AN297" s="6">
        <v>38706</v>
      </c>
      <c r="AO297" s="6">
        <v>29</v>
      </c>
      <c r="AP297" s="6" t="str" cm="1">
        <f t="array" ref="AP297">_xlfn.IFS(AO297&lt;=15,"&lt;=15",AND(AO297&gt;15,AO297&lt;=20),"15-20",AND(AO297&gt;20,AO297&lt;=25),"20-25",AND(AO297&gt;25,AO297&lt;=30),"25-30",AO297&gt;30,"&gt;30")</f>
        <v>25-30</v>
      </c>
      <c r="AQ297" s="7">
        <v>73.5377459749553</v>
      </c>
      <c r="AR297" s="6">
        <v>5</v>
      </c>
      <c r="AS297" s="6">
        <v>5</v>
      </c>
      <c r="AT297" s="7">
        <v>10.4</v>
      </c>
      <c r="AU297" s="7">
        <v>9.8000000000000007</v>
      </c>
      <c r="AV297" s="7">
        <v>3</v>
      </c>
      <c r="AW297" s="7">
        <v>0</v>
      </c>
      <c r="AX297" s="7">
        <v>0.99906976744186005</v>
      </c>
      <c r="AY297" s="7">
        <v>12.687488</v>
      </c>
      <c r="AZ297" s="7">
        <f>AY297</f>
        <v>12.687488</v>
      </c>
      <c r="BA297" s="6" t="str" cm="1">
        <f t="array" ref="BA297">_xlfn.IFS(AZ297&lt;=10,"&lt;=10",AND(AZ297&gt;10,AZ297&lt;=11),"10-11",AND(AZ297&gt;11,AZ297&lt;=12),"11-12",AND(AZ297&gt;12,AZ297&lt;=13),"12-13",AND(AZ297&gt;13,AZ297&lt;=14),"13-14",AND(AZ297&gt;14,AZ297&lt;=15),"14-15")</f>
        <v>12-13</v>
      </c>
      <c r="BB297" s="7">
        <v>12.567674</v>
      </c>
      <c r="BC297" s="7">
        <v>12.597116</v>
      </c>
      <c r="BD297" s="7">
        <v>0</v>
      </c>
      <c r="BE297" s="7">
        <v>10.1</v>
      </c>
      <c r="BF297" s="7">
        <v>0.6</v>
      </c>
      <c r="BG297" s="6" t="str" cm="1">
        <f t="array" ref="BG297">_xlfn.IFS(BF297&lt;=0.5,"&lt;=0.5",AND(BF297&gt;0.5,BF297&lt;=1),"0.5-1",AND(BF297&gt;1,BF297&lt;=1.5),"1-1.5",AND(BF297&gt;1.5,BF297&lt;=2),"1.5-2",AND(BF297&gt;2,BF297&lt;=2.5),"2-2.5",AND(BF297&gt;2.5,BF297&lt;=3),"2.5-3")</f>
        <v>0.5-1</v>
      </c>
      <c r="BH297" s="8">
        <v>99</v>
      </c>
      <c r="BI297" s="9">
        <v>215</v>
      </c>
      <c r="BJ297" s="9">
        <v>8.9583333333333304</v>
      </c>
      <c r="BK297" s="9">
        <v>8.98</v>
      </c>
      <c r="BL297" s="9">
        <v>215.52</v>
      </c>
      <c r="BM297" s="9">
        <v>4320.6697674418619</v>
      </c>
      <c r="BN297" s="10">
        <f>K297/$BJ297</f>
        <v>18.352744058121047</v>
      </c>
      <c r="BO297" s="10">
        <f>L297/$BJ297</f>
        <v>1.2680930204169716</v>
      </c>
      <c r="BP297" s="10">
        <f>M297/$BJ297</f>
        <v>4.1391627855079154</v>
      </c>
    </row>
    <row r="298" spans="1:68" x14ac:dyDescent="0.25">
      <c r="A298" s="1">
        <v>49191</v>
      </c>
      <c r="B298" s="1">
        <v>271163</v>
      </c>
      <c r="C298" s="1" t="s">
        <v>163</v>
      </c>
      <c r="D298" s="1">
        <v>4694</v>
      </c>
      <c r="E298" s="1" t="s">
        <v>83</v>
      </c>
      <c r="F298" s="1" t="s">
        <v>81</v>
      </c>
      <c r="G298" s="4">
        <v>43893.020833333336</v>
      </c>
      <c r="H298" s="4">
        <v>43902.041666666664</v>
      </c>
      <c r="I298" s="1">
        <v>1</v>
      </c>
      <c r="J298" s="1" t="s">
        <v>70</v>
      </c>
      <c r="K298" s="5">
        <v>148.91999955972</v>
      </c>
      <c r="L298" s="5">
        <v>12.390000065167699</v>
      </c>
      <c r="M298" s="5">
        <v>28.469999973972602</v>
      </c>
      <c r="N298" s="6">
        <v>148.91999999999999</v>
      </c>
      <c r="O298" s="6">
        <v>0</v>
      </c>
      <c r="P298" s="6">
        <v>0</v>
      </c>
      <c r="Q298" s="6">
        <v>0</v>
      </c>
      <c r="R298" s="6">
        <v>22.75</v>
      </c>
      <c r="S298" s="6">
        <v>5.72</v>
      </c>
      <c r="T298" s="6">
        <v>0</v>
      </c>
      <c r="U298" s="6">
        <v>0</v>
      </c>
      <c r="V298" s="6">
        <v>10.66</v>
      </c>
      <c r="W298" s="6">
        <v>0</v>
      </c>
      <c r="X298" s="6">
        <v>0</v>
      </c>
      <c r="Y298" s="6">
        <v>0</v>
      </c>
      <c r="Z298" s="6">
        <v>1.73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2704</v>
      </c>
      <c r="AL298" s="6">
        <v>2730</v>
      </c>
      <c r="AM298" s="6">
        <v>24</v>
      </c>
      <c r="AN298" s="6">
        <v>38478</v>
      </c>
      <c r="AO298" s="6">
        <v>27</v>
      </c>
      <c r="AP298" s="6" t="str" cm="1">
        <f t="array" ref="AP298">_xlfn.IFS(AO298&lt;=15,"&lt;=15",AND(AO298&gt;15,AO298&lt;=20),"15-20",AND(AO298&gt;20,AO298&lt;=25),"20-25",AND(AO298&gt;25,AO298&lt;=30),"25-30",AO298&gt;30,"&gt;30")</f>
        <v>25-30</v>
      </c>
      <c r="AQ298" s="7">
        <v>66.4980897238962</v>
      </c>
      <c r="AR298" s="6">
        <v>4</v>
      </c>
      <c r="AS298" s="6">
        <v>4</v>
      </c>
      <c r="AT298" s="7">
        <v>10.3</v>
      </c>
      <c r="AU298" s="7">
        <v>9.2894009216589897</v>
      </c>
      <c r="AV298" s="7">
        <v>2</v>
      </c>
      <c r="AW298" s="7">
        <v>0</v>
      </c>
      <c r="AX298" s="7">
        <v>0</v>
      </c>
      <c r="AY298" s="7">
        <v>12.491059</v>
      </c>
      <c r="AZ298" s="7">
        <f>AY298</f>
        <v>12.491059</v>
      </c>
      <c r="BA298" s="6" t="str" cm="1">
        <f t="array" ref="BA298">_xlfn.IFS(AZ298&lt;=10,"&lt;=10",AND(AZ298&gt;10,AZ298&lt;=11),"10-11",AND(AZ298&gt;11,AZ298&lt;=12),"11-12",AND(AZ298&gt;12,AZ298&lt;=13),"12-13",AND(AZ298&gt;13,AZ298&lt;=14),"13-14",AND(AZ298&gt;14,AZ298&lt;=15),"14-15")</f>
        <v>12-13</v>
      </c>
      <c r="BB298" s="7">
        <v>12.491059</v>
      </c>
      <c r="BC298" s="7">
        <v>12.609953000000001</v>
      </c>
      <c r="BD298" s="7">
        <v>0</v>
      </c>
      <c r="BE298" s="7">
        <v>9.7947004608294908</v>
      </c>
      <c r="BF298" s="7">
        <v>1.010599</v>
      </c>
      <c r="BG298" s="6" t="str" cm="1">
        <f t="array" ref="BG298">_xlfn.IFS(BF298&lt;=0.5,"&lt;=0.5",AND(BF298&gt;0.5,BF298&lt;=1),"0.5-1",AND(BF298&gt;1,BF298&lt;=1.5),"1-1.5",AND(BF298&gt;1.5,BF298&lt;=2),"1.5-2",AND(BF298&gt;2,BF298&lt;=2.5),"2-2.5",AND(BF298&gt;2.5,BF298&lt;=3),"2.5-3")</f>
        <v>1-1.5</v>
      </c>
      <c r="BH298" s="8">
        <v>300</v>
      </c>
      <c r="BI298" s="9">
        <v>217</v>
      </c>
      <c r="BJ298" s="9">
        <v>9.0416666666666696</v>
      </c>
      <c r="BK298" s="9">
        <v>9.02</v>
      </c>
      <c r="BL298" s="9">
        <v>216.48</v>
      </c>
      <c r="BM298" s="9">
        <v>4255.6313364055286</v>
      </c>
      <c r="BN298" s="10">
        <f>K298/$BJ298</f>
        <v>16.470414697849211</v>
      </c>
      <c r="BO298" s="10">
        <f>L298/$BJ298</f>
        <v>1.3703225878526484</v>
      </c>
      <c r="BP298" s="10">
        <f>M298/$BJ298</f>
        <v>3.1487557574900564</v>
      </c>
    </row>
    <row r="299" spans="1:68" x14ac:dyDescent="0.25">
      <c r="A299" s="1">
        <v>47376</v>
      </c>
      <c r="B299" s="1">
        <v>268408</v>
      </c>
      <c r="C299" s="1" t="s">
        <v>163</v>
      </c>
      <c r="D299" s="1">
        <v>4694</v>
      </c>
      <c r="E299" s="1" t="s">
        <v>65</v>
      </c>
      <c r="F299" s="1" t="s">
        <v>78</v>
      </c>
      <c r="G299" s="4">
        <v>43629.416666666664</v>
      </c>
      <c r="H299" s="4">
        <v>43640.694444444445</v>
      </c>
      <c r="I299" s="1">
        <v>2</v>
      </c>
      <c r="J299" s="1" t="s">
        <v>70</v>
      </c>
      <c r="K299" s="5">
        <v>186.59000325202899</v>
      </c>
      <c r="L299" s="5">
        <v>28.905999470502099</v>
      </c>
      <c r="M299" s="5">
        <v>30.529999971389799</v>
      </c>
      <c r="N299" s="6">
        <v>166.47</v>
      </c>
      <c r="O299" s="6">
        <v>20.12</v>
      </c>
      <c r="P299" s="6">
        <v>0</v>
      </c>
      <c r="Q299" s="6">
        <v>0</v>
      </c>
      <c r="R299" s="6">
        <v>29.6</v>
      </c>
      <c r="S299" s="6">
        <v>1.41</v>
      </c>
      <c r="T299" s="6">
        <v>0</v>
      </c>
      <c r="U299" s="6">
        <v>0</v>
      </c>
      <c r="V299" s="6">
        <v>16.22</v>
      </c>
      <c r="W299" s="6">
        <v>0.05</v>
      </c>
      <c r="X299" s="6">
        <v>0</v>
      </c>
      <c r="Y299" s="6">
        <v>0</v>
      </c>
      <c r="Z299" s="6">
        <v>12.635999999999999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3145</v>
      </c>
      <c r="AL299" s="6">
        <v>3181</v>
      </c>
      <c r="AM299" s="6">
        <v>12</v>
      </c>
      <c r="AN299" s="6">
        <v>38311</v>
      </c>
      <c r="AO299" s="6">
        <v>23</v>
      </c>
      <c r="AP299" s="6" t="str" cm="1">
        <f t="array" ref="AP299">_xlfn.IFS(AO299&lt;=15,"&lt;=15",AND(AO299&gt;15,AO299&lt;=20),"15-20",AND(AO299&gt;20,AO299&lt;=25),"20-25",AND(AO299&gt;25,AO299&lt;=30),"25-30",AO299&gt;30,"&gt;30")</f>
        <v>20-25</v>
      </c>
      <c r="AQ299" s="7">
        <v>56.873314339981</v>
      </c>
      <c r="AR299" s="6">
        <v>3</v>
      </c>
      <c r="AS299" s="6">
        <v>3</v>
      </c>
      <c r="AT299" s="7">
        <v>8.08</v>
      </c>
      <c r="AU299" s="7">
        <v>5.54</v>
      </c>
      <c r="AV299" s="7">
        <v>2</v>
      </c>
      <c r="AW299" s="7">
        <v>0</v>
      </c>
      <c r="AX299" s="7">
        <v>0.46444444444444399</v>
      </c>
      <c r="AY299" s="7">
        <v>11.630666</v>
      </c>
      <c r="AZ299" s="7">
        <f>AY299</f>
        <v>11.630666</v>
      </c>
      <c r="BA299" s="6" t="str" cm="1">
        <f t="array" ref="BA299">_xlfn.IFS(AZ299&lt;=10,"&lt;=10",AND(AZ299&gt;10,AZ299&lt;=11),"10-11",AND(AZ299&gt;11,AZ299&lt;=12),"11-12",AND(AZ299&gt;12,AZ299&lt;=13),"12-13",AND(AZ299&gt;13,AZ299&lt;=14),"13-14",AND(AZ299&gt;14,AZ299&lt;=15),"14-15")</f>
        <v>11-12</v>
      </c>
      <c r="BB299" s="7">
        <v>11.630666</v>
      </c>
      <c r="BC299" s="7">
        <v>11.763776999999999</v>
      </c>
      <c r="BD299" s="7">
        <v>0.32</v>
      </c>
      <c r="BE299" s="7">
        <v>6.81</v>
      </c>
      <c r="BF299" s="7">
        <v>2.54</v>
      </c>
      <c r="BG299" s="6" t="str" cm="1">
        <f t="array" ref="BG299">_xlfn.IFS(BF299&lt;=0.5,"&lt;=0.5",AND(BF299&gt;0.5,BF299&lt;=1),"0.5-1",AND(BF299&gt;1,BF299&lt;=1.5),"1-1.5",AND(BF299&gt;1.5,BF299&lt;=2),"1.5-2",AND(BF299&gt;2,BF299&lt;=2.5),"2-2.5",AND(BF299&gt;2.5,BF299&lt;=3),"2.5-3")</f>
        <v>2.5-3</v>
      </c>
      <c r="BH299" s="8">
        <v>143</v>
      </c>
      <c r="BI299" s="9">
        <v>270</v>
      </c>
      <c r="BJ299" s="9">
        <v>11.25</v>
      </c>
      <c r="BK299" s="9">
        <v>11.6</v>
      </c>
      <c r="BL299" s="9">
        <v>278.39999999999998</v>
      </c>
      <c r="BM299" s="9">
        <v>3405.4222222222224</v>
      </c>
      <c r="BN299" s="10">
        <f>K299/$BJ299</f>
        <v>16.58577806684702</v>
      </c>
      <c r="BO299" s="10">
        <f>L299/$BJ299</f>
        <v>2.5694221751557422</v>
      </c>
      <c r="BP299" s="10">
        <f>M299/$BJ299</f>
        <v>2.7137777752346488</v>
      </c>
    </row>
    <row r="300" spans="1:68" x14ac:dyDescent="0.25">
      <c r="A300" s="1">
        <v>49184</v>
      </c>
      <c r="B300" s="1">
        <v>270815</v>
      </c>
      <c r="C300" s="1" t="s">
        <v>118</v>
      </c>
      <c r="D300" s="1">
        <v>4690</v>
      </c>
      <c r="E300" s="1" t="s">
        <v>139</v>
      </c>
      <c r="F300" s="1" t="s">
        <v>72</v>
      </c>
      <c r="G300" s="4">
        <v>43896.583333333336</v>
      </c>
      <c r="H300" s="4">
        <v>43904.51666666667</v>
      </c>
      <c r="I300" s="1">
        <v>1</v>
      </c>
      <c r="J300" s="1" t="s">
        <v>70</v>
      </c>
      <c r="K300" s="5">
        <v>166.19999933242801</v>
      </c>
      <c r="L300" s="5">
        <v>16.059999853372599</v>
      </c>
      <c r="M300" s="5">
        <v>19.6700003147125</v>
      </c>
      <c r="N300" s="6">
        <v>0</v>
      </c>
      <c r="O300" s="6">
        <v>16.54</v>
      </c>
      <c r="P300" s="6">
        <v>149.66</v>
      </c>
      <c r="Q300" s="6">
        <v>0</v>
      </c>
      <c r="R300" s="6">
        <v>0</v>
      </c>
      <c r="S300" s="6">
        <v>2.31</v>
      </c>
      <c r="T300" s="6">
        <v>17.36</v>
      </c>
      <c r="U300" s="6">
        <v>0</v>
      </c>
      <c r="V300" s="6">
        <v>0</v>
      </c>
      <c r="W300" s="6">
        <v>1.68</v>
      </c>
      <c r="X300" s="6">
        <v>14.05</v>
      </c>
      <c r="Y300" s="6">
        <v>0</v>
      </c>
      <c r="Z300" s="6">
        <v>0</v>
      </c>
      <c r="AA300" s="6">
        <v>0</v>
      </c>
      <c r="AB300" s="6">
        <v>0.33</v>
      </c>
      <c r="AC300" s="6">
        <v>0</v>
      </c>
      <c r="AD300" s="6">
        <v>0</v>
      </c>
      <c r="AE300" s="6">
        <v>1.2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2345</v>
      </c>
      <c r="AL300" s="6">
        <v>2305</v>
      </c>
      <c r="AM300" s="6">
        <v>45</v>
      </c>
      <c r="AN300" s="6">
        <v>38228.199999999997</v>
      </c>
      <c r="AO300" s="6">
        <v>14</v>
      </c>
      <c r="AP300" s="6" t="str" cm="1">
        <f t="array" ref="AP300">_xlfn.IFS(AO300&lt;=15,"&lt;=15",AND(AO300&gt;15,AO300&lt;=20),"15-20",AND(AO300&gt;20,AO300&lt;=25),"20-25",AND(AO300&gt;25,AO300&lt;=30),"25-30",AO300&gt;30,"&gt;30")</f>
        <v>&lt;=15</v>
      </c>
      <c r="AQ300" s="7">
        <v>81.666954565901904</v>
      </c>
      <c r="AR300" s="6">
        <v>4</v>
      </c>
      <c r="AS300" s="6">
        <v>4</v>
      </c>
      <c r="AT300" s="7">
        <v>9.6131578947368403</v>
      </c>
      <c r="AU300" s="7">
        <v>9.1131578947368403</v>
      </c>
      <c r="AV300" s="7">
        <v>3</v>
      </c>
      <c r="AW300" s="7">
        <v>2</v>
      </c>
      <c r="AX300" s="7">
        <v>1.56052631578947</v>
      </c>
      <c r="AY300" s="7">
        <v>12.316526</v>
      </c>
      <c r="AZ300" s="7">
        <f>AY300</f>
        <v>12.316526</v>
      </c>
      <c r="BA300" s="6" t="str" cm="1">
        <f t="array" ref="BA300">_xlfn.IFS(AZ300&lt;=10,"&lt;=10",AND(AZ300&gt;10,AZ300&lt;=11),"10-11",AND(AZ300&gt;11,AZ300&lt;=12),"11-12",AND(AZ300&gt;12,AZ300&lt;=13),"12-13",AND(AZ300&gt;13,AZ300&lt;=14),"13-14",AND(AZ300&gt;14,AZ300&lt;=15),"14-15")</f>
        <v>12-13</v>
      </c>
      <c r="BB300" s="7">
        <v>12.316526</v>
      </c>
      <c r="BC300" s="7">
        <v>12.104736000000001</v>
      </c>
      <c r="BD300" s="7">
        <v>2.26842105263158</v>
      </c>
      <c r="BE300" s="7">
        <v>9.3631578947368403</v>
      </c>
      <c r="BF300" s="7">
        <v>0.5</v>
      </c>
      <c r="BG300" s="6" t="str" cm="1">
        <f t="array" ref="BG300">_xlfn.IFS(BF300&lt;=0.5,"&lt;=0.5",AND(BF300&gt;0.5,BF300&lt;=1),"0.5-1",AND(BF300&gt;1,BF300&lt;=1.5),"1-1.5",AND(BF300&gt;1.5,BF300&lt;=2),"1.5-2",AND(BF300&gt;2,BF300&lt;=2.5),"2-2.5",AND(BF300&gt;2.5,BF300&lt;=3),"2.5-3")</f>
        <v>&lt;=0.5</v>
      </c>
      <c r="BH300" s="8">
        <v>495</v>
      </c>
      <c r="BI300" s="9">
        <v>190</v>
      </c>
      <c r="BJ300" s="9">
        <v>7.9166666666666696</v>
      </c>
      <c r="BK300" s="9">
        <v>7.93</v>
      </c>
      <c r="BL300" s="9">
        <v>190.32</v>
      </c>
      <c r="BM300" s="9">
        <v>4828.8252631578926</v>
      </c>
      <c r="BN300" s="10">
        <f>K300/$BJ300</f>
        <v>20.993684126201426</v>
      </c>
      <c r="BO300" s="10">
        <f>L300/$BJ300</f>
        <v>2.0286315604260117</v>
      </c>
      <c r="BP300" s="10">
        <f>M300/$BJ300</f>
        <v>2.4846316187005253</v>
      </c>
    </row>
    <row r="301" spans="1:68" x14ac:dyDescent="0.25">
      <c r="A301" s="1">
        <v>45133</v>
      </c>
      <c r="B301" s="1">
        <v>260617</v>
      </c>
      <c r="C301" s="1" t="s">
        <v>63</v>
      </c>
      <c r="D301" s="1">
        <v>4688</v>
      </c>
      <c r="E301" s="1" t="s">
        <v>80</v>
      </c>
      <c r="F301" s="1" t="s">
        <v>81</v>
      </c>
      <c r="G301" s="4">
        <v>43413.404166666667</v>
      </c>
      <c r="H301" s="4">
        <v>43421.904166666667</v>
      </c>
      <c r="I301" s="1">
        <v>4</v>
      </c>
      <c r="J301" s="1" t="s">
        <v>70</v>
      </c>
      <c r="K301" s="5">
        <v>166.88999509811401</v>
      </c>
      <c r="L301" s="5">
        <v>7.4899999350309399</v>
      </c>
      <c r="M301" s="5">
        <v>25.789999832709601</v>
      </c>
      <c r="N301" s="6">
        <v>166.89</v>
      </c>
      <c r="O301" s="6">
        <v>0</v>
      </c>
      <c r="P301" s="6">
        <v>0</v>
      </c>
      <c r="Q301" s="6">
        <v>0</v>
      </c>
      <c r="R301" s="6">
        <v>25.79</v>
      </c>
      <c r="S301" s="6">
        <v>0</v>
      </c>
      <c r="T301" s="6">
        <v>0</v>
      </c>
      <c r="U301" s="6">
        <v>0</v>
      </c>
      <c r="V301" s="6">
        <v>7.09</v>
      </c>
      <c r="W301" s="6">
        <v>0.4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2649</v>
      </c>
      <c r="AL301" s="6">
        <v>2692</v>
      </c>
      <c r="AM301" s="6">
        <v>40</v>
      </c>
      <c r="AN301" s="6">
        <v>38215</v>
      </c>
      <c r="AO301" s="6">
        <v>28</v>
      </c>
      <c r="AP301" s="6" t="str" cm="1">
        <f t="array" ref="AP301">_xlfn.IFS(AO301&lt;=15,"&lt;=15",AND(AO301&gt;15,AO301&lt;=20),"15-20",AND(AO301&gt;20,AO301&lt;=25),"20-25",AND(AO301&gt;25,AO301&lt;=30),"25-30",AO301&gt;30,"&gt;30")</f>
        <v>25-30</v>
      </c>
      <c r="AQ301" s="7">
        <v>72.610775934305295</v>
      </c>
      <c r="AR301" s="6">
        <v>3</v>
      </c>
      <c r="AS301" s="6">
        <v>3</v>
      </c>
      <c r="AT301" s="7">
        <v>10.0352941176471</v>
      </c>
      <c r="AU301" s="7">
        <v>9.5705882352941192</v>
      </c>
      <c r="AV301" s="7">
        <v>2</v>
      </c>
      <c r="AW301" s="7">
        <v>2</v>
      </c>
      <c r="AX301" s="7">
        <v>1.04901960784314</v>
      </c>
      <c r="AY301" s="7">
        <v>13.231519</v>
      </c>
      <c r="AZ301" s="7">
        <f>AY301</f>
        <v>13.231519</v>
      </c>
      <c r="BA301" s="6" t="str" cm="1">
        <f t="array" ref="BA301">_xlfn.IFS(AZ301&lt;=10,"&lt;=10",AND(AZ301&gt;10,AZ301&lt;=11),"10-11",AND(AZ301&gt;11,AZ301&lt;=12),"11-12",AND(AZ301&gt;12,AZ301&lt;=13),"12-13",AND(AZ301&gt;13,AZ301&lt;=14),"13-14",AND(AZ301&gt;14,AZ301&lt;=15),"14-15")</f>
        <v>13-14</v>
      </c>
      <c r="BB301" s="7">
        <v>13.102696</v>
      </c>
      <c r="BC301" s="7">
        <v>13.313136999999999</v>
      </c>
      <c r="BD301" s="7">
        <v>1.2274509803921601</v>
      </c>
      <c r="BE301" s="7">
        <v>9.7982352941176494</v>
      </c>
      <c r="BF301" s="7">
        <v>0.46470499999999998</v>
      </c>
      <c r="BG301" s="6" t="str" cm="1">
        <f t="array" ref="BG301">_xlfn.IFS(BF301&lt;=0.5,"&lt;=0.5",AND(BF301&gt;0.5,BF301&lt;=1),"0.5-1",AND(BF301&gt;1,BF301&lt;=1.5),"1-1.5",AND(BF301&gt;1.5,BF301&lt;=2),"1.5-2",AND(BF301&gt;2,BF301&lt;=2.5),"2-2.5",AND(BF301&gt;2.5,BF301&lt;=3),"2.5-3")</f>
        <v>&lt;=0.5</v>
      </c>
      <c r="BH301" s="8">
        <v>533</v>
      </c>
      <c r="BI301" s="9">
        <v>204</v>
      </c>
      <c r="BJ301" s="9">
        <v>8.5</v>
      </c>
      <c r="BK301" s="9">
        <v>8.5</v>
      </c>
      <c r="BL301" s="9">
        <v>204</v>
      </c>
      <c r="BM301" s="9">
        <v>4495.8823529411766</v>
      </c>
      <c r="BN301" s="10">
        <f>K301/$BJ301</f>
        <v>19.634117070366354</v>
      </c>
      <c r="BO301" s="10">
        <f>L301/$BJ301</f>
        <v>0.88117646294481644</v>
      </c>
      <c r="BP301" s="10">
        <f>M301/$BJ301</f>
        <v>3.0341176273776003</v>
      </c>
    </row>
    <row r="302" spans="1:68" x14ac:dyDescent="0.25">
      <c r="A302" s="1">
        <v>47009</v>
      </c>
      <c r="B302" s="1">
        <v>265309</v>
      </c>
      <c r="C302" s="1" t="s">
        <v>144</v>
      </c>
      <c r="D302" s="1">
        <v>4689</v>
      </c>
      <c r="E302" s="1" t="s">
        <v>80</v>
      </c>
      <c r="F302" s="1" t="s">
        <v>81</v>
      </c>
      <c r="G302" s="4">
        <v>43341.116666666669</v>
      </c>
      <c r="H302" s="4">
        <v>43350.125</v>
      </c>
      <c r="I302" s="1">
        <v>3</v>
      </c>
      <c r="J302" s="1" t="s">
        <v>70</v>
      </c>
      <c r="K302" s="5">
        <v>150.71000055472101</v>
      </c>
      <c r="L302" s="5">
        <v>5.1900000423192996</v>
      </c>
      <c r="M302" s="5">
        <v>32.089999963839801</v>
      </c>
      <c r="N302" s="6">
        <v>150.71</v>
      </c>
      <c r="O302" s="6">
        <v>0</v>
      </c>
      <c r="P302" s="6">
        <v>0</v>
      </c>
      <c r="Q302" s="6">
        <v>0</v>
      </c>
      <c r="R302" s="6">
        <v>31.89</v>
      </c>
      <c r="S302" s="6">
        <v>0.2</v>
      </c>
      <c r="T302" s="6">
        <v>0</v>
      </c>
      <c r="U302" s="6">
        <v>0</v>
      </c>
      <c r="V302" s="6">
        <v>4.7</v>
      </c>
      <c r="W302" s="6">
        <v>0.49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0.8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2740</v>
      </c>
      <c r="AL302" s="6">
        <v>2752</v>
      </c>
      <c r="AM302" s="6">
        <v>44</v>
      </c>
      <c r="AN302" s="6">
        <v>37994</v>
      </c>
      <c r="AO302" s="6">
        <v>30</v>
      </c>
      <c r="AP302" s="6" t="str" cm="1">
        <f t="array" ref="AP302">_xlfn.IFS(AO302&lt;=15,"&lt;=15",AND(AO302&gt;15,AO302&lt;=20),"15-20",AND(AO302&gt;20,AO302&lt;=25),"20-25",AND(AO302&gt;25,AO302&lt;=30),"25-30",AO302&gt;30,"&gt;30")</f>
        <v>25-30</v>
      </c>
      <c r="AQ302" s="7">
        <v>65.314663830792895</v>
      </c>
      <c r="AR302" s="6">
        <v>4</v>
      </c>
      <c r="AS302" s="6">
        <v>4</v>
      </c>
      <c r="AT302" s="7">
        <v>9.4041474654377897</v>
      </c>
      <c r="AU302" s="7">
        <v>7.8253456221198201</v>
      </c>
      <c r="AV302" s="7">
        <v>3</v>
      </c>
      <c r="AW302" s="7">
        <v>0</v>
      </c>
      <c r="AX302" s="7">
        <v>1.2331797235023001</v>
      </c>
      <c r="AY302" s="7">
        <v>12.674009</v>
      </c>
      <c r="AZ302" s="7">
        <f>AY302</f>
        <v>12.674009</v>
      </c>
      <c r="BA302" s="6" t="str" cm="1">
        <f t="array" ref="BA302">_xlfn.IFS(AZ302&lt;=10,"&lt;=10",AND(AZ302&gt;10,AZ302&lt;=11),"10-11",AND(AZ302&gt;11,AZ302&lt;=12),"11-12",AND(AZ302&gt;12,AZ302&lt;=13),"12-13",AND(AZ302&gt;13,AZ302&lt;=14),"13-14",AND(AZ302&gt;14,AZ302&lt;=15),"14-15")</f>
        <v>12-13</v>
      </c>
      <c r="BB302" s="7">
        <v>12.674009</v>
      </c>
      <c r="BC302" s="7">
        <v>12.733777999999999</v>
      </c>
      <c r="BD302" s="7">
        <v>0.44239631336405499</v>
      </c>
      <c r="BE302" s="7">
        <v>8.6143317972350193</v>
      </c>
      <c r="BF302" s="7">
        <v>1.5788009999999999</v>
      </c>
      <c r="BG302" s="6" t="str" cm="1">
        <f t="array" ref="BG302">_xlfn.IFS(BF302&lt;=0.5,"&lt;=0.5",AND(BF302&gt;0.5,BF302&lt;=1),"0.5-1",AND(BF302&gt;1,BF302&lt;=1.5),"1-1.5",AND(BF302&gt;1.5,BF302&lt;=2),"1.5-2",AND(BF302&gt;2,BF302&lt;=2.5),"2-2.5",AND(BF302&gt;2.5,BF302&lt;=3),"2.5-3")</f>
        <v>1.5-2</v>
      </c>
      <c r="BH302" s="8">
        <v>524</v>
      </c>
      <c r="BI302" s="9">
        <v>217</v>
      </c>
      <c r="BJ302" s="9">
        <v>9.0416666666666696</v>
      </c>
      <c r="BK302" s="9">
        <v>9.01</v>
      </c>
      <c r="BL302" s="9">
        <v>216.24</v>
      </c>
      <c r="BM302" s="9">
        <v>4202.1013824884776</v>
      </c>
      <c r="BN302" s="10">
        <f>K302/$BJ302</f>
        <v>16.668387158125821</v>
      </c>
      <c r="BO302" s="10">
        <f>L302/$BJ302</f>
        <v>0.57400922127033704</v>
      </c>
      <c r="BP302" s="10">
        <f>M302/$BJ302</f>
        <v>3.5491244199638476</v>
      </c>
    </row>
    <row r="303" spans="1:68" x14ac:dyDescent="0.25">
      <c r="A303" s="1">
        <v>46983</v>
      </c>
      <c r="B303" s="1">
        <v>266668</v>
      </c>
      <c r="C303" s="1" t="s">
        <v>140</v>
      </c>
      <c r="D303" s="1">
        <v>4691</v>
      </c>
      <c r="E303" s="1" t="s">
        <v>121</v>
      </c>
      <c r="F303" s="1" t="s">
        <v>123</v>
      </c>
      <c r="G303" s="4">
        <v>43134.041666666664</v>
      </c>
      <c r="H303" s="4">
        <v>43143.520833333336</v>
      </c>
      <c r="I303" s="1">
        <v>1</v>
      </c>
      <c r="J303" s="1" t="s">
        <v>70</v>
      </c>
      <c r="K303" s="5">
        <v>143.40000096956899</v>
      </c>
      <c r="L303" s="5">
        <v>8.5000000198682208</v>
      </c>
      <c r="M303" s="5">
        <v>43.183334191640199</v>
      </c>
      <c r="N303" s="6">
        <v>143.4</v>
      </c>
      <c r="O303" s="6">
        <v>0</v>
      </c>
      <c r="P303" s="6">
        <v>0</v>
      </c>
      <c r="Q303" s="6">
        <v>0</v>
      </c>
      <c r="R303" s="6">
        <v>43.2</v>
      </c>
      <c r="S303" s="6">
        <v>0</v>
      </c>
      <c r="T303" s="6">
        <v>0</v>
      </c>
      <c r="U303" s="6">
        <v>0</v>
      </c>
      <c r="V303" s="6">
        <v>3.4</v>
      </c>
      <c r="W303" s="6">
        <v>0</v>
      </c>
      <c r="X303" s="6">
        <v>0</v>
      </c>
      <c r="Y303" s="6">
        <v>0</v>
      </c>
      <c r="Z303" s="6">
        <v>5.0999999999999996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2914</v>
      </c>
      <c r="AL303" s="6">
        <v>2895</v>
      </c>
      <c r="AM303" s="6">
        <v>12</v>
      </c>
      <c r="AN303" s="6">
        <v>37728</v>
      </c>
      <c r="AO303" s="6">
        <v>23</v>
      </c>
      <c r="AP303" s="6" t="str" cm="1">
        <f t="array" ref="AP303">_xlfn.IFS(AO303&lt;=15,"&lt;=15",AND(AO303&gt;15,AO303&lt;=20),"15-20",AND(AO303&gt;20,AO303&lt;=25),"20-25",AND(AO303&gt;25,AO303&lt;=30),"25-30",AO303&gt;30,"&gt;30")</f>
        <v>20-25</v>
      </c>
      <c r="AQ303" s="7">
        <v>59.309913776874097</v>
      </c>
      <c r="AR303" s="6">
        <v>4</v>
      </c>
      <c r="AS303" s="6">
        <v>4</v>
      </c>
      <c r="AT303" s="7">
        <v>9.5973568281938295</v>
      </c>
      <c r="AU303" s="7">
        <v>8.3026431718061708</v>
      </c>
      <c r="AV303" s="7">
        <v>3</v>
      </c>
      <c r="AW303" s="7">
        <v>1</v>
      </c>
      <c r="AX303" s="7">
        <v>0</v>
      </c>
      <c r="AY303" s="7" t="s">
        <v>67</v>
      </c>
      <c r="AZ303" s="7">
        <f>AL303/BI303</f>
        <v>12.753303964757709</v>
      </c>
      <c r="BA303" s="6" t="str" cm="1">
        <f t="array" ref="BA303">_xlfn.IFS(AZ303&lt;=10,"&lt;=10",AND(AZ303&gt;10,AZ303&lt;=11),"10-11",AND(AZ303&gt;11,AZ303&lt;=12),"11-12",AND(AZ303&gt;12,AZ303&lt;=13),"12-13",AND(AZ303&gt;13,AZ303&lt;=14),"13-14",AND(AZ303&gt;14,AZ303&lt;=15),"14-15")</f>
        <v>12-13</v>
      </c>
      <c r="BB303" s="7">
        <v>12.808678</v>
      </c>
      <c r="BC303" s="7">
        <v>12.724228999999999</v>
      </c>
      <c r="BD303" s="7">
        <v>0</v>
      </c>
      <c r="BE303" s="7">
        <v>8.9499999999999993</v>
      </c>
      <c r="BF303" s="7">
        <v>1.294713</v>
      </c>
      <c r="BG303" s="6" t="str" cm="1">
        <f t="array" ref="BG303">_xlfn.IFS(BF303&lt;=0.5,"&lt;=0.5",AND(BF303&gt;0.5,BF303&lt;=1),"0.5-1",AND(BF303&gt;1,BF303&lt;=1.5),"1-1.5",AND(BF303&gt;1.5,BF303&lt;=2),"1.5-2",AND(BF303&gt;2,BF303&lt;=2.5),"2-2.5",AND(BF303&gt;2.5,BF303&lt;=3),"2.5-3")</f>
        <v>1-1.5</v>
      </c>
      <c r="BH303" s="8">
        <v>145</v>
      </c>
      <c r="BI303" s="9">
        <v>227</v>
      </c>
      <c r="BJ303" s="9">
        <v>9.4583333333333304</v>
      </c>
      <c r="BK303" s="9">
        <v>9.48</v>
      </c>
      <c r="BL303" s="9">
        <v>227.52</v>
      </c>
      <c r="BM303" s="9">
        <v>3988.8634361233494</v>
      </c>
      <c r="BN303" s="10">
        <f>K303/$BJ303</f>
        <v>15.161233582685714</v>
      </c>
      <c r="BO303" s="10">
        <f>L303/$BJ303</f>
        <v>0.89867841619752142</v>
      </c>
      <c r="BP303" s="10">
        <f>M303/$BJ303</f>
        <v>4.5656388572659257</v>
      </c>
    </row>
    <row r="304" spans="1:68" x14ac:dyDescent="0.25">
      <c r="A304" s="1">
        <v>45928</v>
      </c>
      <c r="B304" s="1">
        <v>264031</v>
      </c>
      <c r="C304" s="1" t="s">
        <v>128</v>
      </c>
      <c r="D304" s="1">
        <v>4692</v>
      </c>
      <c r="E304" s="1" t="s">
        <v>121</v>
      </c>
      <c r="F304" s="1" t="s">
        <v>135</v>
      </c>
      <c r="G304" s="4">
        <v>43212.291666666664</v>
      </c>
      <c r="H304" s="4">
        <v>43221.354166666664</v>
      </c>
      <c r="I304" s="1">
        <v>2</v>
      </c>
      <c r="J304" s="1" t="s">
        <v>70</v>
      </c>
      <c r="K304" s="5">
        <v>160.43999926249199</v>
      </c>
      <c r="L304" s="5">
        <v>10.4999998559554</v>
      </c>
      <c r="M304" s="5">
        <v>33.230000009139403</v>
      </c>
      <c r="N304" s="6">
        <v>160.44</v>
      </c>
      <c r="O304" s="6">
        <v>0</v>
      </c>
      <c r="P304" s="6">
        <v>0</v>
      </c>
      <c r="Q304" s="6">
        <v>0</v>
      </c>
      <c r="R304" s="6">
        <v>33.229999999999997</v>
      </c>
      <c r="S304" s="6">
        <v>0</v>
      </c>
      <c r="T304" s="6">
        <v>0</v>
      </c>
      <c r="U304" s="6">
        <v>0</v>
      </c>
      <c r="V304" s="6">
        <v>10.5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2980.15</v>
      </c>
      <c r="AL304" s="6">
        <v>2953</v>
      </c>
      <c r="AM304" s="6">
        <v>36</v>
      </c>
      <c r="AN304" s="6">
        <v>37495.06</v>
      </c>
      <c r="AO304" s="6">
        <v>28</v>
      </c>
      <c r="AP304" s="6" t="str" cm="1">
        <f t="array" ref="AP304">_xlfn.IFS(AO304&lt;=15,"&lt;=15",AND(AO304&gt;15,AO304&lt;=20),"15-20",AND(AO304&gt;20,AO304&lt;=25),"20-25",AND(AO304&gt;25,AO304&lt;=30),"25-30",AO304&gt;30,"&gt;30")</f>
        <v>25-30</v>
      </c>
      <c r="AQ304" s="7">
        <v>71.065039190200494</v>
      </c>
      <c r="AR304" s="6">
        <v>4</v>
      </c>
      <c r="AS304" s="6">
        <v>4</v>
      </c>
      <c r="AT304" s="7">
        <v>9.9119815668202804</v>
      </c>
      <c r="AU304" s="7">
        <v>9.1999999999999993</v>
      </c>
      <c r="AV304" s="7">
        <v>2</v>
      </c>
      <c r="AW304" s="7">
        <v>2</v>
      </c>
      <c r="AX304" s="7">
        <v>0.30322580645161301</v>
      </c>
      <c r="AY304" s="7">
        <v>13.792258</v>
      </c>
      <c r="AZ304" s="7">
        <f>AY304</f>
        <v>13.792258</v>
      </c>
      <c r="BA304" s="6" t="str" cm="1">
        <f t="array" ref="BA304">_xlfn.IFS(AZ304&lt;=10,"&lt;=10",AND(AZ304&gt;10,AZ304&lt;=11),"10-11",AND(AZ304&gt;11,AZ304&lt;=12),"11-12",AND(AZ304&gt;12,AZ304&lt;=13),"12-13",AND(AZ304&gt;13,AZ304&lt;=14),"13-14",AND(AZ304&gt;14,AZ304&lt;=15),"14-15")</f>
        <v>13-14</v>
      </c>
      <c r="BB304" s="7">
        <v>13.672442</v>
      </c>
      <c r="BC304" s="7">
        <v>13.546036000000001</v>
      </c>
      <c r="BD304" s="7">
        <v>0.30322580645161301</v>
      </c>
      <c r="BE304" s="7">
        <v>9.5559907834101399</v>
      </c>
      <c r="BF304" s="7">
        <v>0.71198099999999998</v>
      </c>
      <c r="BG304" s="6" t="str" cm="1">
        <f t="array" ref="BG304">_xlfn.IFS(BF304&lt;=0.5,"&lt;=0.5",AND(BF304&gt;0.5,BF304&lt;=1),"0.5-1",AND(BF304&gt;1,BF304&lt;=1.5),"1-1.5",AND(BF304&gt;1.5,BF304&lt;=2),"1.5-2",AND(BF304&gt;2,BF304&lt;=2.5),"2-2.5",AND(BF304&gt;2.5,BF304&lt;=3),"2.5-3")</f>
        <v>0.5-1</v>
      </c>
      <c r="BH304" s="8">
        <v>476</v>
      </c>
      <c r="BI304" s="9">
        <v>217</v>
      </c>
      <c r="BJ304" s="9">
        <v>9.0416666666666696</v>
      </c>
      <c r="BK304" s="9">
        <v>9.06</v>
      </c>
      <c r="BL304" s="9">
        <v>217.44</v>
      </c>
      <c r="BM304" s="9">
        <v>4146.9190783410122</v>
      </c>
      <c r="BN304" s="10">
        <f>K304/$BJ304</f>
        <v>17.744516047464547</v>
      </c>
      <c r="BO304" s="10">
        <f>L304/$BJ304</f>
        <v>1.1612903066494447</v>
      </c>
      <c r="BP304" s="10">
        <f>M304/$BJ304</f>
        <v>3.6752073742826976</v>
      </c>
    </row>
    <row r="305" spans="1:68" x14ac:dyDescent="0.25">
      <c r="A305" s="1">
        <v>52334</v>
      </c>
      <c r="B305" s="1">
        <v>277330</v>
      </c>
      <c r="C305" s="1" t="s">
        <v>63</v>
      </c>
      <c r="D305" s="1">
        <v>4688</v>
      </c>
      <c r="E305" s="1" t="s">
        <v>65</v>
      </c>
      <c r="F305" s="1" t="s">
        <v>78</v>
      </c>
      <c r="G305" s="4">
        <v>44469.416666666664</v>
      </c>
      <c r="H305" s="4">
        <v>44478.558333333334</v>
      </c>
      <c r="I305" s="1">
        <v>3</v>
      </c>
      <c r="J305" s="1" t="s">
        <v>70</v>
      </c>
      <c r="K305" s="5">
        <v>145.17999708652499</v>
      </c>
      <c r="L305" s="5">
        <v>13.483000248670599</v>
      </c>
      <c r="M305" s="5">
        <v>29.050000131130201</v>
      </c>
      <c r="N305" s="6">
        <v>0</v>
      </c>
      <c r="O305" s="6">
        <v>3.89</v>
      </c>
      <c r="P305" s="6">
        <v>141.29</v>
      </c>
      <c r="Q305" s="6">
        <v>0</v>
      </c>
      <c r="R305" s="6">
        <v>0</v>
      </c>
      <c r="S305" s="6">
        <v>1.23</v>
      </c>
      <c r="T305" s="6">
        <v>27.82</v>
      </c>
      <c r="U305" s="6">
        <v>0</v>
      </c>
      <c r="V305" s="6">
        <v>0</v>
      </c>
      <c r="W305" s="6">
        <v>0</v>
      </c>
      <c r="X305" s="6">
        <v>0.95</v>
      </c>
      <c r="Y305" s="6">
        <v>0</v>
      </c>
      <c r="Z305" s="6">
        <v>0</v>
      </c>
      <c r="AA305" s="6">
        <v>2.96</v>
      </c>
      <c r="AB305" s="6">
        <v>9.5730000000000004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2941</v>
      </c>
      <c r="AL305" s="6">
        <v>2992</v>
      </c>
      <c r="AM305" s="6">
        <v>56</v>
      </c>
      <c r="AN305" s="6">
        <v>37332</v>
      </c>
      <c r="AO305" s="6">
        <v>24</v>
      </c>
      <c r="AP305" s="6" t="str" cm="1">
        <f t="array" ref="AP305">_xlfn.IFS(AO305&lt;=15,"&lt;=15",AND(AO305&gt;15,AO305&lt;=20),"15-20",AND(AO305&gt;20,AO305&lt;=25),"20-25",AND(AO305&gt;25,AO305&lt;=30),"25-30",AO305&gt;30,"&gt;30")</f>
        <v>20-25</v>
      </c>
      <c r="AQ305" s="7">
        <v>65.258166491043198</v>
      </c>
      <c r="AR305" s="6">
        <v>4</v>
      </c>
      <c r="AS305" s="6">
        <v>4</v>
      </c>
      <c r="AT305" s="7">
        <v>7.4630136986301396</v>
      </c>
      <c r="AU305" s="7">
        <v>5.6</v>
      </c>
      <c r="AV305" s="7">
        <v>3</v>
      </c>
      <c r="AW305" s="7">
        <v>2</v>
      </c>
      <c r="AX305" s="7">
        <v>0.71232876712328796</v>
      </c>
      <c r="AY305" s="7">
        <v>13.406848999999999</v>
      </c>
      <c r="AZ305" s="7">
        <f>AY305</f>
        <v>13.406848999999999</v>
      </c>
      <c r="BA305" s="6" t="str" cm="1">
        <f t="array" ref="BA305">_xlfn.IFS(AZ305&lt;=10,"&lt;=10",AND(AZ305&gt;10,AZ305&lt;=11),"10-11",AND(AZ305&gt;11,AZ305&lt;=12),"11-12",AND(AZ305&gt;12,AZ305&lt;=13),"12-13",AND(AZ305&gt;13,AZ305&lt;=14),"13-14",AND(AZ305&gt;14,AZ305&lt;=15),"14-15")</f>
        <v>13-14</v>
      </c>
      <c r="BB305" s="7">
        <v>13.406848999999999</v>
      </c>
      <c r="BC305" s="7">
        <v>13.638904</v>
      </c>
      <c r="BD305" s="7">
        <v>0.71232876712328796</v>
      </c>
      <c r="BE305" s="7">
        <v>6.5315068493150701</v>
      </c>
      <c r="BF305" s="7">
        <v>1.863013</v>
      </c>
      <c r="BG305" s="6" t="str" cm="1">
        <f t="array" ref="BG305">_xlfn.IFS(BF305&lt;=0.5,"&lt;=0.5",AND(BF305&gt;0.5,BF305&lt;=1),"0.5-1",AND(BF305&gt;1,BF305&lt;=1.5),"1-1.5",AND(BF305&gt;1.5,BF305&lt;=2),"1.5-2",AND(BF305&gt;2,BF305&lt;=2.5),"2-2.5",AND(BF305&gt;2.5,BF305&lt;=3),"2.5-3")</f>
        <v>1.5-2</v>
      </c>
      <c r="BH305" s="8">
        <v>724</v>
      </c>
      <c r="BI305" s="9">
        <v>219</v>
      </c>
      <c r="BJ305" s="9">
        <v>9.125</v>
      </c>
      <c r="BK305" s="9">
        <v>10</v>
      </c>
      <c r="BL305" s="9">
        <v>240</v>
      </c>
      <c r="BM305" s="9">
        <v>4091.178082191781</v>
      </c>
      <c r="BN305" s="10">
        <f>K305/$BJ305</f>
        <v>15.910136667016438</v>
      </c>
      <c r="BO305" s="10">
        <f>L305/$BJ305</f>
        <v>1.4775890683474628</v>
      </c>
      <c r="BP305" s="10">
        <f>M305/$BJ305</f>
        <v>3.1835616582060493</v>
      </c>
    </row>
    <row r="306" spans="1:68" x14ac:dyDescent="0.25">
      <c r="A306" s="1">
        <v>51384</v>
      </c>
      <c r="B306" s="1">
        <v>276005</v>
      </c>
      <c r="C306" s="1" t="s">
        <v>140</v>
      </c>
      <c r="D306" s="1">
        <v>4691</v>
      </c>
      <c r="E306" s="1" t="s">
        <v>106</v>
      </c>
      <c r="F306" s="1" t="s">
        <v>82</v>
      </c>
      <c r="G306" s="4">
        <v>44313.270833333336</v>
      </c>
      <c r="H306" s="4">
        <v>44321.633333333331</v>
      </c>
      <c r="I306" s="1">
        <v>2</v>
      </c>
      <c r="J306" s="1" t="s">
        <v>70</v>
      </c>
      <c r="K306" s="5">
        <v>160.039997895559</v>
      </c>
      <c r="L306" s="5">
        <v>0.36999999669690897</v>
      </c>
      <c r="M306" s="5">
        <v>32.010000616311999</v>
      </c>
      <c r="N306" s="6">
        <v>0</v>
      </c>
      <c r="O306" s="6">
        <v>0</v>
      </c>
      <c r="P306" s="6">
        <v>160.04</v>
      </c>
      <c r="Q306" s="6">
        <v>0</v>
      </c>
      <c r="R306" s="6">
        <v>0</v>
      </c>
      <c r="S306" s="6">
        <v>0</v>
      </c>
      <c r="T306" s="6">
        <v>32.01</v>
      </c>
      <c r="U306" s="6">
        <v>0</v>
      </c>
      <c r="V306" s="6">
        <v>0</v>
      </c>
      <c r="W306" s="6">
        <v>0</v>
      </c>
      <c r="X306" s="6">
        <v>0.37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0.04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2662</v>
      </c>
      <c r="AL306" s="6">
        <v>2713</v>
      </c>
      <c r="AM306" s="6">
        <v>12</v>
      </c>
      <c r="AN306" s="6">
        <v>37000</v>
      </c>
      <c r="AO306" s="6">
        <v>31</v>
      </c>
      <c r="AP306" s="6" t="str" cm="1">
        <f t="array" ref="AP306">_xlfn.IFS(AO306&lt;=15,"&lt;=15",AND(AO306&gt;15,AO306&lt;=20),"15-20",AND(AO306&gt;20,AO306&lt;=25),"20-25",AND(AO306&gt;25,AO306&lt;=30),"25-30",AO306&gt;30,"&gt;30")</f>
        <v>&gt;30</v>
      </c>
      <c r="AQ306" s="7">
        <v>70.417145044010695</v>
      </c>
      <c r="AR306" s="6">
        <v>3</v>
      </c>
      <c r="AS306" s="6">
        <v>3</v>
      </c>
      <c r="AT306" s="7">
        <v>7.55671641791045</v>
      </c>
      <c r="AU306" s="7">
        <v>5.07960199004975</v>
      </c>
      <c r="AV306" s="7">
        <v>3</v>
      </c>
      <c r="AW306" s="7">
        <v>2</v>
      </c>
      <c r="AX306" s="7">
        <v>0.51741293532338295</v>
      </c>
      <c r="AY306" s="7">
        <v>13.263681</v>
      </c>
      <c r="AZ306" s="7">
        <f>AY306</f>
        <v>13.263681</v>
      </c>
      <c r="BA306" s="6" t="str" cm="1">
        <f t="array" ref="BA306">_xlfn.IFS(AZ306&lt;=10,"&lt;=10",AND(AZ306&gt;10,AZ306&lt;=11),"10-11",AND(AZ306&gt;11,AZ306&lt;=12),"11-12",AND(AZ306&gt;12,AZ306&lt;=13),"12-13",AND(AZ306&gt;13,AZ306&lt;=14),"13-14",AND(AZ306&gt;14,AZ306&lt;=15),"14-15")</f>
        <v>13-14</v>
      </c>
      <c r="BB306" s="7">
        <v>13.263681</v>
      </c>
      <c r="BC306" s="7">
        <v>13.518457</v>
      </c>
      <c r="BD306" s="7">
        <v>0.51741293532338295</v>
      </c>
      <c r="BE306" s="7">
        <v>6.3181592039801</v>
      </c>
      <c r="BF306" s="7">
        <v>2.4771139999999998</v>
      </c>
      <c r="BG306" s="6" t="str" cm="1">
        <f t="array" ref="BG306">_xlfn.IFS(BF306&lt;=0.5,"&lt;=0.5",AND(BF306&gt;0.5,BF306&lt;=1),"0.5-1",AND(BF306&gt;1,BF306&lt;=1.5),"1-1.5",AND(BF306&gt;1.5,BF306&lt;=2),"1.5-2",AND(BF306&gt;2,BF306&lt;=2.5),"2-2.5",AND(BF306&gt;2.5,BF306&lt;=3),"2.5-3")</f>
        <v>2-2.5</v>
      </c>
      <c r="BH306" s="8">
        <v>169</v>
      </c>
      <c r="BI306" s="9">
        <v>201</v>
      </c>
      <c r="BJ306" s="9">
        <v>8.375</v>
      </c>
      <c r="BK306" s="9">
        <v>8.74</v>
      </c>
      <c r="BL306" s="9">
        <v>209.76</v>
      </c>
      <c r="BM306" s="9">
        <v>4417.9104477611936</v>
      </c>
      <c r="BN306" s="10">
        <f>K306/$BJ306</f>
        <v>19.109253480066744</v>
      </c>
      <c r="BO306" s="10">
        <f>L306/$BJ306</f>
        <v>4.417910408321301E-2</v>
      </c>
      <c r="BP306" s="10">
        <f>M306/$BJ306</f>
        <v>3.8220896258282981</v>
      </c>
    </row>
    <row r="307" spans="1:68" x14ac:dyDescent="0.25">
      <c r="A307" s="1">
        <v>51686</v>
      </c>
      <c r="B307" s="1">
        <v>281650</v>
      </c>
      <c r="C307" s="1" t="s">
        <v>128</v>
      </c>
      <c r="D307" s="1">
        <v>4692</v>
      </c>
      <c r="E307" s="1" t="s">
        <v>68</v>
      </c>
      <c r="F307" s="1" t="s">
        <v>78</v>
      </c>
      <c r="G307" s="4">
        <v>44374.416666666664</v>
      </c>
      <c r="H307" s="4">
        <v>44383.625</v>
      </c>
      <c r="I307" s="1">
        <v>2</v>
      </c>
      <c r="J307" s="1" t="s">
        <v>70</v>
      </c>
      <c r="K307" s="5">
        <v>156.560001730919</v>
      </c>
      <c r="L307" s="5">
        <v>6.6199999426801996</v>
      </c>
      <c r="M307" s="5">
        <v>29.7939997712771</v>
      </c>
      <c r="N307" s="6">
        <v>0</v>
      </c>
      <c r="O307" s="6">
        <v>3.19</v>
      </c>
      <c r="P307" s="6">
        <v>153.37</v>
      </c>
      <c r="Q307" s="6">
        <v>0</v>
      </c>
      <c r="R307" s="6">
        <v>0</v>
      </c>
      <c r="S307" s="6">
        <v>0.56999999999999995</v>
      </c>
      <c r="T307" s="6">
        <v>29.224</v>
      </c>
      <c r="U307" s="6">
        <v>0</v>
      </c>
      <c r="V307" s="6">
        <v>0</v>
      </c>
      <c r="W307" s="6">
        <v>0.18</v>
      </c>
      <c r="X307" s="6">
        <v>5.54</v>
      </c>
      <c r="Y307" s="6">
        <v>0</v>
      </c>
      <c r="Z307" s="6">
        <v>0</v>
      </c>
      <c r="AA307" s="6">
        <v>0</v>
      </c>
      <c r="AB307" s="6">
        <v>0.9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2948</v>
      </c>
      <c r="AL307" s="6">
        <v>3004</v>
      </c>
      <c r="AM307" s="6">
        <v>18</v>
      </c>
      <c r="AN307" s="6">
        <v>36722</v>
      </c>
      <c r="AO307" s="6">
        <v>23</v>
      </c>
      <c r="AP307" s="6" t="str" cm="1">
        <f t="array" ref="AP307">_xlfn.IFS(AO307&lt;=15,"&lt;=15",AND(AO307&gt;15,AO307&lt;=20),"15-20",AND(AO307&gt;20,AO307&lt;=25),"20-25",AND(AO307&gt;25,AO307&lt;=30),"25-30",AO307&gt;30,"&gt;30")</f>
        <v>20-25</v>
      </c>
      <c r="AQ307" s="7">
        <v>69.6208376841861</v>
      </c>
      <c r="AR307" s="6">
        <v>4</v>
      </c>
      <c r="AS307" s="6">
        <v>4</v>
      </c>
      <c r="AT307" s="7">
        <v>8.9909502262443404</v>
      </c>
      <c r="AU307" s="7">
        <v>7.75203619909502</v>
      </c>
      <c r="AV307" s="7">
        <v>3</v>
      </c>
      <c r="AW307" s="7">
        <v>3</v>
      </c>
      <c r="AX307" s="7">
        <v>1.0868778280543001</v>
      </c>
      <c r="AY307" s="7">
        <v>13.339819</v>
      </c>
      <c r="AZ307" s="7">
        <f>AY307</f>
        <v>13.339819</v>
      </c>
      <c r="BA307" s="6" t="str" cm="1">
        <f t="array" ref="BA307">_xlfn.IFS(AZ307&lt;=10,"&lt;=10",AND(AZ307&gt;10,AZ307&lt;=11),"10-11",AND(AZ307&gt;11,AZ307&lt;=12),"11-12",AND(AZ307&gt;12,AZ307&lt;=13),"12-13",AND(AZ307&gt;13,AZ307&lt;=14),"13-14",AND(AZ307&gt;14,AZ307&lt;=15),"14-15")</f>
        <v>13-14</v>
      </c>
      <c r="BB307" s="7">
        <v>13.339819</v>
      </c>
      <c r="BC307" s="7">
        <v>13.592262</v>
      </c>
      <c r="BD307" s="7">
        <v>1.1515837104072399</v>
      </c>
      <c r="BE307" s="7">
        <v>8.3714932126696802</v>
      </c>
      <c r="BF307" s="7">
        <v>1.2389140000000001</v>
      </c>
      <c r="BG307" s="6" t="str" cm="1">
        <f t="array" ref="BG307">_xlfn.IFS(BF307&lt;=0.5,"&lt;=0.5",AND(BF307&gt;0.5,BF307&lt;=1),"0.5-1",AND(BF307&gt;1,BF307&lt;=1.5),"1-1.5",AND(BF307&gt;1.5,BF307&lt;=2),"1.5-2",AND(BF307&gt;2,BF307&lt;=2.5),"2-2.5",AND(BF307&gt;2.5,BF307&lt;=3),"2.5-3")</f>
        <v>1-1.5</v>
      </c>
      <c r="BH307" s="8">
        <v>238</v>
      </c>
      <c r="BI307" s="9">
        <v>221</v>
      </c>
      <c r="BJ307" s="9">
        <v>9.2083333333333304</v>
      </c>
      <c r="BK307" s="9">
        <v>10.24</v>
      </c>
      <c r="BL307" s="9">
        <v>245.76</v>
      </c>
      <c r="BM307" s="9">
        <v>3987.9095022624447</v>
      </c>
      <c r="BN307" s="10">
        <f>K307/$BJ307</f>
        <v>17.001991138199354</v>
      </c>
      <c r="BO307" s="10">
        <f>L307/$BJ307</f>
        <v>0.71891402092454681</v>
      </c>
      <c r="BP307" s="10">
        <f>M307/$BJ307</f>
        <v>3.2355474864735321</v>
      </c>
    </row>
    <row r="308" spans="1:68" x14ac:dyDescent="0.25">
      <c r="A308" s="1">
        <v>45494</v>
      </c>
      <c r="B308" s="1">
        <v>261597</v>
      </c>
      <c r="C308" s="1" t="s">
        <v>118</v>
      </c>
      <c r="D308" s="1">
        <v>4690</v>
      </c>
      <c r="E308" s="1" t="s">
        <v>68</v>
      </c>
      <c r="F308" s="1" t="s">
        <v>87</v>
      </c>
      <c r="G308" s="4">
        <v>43533.458333333336</v>
      </c>
      <c r="H308" s="4">
        <v>43542.375</v>
      </c>
      <c r="I308" s="1">
        <v>1</v>
      </c>
      <c r="J308" s="1" t="s">
        <v>66</v>
      </c>
      <c r="K308" s="5">
        <v>154.54000059763601</v>
      </c>
      <c r="L308" s="5">
        <v>23.844000170628199</v>
      </c>
      <c r="M308" s="5">
        <v>28.929999778668101</v>
      </c>
      <c r="N308" s="6">
        <v>135.77000000000001</v>
      </c>
      <c r="O308" s="6">
        <v>18.77</v>
      </c>
      <c r="P308" s="6">
        <v>0</v>
      </c>
      <c r="Q308" s="6">
        <v>0</v>
      </c>
      <c r="R308" s="6">
        <v>25.45</v>
      </c>
      <c r="S308" s="6">
        <v>3.48</v>
      </c>
      <c r="T308" s="6">
        <v>0</v>
      </c>
      <c r="U308" s="6">
        <v>0</v>
      </c>
      <c r="V308" s="6">
        <v>12.324</v>
      </c>
      <c r="W308" s="6">
        <v>0.6</v>
      </c>
      <c r="X308" s="6">
        <v>0</v>
      </c>
      <c r="Y308" s="6">
        <v>0</v>
      </c>
      <c r="Z308" s="6">
        <v>10.92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2502</v>
      </c>
      <c r="AL308" s="6">
        <v>2529</v>
      </c>
      <c r="AM308" s="6">
        <v>118</v>
      </c>
      <c r="AN308" s="6">
        <v>36700.57</v>
      </c>
      <c r="AO308" s="6">
        <v>17</v>
      </c>
      <c r="AP308" s="6" t="str" cm="1">
        <f t="array" ref="AP308">_xlfn.IFS(AO308&lt;=15,"&lt;=15",AND(AO308&gt;15,AO308&lt;=20),"15-20",AND(AO308&gt;20,AO308&lt;=25),"20-25",AND(AO308&gt;25,AO308&lt;=30),"25-30",AO308&gt;30,"&gt;30")</f>
        <v>15-20</v>
      </c>
      <c r="AQ308" s="7">
        <v>69.5676236121096</v>
      </c>
      <c r="AR308" s="6">
        <v>5</v>
      </c>
      <c r="AS308" s="6">
        <v>5</v>
      </c>
      <c r="AT308" s="7">
        <v>7.5383177570093496</v>
      </c>
      <c r="AU308" s="7">
        <v>5.12056074766355</v>
      </c>
      <c r="AV308" s="7">
        <v>4</v>
      </c>
      <c r="AW308" s="7">
        <v>3</v>
      </c>
      <c r="AX308" s="7">
        <v>2.6962616822429899</v>
      </c>
      <c r="AY308" s="7">
        <v>11.691962</v>
      </c>
      <c r="AZ308" s="7">
        <f>AY308</f>
        <v>11.691962</v>
      </c>
      <c r="BA308" s="6" t="str" cm="1">
        <f t="array" ref="BA308">_xlfn.IFS(AZ308&lt;=10,"&lt;=10",AND(AZ308&gt;10,AZ308&lt;=11),"10-11",AND(AZ308&gt;11,AZ308&lt;=12),"11-12",AND(AZ308&gt;12,AZ308&lt;=13),"12-13",AND(AZ308&gt;13,AZ308&lt;=14),"13-14",AND(AZ308&gt;14,AZ308&lt;=15),"14-15")</f>
        <v>11-12</v>
      </c>
      <c r="BB308" s="7">
        <v>11.691962</v>
      </c>
      <c r="BC308" s="7">
        <v>11.817803</v>
      </c>
      <c r="BD308" s="7">
        <v>2.6448598130841101</v>
      </c>
      <c r="BE308" s="7">
        <v>6.3294392523364502</v>
      </c>
      <c r="BF308" s="7">
        <v>2.4177569999999999</v>
      </c>
      <c r="BG308" s="6" t="str" cm="1">
        <f t="array" ref="BG308">_xlfn.IFS(BF308&lt;=0.5,"&lt;=0.5",AND(BF308&gt;0.5,BF308&lt;=1),"0.5-1",AND(BF308&gt;1,BF308&lt;=1.5),"1-1.5",AND(BF308&gt;1.5,BF308&lt;=2),"1.5-2",AND(BF308&gt;2,BF308&lt;=2.5),"2-2.5",AND(BF308&gt;2.5,BF308&lt;=3),"2.5-3")</f>
        <v>2-2.5</v>
      </c>
      <c r="BH308" s="8">
        <v>1307</v>
      </c>
      <c r="BI308" s="9">
        <v>214</v>
      </c>
      <c r="BJ308" s="9">
        <v>8.9166666666666696</v>
      </c>
      <c r="BK308" s="9">
        <v>9.44</v>
      </c>
      <c r="BL308" s="9">
        <v>226.56</v>
      </c>
      <c r="BM308" s="9">
        <v>4115.9517757009335</v>
      </c>
      <c r="BN308" s="10">
        <f>K308/$BJ308</f>
        <v>17.331588852071324</v>
      </c>
      <c r="BO308" s="10">
        <f>L308/$BJ308</f>
        <v>2.6740934770797971</v>
      </c>
      <c r="BP308" s="10">
        <f>M308/$BJ308</f>
        <v>3.244485956486141</v>
      </c>
    </row>
    <row r="309" spans="1:68" x14ac:dyDescent="0.25">
      <c r="A309" s="1">
        <v>45134</v>
      </c>
      <c r="B309" s="1">
        <v>262448</v>
      </c>
      <c r="C309" s="1" t="s">
        <v>63</v>
      </c>
      <c r="D309" s="1">
        <v>4688</v>
      </c>
      <c r="E309" s="1" t="s">
        <v>85</v>
      </c>
      <c r="F309" s="1" t="s">
        <v>87</v>
      </c>
      <c r="G309" s="4">
        <v>43473.341666666667</v>
      </c>
      <c r="H309" s="4">
        <v>43481.770833333336</v>
      </c>
      <c r="I309" s="1">
        <v>1</v>
      </c>
      <c r="J309" s="1" t="s">
        <v>70</v>
      </c>
      <c r="K309" s="5">
        <v>150.60999774932901</v>
      </c>
      <c r="L309" s="5">
        <v>13.7199998895327</v>
      </c>
      <c r="M309" s="5">
        <v>25.050000131130201</v>
      </c>
      <c r="N309" s="6">
        <v>150.61000000000001</v>
      </c>
      <c r="O309" s="6">
        <v>0</v>
      </c>
      <c r="P309" s="6">
        <v>0</v>
      </c>
      <c r="Q309" s="6">
        <v>0</v>
      </c>
      <c r="R309" s="6">
        <v>25.05</v>
      </c>
      <c r="S309" s="6">
        <v>0</v>
      </c>
      <c r="T309" s="6">
        <v>0</v>
      </c>
      <c r="U309" s="6">
        <v>0</v>
      </c>
      <c r="V309" s="6">
        <v>13.72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2402</v>
      </c>
      <c r="AL309" s="6">
        <v>2438</v>
      </c>
      <c r="AM309" s="6">
        <v>51.8</v>
      </c>
      <c r="AN309" s="6">
        <v>36318.5</v>
      </c>
      <c r="AO309" s="6">
        <v>16</v>
      </c>
      <c r="AP309" s="6" t="str" cm="1">
        <f t="array" ref="AP309">_xlfn.IFS(AO309&lt;=15,"&lt;=15",AND(AO309&gt;15,AO309&lt;=20),"15-20",AND(AO309&gt;20,AO309&lt;=25),"20-25",AND(AO309&gt;25,AO309&lt;=30),"25-30",AO309&gt;30,"&gt;30")</f>
        <v>15-20</v>
      </c>
      <c r="AQ309" s="7">
        <v>68.499238385376998</v>
      </c>
      <c r="AR309" s="6">
        <v>6</v>
      </c>
      <c r="AS309" s="6">
        <v>6</v>
      </c>
      <c r="AT309" s="7">
        <v>9.60594059405941</v>
      </c>
      <c r="AU309" s="7">
        <v>8.0524752475247503</v>
      </c>
      <c r="AV309" s="7">
        <v>4</v>
      </c>
      <c r="AW309" s="7">
        <v>4</v>
      </c>
      <c r="AX309" s="7">
        <v>3.86386138613861</v>
      </c>
      <c r="AY309" s="7">
        <v>11.829554</v>
      </c>
      <c r="AZ309" s="7">
        <f>AY309</f>
        <v>11.829554</v>
      </c>
      <c r="BA309" s="6" t="str" cm="1">
        <f t="array" ref="BA309">_xlfn.IFS(AZ309&lt;=10,"&lt;=10",AND(AZ309&gt;10,AZ309&lt;=11),"10-11",AND(AZ309&gt;11,AZ309&lt;=12),"11-12",AND(AZ309&gt;12,AZ309&lt;=13),"12-13",AND(AZ309&gt;13,AZ309&lt;=14),"13-14",AND(AZ309&gt;14,AZ309&lt;=15),"14-15")</f>
        <v>11-12</v>
      </c>
      <c r="BB309" s="7">
        <v>11.829554</v>
      </c>
      <c r="BC309" s="7">
        <v>12.006038999999999</v>
      </c>
      <c r="BD309" s="7">
        <v>4.1806930693069297</v>
      </c>
      <c r="BE309" s="7">
        <v>8.8292079207920793</v>
      </c>
      <c r="BF309" s="7">
        <v>1.544554</v>
      </c>
      <c r="BG309" s="6" t="str" cm="1">
        <f t="array" ref="BG309">_xlfn.IFS(BF309&lt;=0.5,"&lt;=0.5",AND(BF309&gt;0.5,BF309&lt;=1),"0.5-1",AND(BF309&gt;1,BF309&lt;=1.5),"1-1.5",AND(BF309&gt;1.5,BF309&lt;=2),"1.5-2",AND(BF309&gt;2,BF309&lt;=2.5),"2-2.5",AND(BF309&gt;2.5,BF309&lt;=3),"2.5-3")</f>
        <v>1.5-2</v>
      </c>
      <c r="BH309" s="8">
        <v>427</v>
      </c>
      <c r="BI309" s="9">
        <v>202</v>
      </c>
      <c r="BJ309" s="9">
        <v>8.4166666666666696</v>
      </c>
      <c r="BK309" s="9">
        <v>8.43</v>
      </c>
      <c r="BL309" s="9">
        <v>202.32</v>
      </c>
      <c r="BM309" s="9">
        <v>4315.0693069306917</v>
      </c>
      <c r="BN309" s="10">
        <f>K309/$BJ309</f>
        <v>17.894257158336114</v>
      </c>
      <c r="BO309" s="10">
        <f>L309/$BJ309</f>
        <v>1.6300989967761617</v>
      </c>
      <c r="BP309" s="10">
        <f>M309/$BJ309</f>
        <v>2.9762376393422012</v>
      </c>
    </row>
    <row r="310" spans="1:68" x14ac:dyDescent="0.25">
      <c r="A310" s="1">
        <v>52477</v>
      </c>
      <c r="B310" s="1">
        <v>277913</v>
      </c>
      <c r="C310" s="1" t="s">
        <v>118</v>
      </c>
      <c r="D310" s="1">
        <v>4690</v>
      </c>
      <c r="E310" s="1" t="s">
        <v>127</v>
      </c>
      <c r="F310" s="1" t="s">
        <v>81</v>
      </c>
      <c r="G310" s="4">
        <v>44535.708333333336</v>
      </c>
      <c r="H310" s="4">
        <v>44544.05</v>
      </c>
      <c r="I310" s="1">
        <v>4</v>
      </c>
      <c r="J310" s="1" t="s">
        <v>70</v>
      </c>
      <c r="K310" s="5">
        <v>147.02999965349801</v>
      </c>
      <c r="L310" s="5">
        <v>0.75999999729295598</v>
      </c>
      <c r="M310" s="5">
        <v>21.310000032186501</v>
      </c>
      <c r="N310" s="6">
        <v>0</v>
      </c>
      <c r="O310" s="6">
        <v>0</v>
      </c>
      <c r="P310" s="6">
        <v>147.03</v>
      </c>
      <c r="Q310" s="6">
        <v>0</v>
      </c>
      <c r="R310" s="6">
        <v>0</v>
      </c>
      <c r="S310" s="6">
        <v>0</v>
      </c>
      <c r="T310" s="6">
        <v>21.31</v>
      </c>
      <c r="U310" s="6">
        <v>0</v>
      </c>
      <c r="V310" s="6">
        <v>0</v>
      </c>
      <c r="W310" s="6">
        <v>0</v>
      </c>
      <c r="X310" s="6">
        <v>0.76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2549</v>
      </c>
      <c r="AL310" s="6">
        <v>2631</v>
      </c>
      <c r="AM310" s="6">
        <v>8</v>
      </c>
      <c r="AN310" s="6">
        <v>36195</v>
      </c>
      <c r="AO310" s="6">
        <v>27</v>
      </c>
      <c r="AP310" s="6" t="str" cm="1">
        <f t="array" ref="AP310">_xlfn.IFS(AO310&lt;=15,"&lt;=15",AND(AO310&gt;15,AO310&lt;=20),"15-20",AND(AO310&gt;20,AO310&lt;=25),"20-25",AND(AO310&gt;25,AO310&lt;=30),"25-30",AO310&gt;30,"&gt;30")</f>
        <v>25-30</v>
      </c>
      <c r="AQ310" s="7">
        <v>68.748222222222196</v>
      </c>
      <c r="AR310" s="6">
        <v>4</v>
      </c>
      <c r="AS310" s="6">
        <v>4</v>
      </c>
      <c r="AT310" s="7">
        <v>9.8079999999999998</v>
      </c>
      <c r="AU310" s="7">
        <v>9.32</v>
      </c>
      <c r="AV310" s="7">
        <v>3</v>
      </c>
      <c r="AW310" s="7">
        <v>1</v>
      </c>
      <c r="AX310" s="7">
        <v>1.0155000000000001</v>
      </c>
      <c r="AY310" s="7">
        <v>12.733650000000001</v>
      </c>
      <c r="AZ310" s="7">
        <f>AY310</f>
        <v>12.733650000000001</v>
      </c>
      <c r="BA310" s="6" t="str" cm="1">
        <f t="array" ref="BA310">_xlfn.IFS(AZ310&lt;=10,"&lt;=10",AND(AZ310&gt;10,AZ310&lt;=11),"10-11",AND(AZ310&gt;11,AZ310&lt;=12),"11-12",AND(AZ310&gt;12,AZ310&lt;=13),"12-13",AND(AZ310&gt;13,AZ310&lt;=14),"13-14",AND(AZ310&gt;14,AZ310&lt;=15),"14-15")</f>
        <v>12-13</v>
      </c>
      <c r="BB310" s="7">
        <v>12.733650000000001</v>
      </c>
      <c r="BC310" s="7">
        <v>13.142099999999999</v>
      </c>
      <c r="BD310" s="7">
        <v>0.38650000000000001</v>
      </c>
      <c r="BE310" s="7">
        <v>9.5640000000000001</v>
      </c>
      <c r="BF310" s="7">
        <v>0.48799999999999999</v>
      </c>
      <c r="BG310" s="6" t="str" cm="1">
        <f t="array" ref="BG310">_xlfn.IFS(BF310&lt;=0.5,"&lt;=0.5",AND(BF310&gt;0.5,BF310&lt;=1),"0.5-1",AND(BF310&gt;1,BF310&lt;=1.5),"1-1.5",AND(BF310&gt;1.5,BF310&lt;=2),"1.5-2",AND(BF310&gt;2,BF310&lt;=2.5),"2-2.5",AND(BF310&gt;2.5,BF310&lt;=3),"2.5-3")</f>
        <v>&lt;=0.5</v>
      </c>
      <c r="BH310" s="8">
        <v>107</v>
      </c>
      <c r="BI310" s="9">
        <v>200</v>
      </c>
      <c r="BJ310" s="9">
        <v>8.3333333333333304</v>
      </c>
      <c r="BK310" s="9">
        <v>8.34</v>
      </c>
      <c r="BL310" s="9">
        <v>200.16</v>
      </c>
      <c r="BM310" s="9">
        <v>4343.4000000000015</v>
      </c>
      <c r="BN310" s="10">
        <f>K310/$BJ310</f>
        <v>17.643599958419767</v>
      </c>
      <c r="BO310" s="10">
        <f>L310/$BJ310</f>
        <v>9.1199999675154755E-2</v>
      </c>
      <c r="BP310" s="10">
        <f>M310/$BJ310</f>
        <v>2.557200003862381</v>
      </c>
    </row>
    <row r="311" spans="1:68" x14ac:dyDescent="0.25">
      <c r="A311" s="1">
        <v>45495</v>
      </c>
      <c r="B311" s="1">
        <v>261598</v>
      </c>
      <c r="C311" s="1" t="s">
        <v>118</v>
      </c>
      <c r="D311" s="1">
        <v>4690</v>
      </c>
      <c r="E311" s="1" t="s">
        <v>84</v>
      </c>
      <c r="F311" s="1" t="s">
        <v>121</v>
      </c>
      <c r="G311" s="4">
        <v>43574.270833333336</v>
      </c>
      <c r="H311" s="4">
        <v>43582.572916666664</v>
      </c>
      <c r="I311" s="1">
        <v>2</v>
      </c>
      <c r="J311" s="1" t="s">
        <v>66</v>
      </c>
      <c r="K311" s="5">
        <v>169.20000108083099</v>
      </c>
      <c r="L311" s="5">
        <v>16.9799998998642</v>
      </c>
      <c r="M311" s="5">
        <v>23.590000112851499</v>
      </c>
      <c r="N311" s="6">
        <v>169.2</v>
      </c>
      <c r="O311" s="6">
        <v>0</v>
      </c>
      <c r="P311" s="6">
        <v>0</v>
      </c>
      <c r="Q311" s="6">
        <v>0</v>
      </c>
      <c r="R311" s="6">
        <v>23.59</v>
      </c>
      <c r="S311" s="6">
        <v>0</v>
      </c>
      <c r="T311" s="6">
        <v>0</v>
      </c>
      <c r="U311" s="6">
        <v>0</v>
      </c>
      <c r="V311" s="6">
        <v>14.15</v>
      </c>
      <c r="W311" s="6">
        <v>0</v>
      </c>
      <c r="X311" s="6">
        <v>0</v>
      </c>
      <c r="Y311" s="6">
        <v>0</v>
      </c>
      <c r="Z311" s="6">
        <v>2.83</v>
      </c>
      <c r="AA311" s="6">
        <v>0</v>
      </c>
      <c r="AB311" s="6">
        <v>0</v>
      </c>
      <c r="AC311" s="6">
        <v>0</v>
      </c>
      <c r="AD311" s="6">
        <v>0</v>
      </c>
      <c r="AE311" s="6">
        <v>0.9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2650</v>
      </c>
      <c r="AL311" s="6">
        <v>2675</v>
      </c>
      <c r="AM311" s="6">
        <v>0</v>
      </c>
      <c r="AN311" s="6">
        <v>36164</v>
      </c>
      <c r="AO311" s="6">
        <v>28</v>
      </c>
      <c r="AP311" s="6" t="str" cm="1">
        <f t="array" ref="AP311">_xlfn.IFS(AO311&lt;=15,"&lt;=15",AND(AO311&gt;15,AO311&lt;=20),"15-20",AND(AO311&gt;20,AO311&lt;=25),"20-25",AND(AO311&gt;25,AO311&lt;=30),"25-30",AO311&gt;30,"&gt;30")</f>
        <v>25-30</v>
      </c>
      <c r="AQ311" s="7">
        <v>77.361336597517493</v>
      </c>
      <c r="AR311" s="6">
        <v>4</v>
      </c>
      <c r="AS311" s="6">
        <v>4</v>
      </c>
      <c r="AT311" s="7">
        <v>7.5140703517587903</v>
      </c>
      <c r="AU311" s="7">
        <v>5.4577889447236201</v>
      </c>
      <c r="AV311" s="7">
        <v>3</v>
      </c>
      <c r="AW311" s="7">
        <v>0</v>
      </c>
      <c r="AX311" s="7">
        <v>0.56030150753768804</v>
      </c>
      <c r="AY311" s="7">
        <v>13.286381</v>
      </c>
      <c r="AZ311" s="7">
        <f>AY311</f>
        <v>13.286381</v>
      </c>
      <c r="BA311" s="6" t="str" cm="1">
        <f t="array" ref="BA311">_xlfn.IFS(AZ311&lt;=10,"&lt;=10",AND(AZ311&gt;10,AZ311&lt;=11),"10-11",AND(AZ311&gt;11,AZ311&lt;=12),"11-12",AND(AZ311&gt;12,AZ311&lt;=13),"12-13",AND(AZ311&gt;13,AZ311&lt;=14),"13-14",AND(AZ311&gt;14,AZ311&lt;=15),"14-15")</f>
        <v>13-14</v>
      </c>
      <c r="BB311" s="7">
        <v>13.299045</v>
      </c>
      <c r="BC311" s="7">
        <v>13.42407</v>
      </c>
      <c r="BD311" s="7">
        <v>0.24371859296482401</v>
      </c>
      <c r="BE311" s="7">
        <v>6.4859296482412097</v>
      </c>
      <c r="BF311" s="7">
        <v>2.0562809999999998</v>
      </c>
      <c r="BG311" s="6" t="str" cm="1">
        <f t="array" ref="BG311">_xlfn.IFS(BF311&lt;=0.5,"&lt;=0.5",AND(BF311&gt;0.5,BF311&lt;=1),"0.5-1",AND(BF311&gt;1,BF311&lt;=1.5),"1-1.5",AND(BF311&gt;1.5,BF311&lt;=2),"1.5-2",AND(BF311&gt;2,BF311&lt;=2.5),"2-2.5",AND(BF311&gt;2.5,BF311&lt;=3),"2.5-3")</f>
        <v>2-2.5</v>
      </c>
      <c r="BH311" s="8">
        <v>0</v>
      </c>
      <c r="BI311" s="9">
        <v>199</v>
      </c>
      <c r="BJ311" s="9">
        <v>8.2916666666666696</v>
      </c>
      <c r="BK311" s="9">
        <v>8.82</v>
      </c>
      <c r="BL311" s="9">
        <v>211.68</v>
      </c>
      <c r="BM311" s="9">
        <v>4361.4874371859278</v>
      </c>
      <c r="BN311" s="10">
        <f>K311/$BJ311</f>
        <v>20.406030281105238</v>
      </c>
      <c r="BO311" s="10">
        <f>L311/$BJ311</f>
        <v>2.0478391839032195</v>
      </c>
      <c r="BP311" s="10">
        <f>M311/$BJ311</f>
        <v>2.8450251392383707</v>
      </c>
    </row>
    <row r="312" spans="1:68" x14ac:dyDescent="0.25">
      <c r="A312" s="1">
        <v>45211</v>
      </c>
      <c r="B312" s="1">
        <v>279589</v>
      </c>
      <c r="C312" s="1" t="s">
        <v>99</v>
      </c>
      <c r="D312" s="1">
        <v>4687</v>
      </c>
      <c r="E312" s="1" t="s">
        <v>68</v>
      </c>
      <c r="F312" s="1" t="s">
        <v>87</v>
      </c>
      <c r="G312" s="4">
        <v>43370.416666666664</v>
      </c>
      <c r="H312" s="4">
        <v>43377.491666666669</v>
      </c>
      <c r="I312" s="1">
        <v>3</v>
      </c>
      <c r="J312" s="1" t="s">
        <v>66</v>
      </c>
      <c r="K312" s="5">
        <v>167.39999842643701</v>
      </c>
      <c r="L312" s="5">
        <v>18.444999893506399</v>
      </c>
      <c r="M312" s="5">
        <v>21.7500001192093</v>
      </c>
      <c r="N312" s="6">
        <v>148.1</v>
      </c>
      <c r="O312" s="6">
        <v>19.3</v>
      </c>
      <c r="P312" s="6">
        <v>0</v>
      </c>
      <c r="Q312" s="6">
        <v>0</v>
      </c>
      <c r="R312" s="6">
        <v>19.25</v>
      </c>
      <c r="S312" s="6">
        <v>2.5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15.845000000000001</v>
      </c>
      <c r="AA312" s="6">
        <v>2.6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2459</v>
      </c>
      <c r="AL312" s="6">
        <v>2478</v>
      </c>
      <c r="AM312" s="6">
        <v>0</v>
      </c>
      <c r="AN312" s="6">
        <v>36100</v>
      </c>
      <c r="AO312" s="6">
        <v>24</v>
      </c>
      <c r="AP312" s="6" t="str" cm="1">
        <f t="array" ref="AP312">_xlfn.IFS(AO312&lt;=15,"&lt;=15",AND(AO312&gt;15,AO312&lt;=20),"15-20",AND(AO312&gt;20,AO312&lt;=25),"20-25",AND(AO312&gt;25,AO312&lt;=30),"25-30",AO312&gt;30,"&gt;30")</f>
        <v>20-25</v>
      </c>
      <c r="AQ312" s="7">
        <v>88.214130379810896</v>
      </c>
      <c r="AR312" s="6">
        <v>4</v>
      </c>
      <c r="AS312" s="6">
        <v>4</v>
      </c>
      <c r="AT312" s="7">
        <v>7.61005917159763</v>
      </c>
      <c r="AU312" s="7">
        <v>5.5869822485207097</v>
      </c>
      <c r="AV312" s="7">
        <v>3</v>
      </c>
      <c r="AW312" s="7">
        <v>2</v>
      </c>
      <c r="AX312" s="7">
        <v>0.95680473372781105</v>
      </c>
      <c r="AY312" s="7">
        <v>14.484260000000001</v>
      </c>
      <c r="AZ312" s="7">
        <f>AY312</f>
        <v>14.484260000000001</v>
      </c>
      <c r="BA312" s="6" t="str" cm="1">
        <f t="array" ref="BA312">_xlfn.IFS(AZ312&lt;=10,"&lt;=10",AND(AZ312&gt;10,AZ312&lt;=11),"10-11",AND(AZ312&gt;11,AZ312&lt;=12),"11-12",AND(AZ312&gt;12,AZ312&lt;=13),"12-13",AND(AZ312&gt;13,AZ312&lt;=14),"13-14",AND(AZ312&gt;14,AZ312&lt;=15),"14-15")</f>
        <v>14-15</v>
      </c>
      <c r="BB312" s="7">
        <v>14.484260000000001</v>
      </c>
      <c r="BC312" s="7">
        <v>14.595502</v>
      </c>
      <c r="BD312" s="7">
        <v>1.2242603550295901</v>
      </c>
      <c r="BE312" s="7">
        <v>6.5978106508875696</v>
      </c>
      <c r="BF312" s="7">
        <v>2.0230760000000001</v>
      </c>
      <c r="BG312" s="6" t="str" cm="1">
        <f t="array" ref="BG312">_xlfn.IFS(BF312&lt;=0.5,"&lt;=0.5",AND(BF312&gt;0.5,BF312&lt;=1),"0.5-1",AND(BF312&gt;1,BF312&lt;=1.5),"1-1.5",AND(BF312&gt;1.5,BF312&lt;=2),"1.5-2",AND(BF312&gt;2,BF312&lt;=2.5),"2-2.5",AND(BF312&gt;2.5,BF312&lt;=3),"2.5-3")</f>
        <v>2-2.5</v>
      </c>
      <c r="BH312" s="8">
        <v>0</v>
      </c>
      <c r="BI312" s="9">
        <v>169</v>
      </c>
      <c r="BJ312" s="9">
        <v>7.0416666666666696</v>
      </c>
      <c r="BK312" s="9">
        <v>7.43</v>
      </c>
      <c r="BL312" s="9">
        <v>178.32</v>
      </c>
      <c r="BM312" s="9">
        <v>5126.6272189349093</v>
      </c>
      <c r="BN312" s="10">
        <f>K312/$BJ312</f>
        <v>23.772780841624179</v>
      </c>
      <c r="BO312" s="10">
        <f>L312/$BJ312</f>
        <v>2.6194082689003158</v>
      </c>
      <c r="BP312" s="10">
        <f>M312/$BJ312</f>
        <v>3.088757413378834</v>
      </c>
    </row>
    <row r="313" spans="1:68" x14ac:dyDescent="0.25">
      <c r="A313" s="1">
        <v>51425</v>
      </c>
      <c r="B313" s="1">
        <v>275143</v>
      </c>
      <c r="C313" s="1" t="s">
        <v>63</v>
      </c>
      <c r="D313" s="1">
        <v>4688</v>
      </c>
      <c r="E313" s="1" t="s">
        <v>82</v>
      </c>
      <c r="F313" s="1" t="s">
        <v>90</v>
      </c>
      <c r="G313" s="4">
        <v>44325.85833333333</v>
      </c>
      <c r="H313" s="4">
        <v>44332.945833333331</v>
      </c>
      <c r="I313" s="1">
        <v>2</v>
      </c>
      <c r="J313" s="1" t="s">
        <v>70</v>
      </c>
      <c r="K313" s="5">
        <v>138.499999046326</v>
      </c>
      <c r="L313" s="5">
        <v>5.9699999814232196</v>
      </c>
      <c r="M313" s="5">
        <v>22.4899997711182</v>
      </c>
      <c r="N313" s="6">
        <v>0</v>
      </c>
      <c r="O313" s="6">
        <v>0</v>
      </c>
      <c r="P313" s="6">
        <v>138.5</v>
      </c>
      <c r="Q313" s="6">
        <v>0</v>
      </c>
      <c r="R313" s="6">
        <v>0</v>
      </c>
      <c r="S313" s="6">
        <v>0</v>
      </c>
      <c r="T313" s="6">
        <v>22.49</v>
      </c>
      <c r="U313" s="6">
        <v>0</v>
      </c>
      <c r="V313" s="6">
        <v>0</v>
      </c>
      <c r="W313" s="6">
        <v>0</v>
      </c>
      <c r="X313" s="6">
        <v>5.97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2155</v>
      </c>
      <c r="AL313" s="6">
        <v>2156</v>
      </c>
      <c r="AM313" s="6">
        <v>23</v>
      </c>
      <c r="AN313" s="6">
        <v>36047</v>
      </c>
      <c r="AO313" s="6">
        <v>29</v>
      </c>
      <c r="AP313" s="6" t="str" cm="1">
        <f t="array" ref="AP313">_xlfn.IFS(AO313&lt;=15,"&lt;=15",AND(AO313&gt;15,AO313&lt;=20),"15-20",AND(AO313&gt;20,AO313&lt;=25),"20-25",AND(AO313&gt;25,AO313&lt;=30),"25-30",AO313&gt;30,"&gt;30")</f>
        <v>25-30</v>
      </c>
      <c r="AQ313" s="7">
        <v>77.763298139768693</v>
      </c>
      <c r="AR313" s="6">
        <v>4</v>
      </c>
      <c r="AS313" s="6">
        <v>4</v>
      </c>
      <c r="AT313" s="7">
        <v>9.0217647058823491</v>
      </c>
      <c r="AU313" s="7">
        <v>7.53</v>
      </c>
      <c r="AV313" s="7">
        <v>3</v>
      </c>
      <c r="AW313" s="7">
        <v>3</v>
      </c>
      <c r="AX313" s="7">
        <v>1.1611764705882399</v>
      </c>
      <c r="AY313" s="7">
        <v>12.667176</v>
      </c>
      <c r="AZ313" s="7">
        <f>AY313</f>
        <v>12.667176</v>
      </c>
      <c r="BA313" s="6" t="str" cm="1">
        <f t="array" ref="BA313">_xlfn.IFS(AZ313&lt;=10,"&lt;=10",AND(AZ313&gt;10,AZ313&lt;=11),"10-11",AND(AZ313&gt;11,AZ313&lt;=12),"11-12",AND(AZ313&gt;12,AZ313&lt;=13),"12-13",AND(AZ313&gt;13,AZ313&lt;=14),"13-14",AND(AZ313&gt;14,AZ313&lt;=15),"14-15")</f>
        <v>12-13</v>
      </c>
      <c r="BB313" s="7">
        <v>12.667176</v>
      </c>
      <c r="BC313" s="7">
        <v>12.674469999999999</v>
      </c>
      <c r="BD313" s="7">
        <v>1.1611764705882399</v>
      </c>
      <c r="BE313" s="7">
        <v>8.2758823529411796</v>
      </c>
      <c r="BF313" s="7">
        <v>1.4917640000000001</v>
      </c>
      <c r="BG313" s="6" t="str" cm="1">
        <f t="array" ref="BG313">_xlfn.IFS(BF313&lt;=0.5,"&lt;=0.5",AND(BF313&gt;0.5,BF313&lt;=1),"0.5-1",AND(BF313&gt;1,BF313&lt;=1.5),"1-1.5",AND(BF313&gt;1.5,BF313&lt;=2),"1.5-2",AND(BF313&gt;2,BF313&lt;=2.5),"2-2.5",AND(BF313&gt;2.5,BF313&lt;=3),"2.5-3")</f>
        <v>1-1.5</v>
      </c>
      <c r="BH313" s="8">
        <v>2</v>
      </c>
      <c r="BI313" s="9">
        <v>170</v>
      </c>
      <c r="BJ313" s="9">
        <v>7.0833333333333304</v>
      </c>
      <c r="BK313" s="9">
        <v>7.09</v>
      </c>
      <c r="BL313" s="9">
        <v>170.16</v>
      </c>
      <c r="BM313" s="9">
        <v>5088.9882352941195</v>
      </c>
      <c r="BN313" s="10">
        <f>K313/$BJ313</f>
        <v>19.552941041834266</v>
      </c>
      <c r="BO313" s="10">
        <f>L313/$BJ313</f>
        <v>0.84282352678916073</v>
      </c>
      <c r="BP313" s="10">
        <f>M313/$BJ313</f>
        <v>3.1750587912166885</v>
      </c>
    </row>
    <row r="314" spans="1:68" x14ac:dyDescent="0.25">
      <c r="A314" s="1">
        <v>51300</v>
      </c>
      <c r="B314" s="1">
        <v>274761</v>
      </c>
      <c r="C314" s="1" t="s">
        <v>153</v>
      </c>
      <c r="D314" s="1">
        <v>4693</v>
      </c>
      <c r="E314" s="1" t="s">
        <v>68</v>
      </c>
      <c r="F314" s="1" t="s">
        <v>87</v>
      </c>
      <c r="G314" s="4">
        <v>44315.416666666664</v>
      </c>
      <c r="H314" s="4">
        <v>44322.659722222219</v>
      </c>
      <c r="I314" s="1">
        <v>2</v>
      </c>
      <c r="J314" s="1" t="s">
        <v>66</v>
      </c>
      <c r="K314" s="5">
        <v>154.239997943242</v>
      </c>
      <c r="L314" s="5">
        <v>28.389999493956601</v>
      </c>
      <c r="M314" s="5">
        <v>29.060000042120599</v>
      </c>
      <c r="N314" s="6">
        <v>155.62</v>
      </c>
      <c r="O314" s="6">
        <v>0</v>
      </c>
      <c r="P314" s="6">
        <v>0</v>
      </c>
      <c r="Q314" s="6">
        <v>0</v>
      </c>
      <c r="R314" s="6">
        <v>28.42</v>
      </c>
      <c r="S314" s="6">
        <v>0.9</v>
      </c>
      <c r="T314" s="6">
        <v>0</v>
      </c>
      <c r="U314" s="6">
        <v>0</v>
      </c>
      <c r="V314" s="6">
        <v>1.78</v>
      </c>
      <c r="W314" s="6">
        <v>0</v>
      </c>
      <c r="X314" s="6">
        <v>0</v>
      </c>
      <c r="Y314" s="6">
        <v>0</v>
      </c>
      <c r="Z314" s="6">
        <v>25.71</v>
      </c>
      <c r="AA314" s="6">
        <v>0.9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2355</v>
      </c>
      <c r="AL314" s="6">
        <v>2404</v>
      </c>
      <c r="AM314" s="6">
        <v>63</v>
      </c>
      <c r="AN314" s="6">
        <v>36037</v>
      </c>
      <c r="AO314" s="6">
        <v>19</v>
      </c>
      <c r="AP314" s="6" t="str" cm="1">
        <f t="array" ref="AP314">_xlfn.IFS(AO314&lt;=15,"&lt;=15",AND(AO314&gt;15,AO314&lt;=20),"15-20",AND(AO314&gt;20,AO314&lt;=25),"20-25",AND(AO314&gt;25,AO314&lt;=30),"25-30",AO314&gt;30,"&gt;30")</f>
        <v>15-20</v>
      </c>
      <c r="AQ314" s="7">
        <v>77.010325576799602</v>
      </c>
      <c r="AR314" s="6">
        <v>4</v>
      </c>
      <c r="AS314" s="6">
        <v>4</v>
      </c>
      <c r="AT314" s="7">
        <v>7.4023121387283197</v>
      </c>
      <c r="AU314" s="7">
        <v>5.7063583815028904</v>
      </c>
      <c r="AV314" s="7">
        <v>3</v>
      </c>
      <c r="AW314" s="7">
        <v>2</v>
      </c>
      <c r="AX314" s="7">
        <v>1.14739884393064</v>
      </c>
      <c r="AY314" s="7">
        <v>13.549825999999999</v>
      </c>
      <c r="AZ314" s="7">
        <f>AY314</f>
        <v>13.549825999999999</v>
      </c>
      <c r="BA314" s="6" t="str" cm="1">
        <f t="array" ref="BA314">_xlfn.IFS(AZ314&lt;=10,"&lt;=10",AND(AZ314&gt;10,AZ314&lt;=11),"10-11",AND(AZ314&gt;11,AZ314&lt;=12),"11-12",AND(AZ314&gt;12,AZ314&lt;=13),"12-13",AND(AZ314&gt;13,AZ314&lt;=14),"13-14",AND(AZ314&gt;14,AZ314&lt;=15),"14-15")</f>
        <v>13-14</v>
      </c>
      <c r="BB314" s="7">
        <v>13.549825999999999</v>
      </c>
      <c r="BC314" s="7">
        <v>13.831502</v>
      </c>
      <c r="BD314" s="7">
        <v>1.07514450867052</v>
      </c>
      <c r="BE314" s="7">
        <v>6.55433526011561</v>
      </c>
      <c r="BF314" s="7">
        <v>1.695953</v>
      </c>
      <c r="BG314" s="6" t="str" cm="1">
        <f t="array" ref="BG314">_xlfn.IFS(BF314&lt;=0.5,"&lt;=0.5",AND(BF314&gt;0.5,BF314&lt;=1),"0.5-1",AND(BF314&gt;1,BF314&lt;=1.5),"1-1.5",AND(BF314&gt;1.5,BF314&lt;=2),"1.5-2",AND(BF314&gt;2,BF314&lt;=2.5),"2-2.5",AND(BF314&gt;2.5,BF314&lt;=3),"2.5-3")</f>
        <v>1.5-2</v>
      </c>
      <c r="BH314" s="8">
        <v>877</v>
      </c>
      <c r="BI314" s="9">
        <v>173</v>
      </c>
      <c r="BJ314" s="9">
        <v>7.2083333333333304</v>
      </c>
      <c r="BK314" s="9">
        <v>7.78</v>
      </c>
      <c r="BL314" s="9">
        <v>186.72</v>
      </c>
      <c r="BM314" s="9">
        <v>4999.3526011560716</v>
      </c>
      <c r="BN314" s="10">
        <f>K314/$BJ314</f>
        <v>21.397456362068265</v>
      </c>
      <c r="BO314" s="10">
        <f>L314/$BJ314</f>
        <v>3.9384970396240386</v>
      </c>
      <c r="BP314" s="10">
        <f>M314/$BJ314</f>
        <v>4.0314450925485241</v>
      </c>
    </row>
    <row r="315" spans="1:68" x14ac:dyDescent="0.25">
      <c r="A315" s="1">
        <v>45133</v>
      </c>
      <c r="B315" s="1">
        <v>260615</v>
      </c>
      <c r="C315" s="1" t="s">
        <v>63</v>
      </c>
      <c r="D315" s="1">
        <v>4688</v>
      </c>
      <c r="E315" s="1" t="s">
        <v>78</v>
      </c>
      <c r="F315" s="1" t="s">
        <v>69</v>
      </c>
      <c r="G315" s="4">
        <v>43426.908333333333</v>
      </c>
      <c r="H315" s="4">
        <v>43434.762499999997</v>
      </c>
      <c r="I315" s="1">
        <v>4</v>
      </c>
      <c r="J315" s="1" t="s">
        <v>70</v>
      </c>
      <c r="K315" s="5">
        <v>139.310001293818</v>
      </c>
      <c r="L315" s="5">
        <v>11.1799998804927</v>
      </c>
      <c r="M315" s="5">
        <v>23.119999875624998</v>
      </c>
      <c r="N315" s="6">
        <v>139.31</v>
      </c>
      <c r="O315" s="6">
        <v>0</v>
      </c>
      <c r="P315" s="6">
        <v>0</v>
      </c>
      <c r="Q315" s="6">
        <v>0</v>
      </c>
      <c r="R315" s="6">
        <v>23.12</v>
      </c>
      <c r="S315" s="6">
        <v>0</v>
      </c>
      <c r="T315" s="6">
        <v>0</v>
      </c>
      <c r="U315" s="6">
        <v>0</v>
      </c>
      <c r="V315" s="6">
        <v>10.78</v>
      </c>
      <c r="W315" s="6">
        <v>0.4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1970</v>
      </c>
      <c r="AL315" s="6">
        <v>1926</v>
      </c>
      <c r="AM315" s="6">
        <v>160.5</v>
      </c>
      <c r="AN315" s="6">
        <v>35898</v>
      </c>
      <c r="AO315" s="6">
        <v>21</v>
      </c>
      <c r="AP315" s="6" t="str" cm="1">
        <f t="array" ref="AP315">_xlfn.IFS(AO315&lt;=15,"&lt;=15",AND(AO315&gt;15,AO315&lt;=20),"15-20",AND(AO315&gt;20,AO315&lt;=25),"20-25",AND(AO315&gt;25,AO315&lt;=30),"25-30",AO315&gt;30,"&gt;30")</f>
        <v>20-25</v>
      </c>
      <c r="AQ315" s="7">
        <v>66.976529643196301</v>
      </c>
      <c r="AR315" s="6">
        <v>7</v>
      </c>
      <c r="AS315" s="6" t="s">
        <v>77</v>
      </c>
      <c r="AT315" s="7">
        <v>11.1978835978836</v>
      </c>
      <c r="AU315" s="7">
        <v>9.2910052910052894</v>
      </c>
      <c r="AV315" s="7">
        <v>6</v>
      </c>
      <c r="AW315" s="7">
        <v>6</v>
      </c>
      <c r="AX315" s="7">
        <v>6.2301587301587302</v>
      </c>
      <c r="AY315" s="7">
        <v>10.457883000000001</v>
      </c>
      <c r="AZ315" s="7">
        <f>AY315</f>
        <v>10.457883000000001</v>
      </c>
      <c r="BA315" s="6" t="str" cm="1">
        <f t="array" ref="BA315">_xlfn.IFS(AZ315&lt;=10,"&lt;=10",AND(AZ315&gt;10,AZ315&lt;=11),"10-11",AND(AZ315&gt;11,AZ315&lt;=12),"11-12",AND(AZ315&gt;12,AZ315&lt;=13),"12-13",AND(AZ315&gt;13,AZ315&lt;=14),"13-14",AND(AZ315&gt;14,AZ315&lt;=15),"14-15")</f>
        <v>10-11</v>
      </c>
      <c r="BB315" s="7">
        <v>10.457883000000001</v>
      </c>
      <c r="BC315" s="7">
        <v>10.225448999999999</v>
      </c>
      <c r="BD315" s="7">
        <v>6.1666666666666696</v>
      </c>
      <c r="BE315" s="7">
        <v>10.244444444444399</v>
      </c>
      <c r="BF315" s="7">
        <v>1.9068780000000001</v>
      </c>
      <c r="BG315" s="6" t="str" cm="1">
        <f t="array" ref="BG315">_xlfn.IFS(BF315&lt;=0.5,"&lt;=0.5",AND(BF315&gt;0.5,BF315&lt;=1),"0.5-1",AND(BF315&gt;1,BF315&lt;=1.5),"1-1.5",AND(BF315&gt;1.5,BF315&lt;=2),"1.5-2",AND(BF315&gt;2,BF315&lt;=2.5),"2-2.5",AND(BF315&gt;2.5,BF315&lt;=3),"2.5-3")</f>
        <v>1.5-2</v>
      </c>
      <c r="BH315" s="8">
        <v>1585</v>
      </c>
      <c r="BI315" s="9">
        <v>189</v>
      </c>
      <c r="BJ315" s="9">
        <v>7.875</v>
      </c>
      <c r="BK315" s="9">
        <v>7.85</v>
      </c>
      <c r="BL315" s="9">
        <v>188.4</v>
      </c>
      <c r="BM315" s="9">
        <v>4558.4761904761908</v>
      </c>
      <c r="BN315" s="10">
        <f>K315/$BJ315</f>
        <v>17.690158894453081</v>
      </c>
      <c r="BO315" s="10">
        <f>L315/$BJ315</f>
        <v>1.4196825245070095</v>
      </c>
      <c r="BP315" s="10">
        <f>M315/$BJ315</f>
        <v>2.9358730000793649</v>
      </c>
    </row>
    <row r="316" spans="1:68" x14ac:dyDescent="0.25">
      <c r="A316" s="1">
        <v>49321</v>
      </c>
      <c r="B316" s="1">
        <v>271838</v>
      </c>
      <c r="C316" s="1" t="s">
        <v>63</v>
      </c>
      <c r="D316" s="1">
        <v>4688</v>
      </c>
      <c r="E316" s="1" t="s">
        <v>82</v>
      </c>
      <c r="F316" s="1" t="s">
        <v>90</v>
      </c>
      <c r="G316" s="4">
        <v>43938.570833333331</v>
      </c>
      <c r="H316" s="4">
        <v>43945.508333333331</v>
      </c>
      <c r="I316" s="1">
        <v>2</v>
      </c>
      <c r="J316" s="1" t="s">
        <v>70</v>
      </c>
      <c r="K316" s="5">
        <v>138.34999982516001</v>
      </c>
      <c r="L316" s="5">
        <v>7.4899998443822096</v>
      </c>
      <c r="M316" s="5">
        <v>21.020000129938101</v>
      </c>
      <c r="N316" s="6">
        <v>0</v>
      </c>
      <c r="O316" s="6">
        <v>0</v>
      </c>
      <c r="P316" s="6">
        <v>138.35</v>
      </c>
      <c r="Q316" s="6">
        <v>0</v>
      </c>
      <c r="R316" s="6">
        <v>0</v>
      </c>
      <c r="S316" s="6">
        <v>0</v>
      </c>
      <c r="T316" s="6">
        <v>21.02</v>
      </c>
      <c r="U316" s="6">
        <v>0</v>
      </c>
      <c r="V316" s="6">
        <v>0</v>
      </c>
      <c r="W316" s="6">
        <v>0</v>
      </c>
      <c r="X316" s="6">
        <v>7.49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2170</v>
      </c>
      <c r="AL316" s="6">
        <v>2182</v>
      </c>
      <c r="AM316" s="6">
        <v>0</v>
      </c>
      <c r="AN316" s="6">
        <v>35860</v>
      </c>
      <c r="AO316" s="6">
        <v>28</v>
      </c>
      <c r="AP316" s="6" t="str" cm="1">
        <f t="array" ref="AP316">_xlfn.IFS(AO316&lt;=15,"&lt;=15",AND(AO316&gt;15,AO316&lt;=20),"15-20",AND(AO316&gt;20,AO316&lt;=25),"20-25",AND(AO316&gt;25,AO316&lt;=30),"25-30",AO316&gt;30,"&gt;30")</f>
        <v>25-30</v>
      </c>
      <c r="AQ316" s="7">
        <v>76.710885920466794</v>
      </c>
      <c r="AR316" s="6">
        <v>4</v>
      </c>
      <c r="AS316" s="6">
        <v>4</v>
      </c>
      <c r="AT316" s="7">
        <v>10.794610778443101</v>
      </c>
      <c r="AU316" s="7">
        <v>9.5964071856287401</v>
      </c>
      <c r="AV316" s="7">
        <v>2</v>
      </c>
      <c r="AW316" s="7">
        <v>2</v>
      </c>
      <c r="AX316" s="7">
        <v>0.14670658682634699</v>
      </c>
      <c r="AY316" s="7">
        <v>13.034549999999999</v>
      </c>
      <c r="AZ316" s="7">
        <f>AY316</f>
        <v>13.034549999999999</v>
      </c>
      <c r="BA316" s="6" t="str" cm="1">
        <f t="array" ref="BA316">_xlfn.IFS(AZ316&lt;=10,"&lt;=10",AND(AZ316&gt;10,AZ316&lt;=11),"10-11",AND(AZ316&gt;11,AZ316&lt;=12),"11-12",AND(AZ316&gt;12,AZ316&lt;=13),"12-13",AND(AZ316&gt;13,AZ316&lt;=14),"13-14",AND(AZ316&gt;14,AZ316&lt;=15),"14-15")</f>
        <v>13-14</v>
      </c>
      <c r="BB316" s="7">
        <v>13.034549999999999</v>
      </c>
      <c r="BC316" s="7">
        <v>13.107664</v>
      </c>
      <c r="BD316" s="7">
        <v>0.14670658682634699</v>
      </c>
      <c r="BE316" s="7">
        <v>10.1955089820359</v>
      </c>
      <c r="BF316" s="7">
        <v>1.1982029999999999</v>
      </c>
      <c r="BG316" s="6" t="str" cm="1">
        <f t="array" ref="BG316">_xlfn.IFS(BF316&lt;=0.5,"&lt;=0.5",AND(BF316&gt;0.5,BF316&lt;=1),"0.5-1",AND(BF316&gt;1,BF316&lt;=1.5),"1-1.5",AND(BF316&gt;1.5,BF316&lt;=2),"1.5-2",AND(BF316&gt;2,BF316&lt;=2.5),"2-2.5",AND(BF316&gt;2.5,BF316&lt;=3),"2.5-3")</f>
        <v>1-1.5</v>
      </c>
      <c r="BH316" s="8">
        <v>0</v>
      </c>
      <c r="BI316" s="9">
        <v>167</v>
      </c>
      <c r="BJ316" s="9">
        <v>6.9583333333333304</v>
      </c>
      <c r="BK316" s="9">
        <v>6.94</v>
      </c>
      <c r="BL316" s="9">
        <v>166.56</v>
      </c>
      <c r="BM316" s="9">
        <v>5153.5329341317383</v>
      </c>
      <c r="BN316" s="10">
        <f>K316/$BJ316</f>
        <v>19.882634705412226</v>
      </c>
      <c r="BO316" s="10">
        <f>L316/$BJ316</f>
        <v>1.0764071632645096</v>
      </c>
      <c r="BP316" s="10">
        <f>M316/$BJ316</f>
        <v>3.0208383420270337</v>
      </c>
    </row>
    <row r="317" spans="1:68" x14ac:dyDescent="0.25">
      <c r="A317" s="1">
        <v>51846</v>
      </c>
      <c r="B317" s="1">
        <v>281692</v>
      </c>
      <c r="C317" s="1" t="s">
        <v>153</v>
      </c>
      <c r="D317" s="1">
        <v>4693</v>
      </c>
      <c r="E317" s="1" t="s">
        <v>65</v>
      </c>
      <c r="F317" s="1" t="s">
        <v>78</v>
      </c>
      <c r="G317" s="4">
        <v>44419.416666666664</v>
      </c>
      <c r="H317" s="4">
        <v>44429.512499999997</v>
      </c>
      <c r="I317" s="1">
        <v>3</v>
      </c>
      <c r="J317" s="1" t="s">
        <v>70</v>
      </c>
      <c r="K317" s="5">
        <v>161.10000093778001</v>
      </c>
      <c r="L317" s="5">
        <v>20.640000025431299</v>
      </c>
      <c r="M317" s="5">
        <v>33.959999740123699</v>
      </c>
      <c r="N317" s="6">
        <v>161.1</v>
      </c>
      <c r="O317" s="6">
        <v>0</v>
      </c>
      <c r="P317" s="6">
        <v>0</v>
      </c>
      <c r="Q317" s="6">
        <v>0</v>
      </c>
      <c r="R317" s="6">
        <v>33.96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19.940000000000001</v>
      </c>
      <c r="AA317" s="6">
        <v>0.7</v>
      </c>
      <c r="AB317" s="6">
        <v>0</v>
      </c>
      <c r="AC317" s="6">
        <v>0</v>
      </c>
      <c r="AD317" s="6">
        <v>0</v>
      </c>
      <c r="AE317" s="6">
        <v>2.1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3130</v>
      </c>
      <c r="AL317" s="6">
        <v>3177</v>
      </c>
      <c r="AM317" s="6">
        <v>0</v>
      </c>
      <c r="AN317" s="6">
        <v>35860</v>
      </c>
      <c r="AO317" s="6">
        <v>25</v>
      </c>
      <c r="AP317" s="6" t="str" cm="1">
        <f t="array" ref="AP317">_xlfn.IFS(AO317&lt;=15,"&lt;=15",AND(AO317&gt;15,AO317&lt;=20),"15-20",AND(AO317&gt;20,AO317&lt;=25),"20-25",AND(AO317&gt;25,AO317&lt;=30),"25-30",AO317&gt;30,"&gt;30")</f>
        <v>20-25</v>
      </c>
      <c r="AQ317" s="7">
        <v>61.188104824468503</v>
      </c>
      <c r="AR317" s="6">
        <v>4</v>
      </c>
      <c r="AS317" s="6">
        <v>4</v>
      </c>
      <c r="AT317" s="7">
        <v>7.7694214876033101</v>
      </c>
      <c r="AU317" s="7">
        <v>5.4578512396694201</v>
      </c>
      <c r="AV317" s="7">
        <v>3</v>
      </c>
      <c r="AW317" s="7">
        <v>3</v>
      </c>
      <c r="AX317" s="7">
        <v>1.0975206611570201</v>
      </c>
      <c r="AY317" s="7">
        <v>12.920495000000001</v>
      </c>
      <c r="AZ317" s="7">
        <f>AY317</f>
        <v>12.920495000000001</v>
      </c>
      <c r="BA317" s="6" t="str" cm="1">
        <f t="array" ref="BA317">_xlfn.IFS(AZ317&lt;=10,"&lt;=10",AND(AZ317&gt;10,AZ317&lt;=11),"10-11",AND(AZ317&gt;11,AZ317&lt;=12),"11-12",AND(AZ317&gt;12,AZ317&lt;=13),"12-13",AND(AZ317&gt;13,AZ317&lt;=14),"13-14",AND(AZ317&gt;14,AZ317&lt;=15),"14-15")</f>
        <v>12-13</v>
      </c>
      <c r="BB317" s="7">
        <v>12.920495000000001</v>
      </c>
      <c r="BC317" s="7">
        <v>13.112560999999999</v>
      </c>
      <c r="BD317" s="7">
        <v>0.93636363636363595</v>
      </c>
      <c r="BE317" s="7">
        <v>6.6136363636363598</v>
      </c>
      <c r="BF317" s="7">
        <v>2.3115700000000001</v>
      </c>
      <c r="BG317" s="6" t="str" cm="1">
        <f t="array" ref="BG317">_xlfn.IFS(BF317&lt;=0.5,"&lt;=0.5",AND(BF317&gt;0.5,BF317&lt;=1),"0.5-1",AND(BF317&gt;1,BF317&lt;=1.5),"1-1.5",AND(BF317&gt;1.5,BF317&lt;=2),"1.5-2",AND(BF317&gt;2,BF317&lt;=2.5),"2-2.5",AND(BF317&gt;2.5,BF317&lt;=3),"2.5-3")</f>
        <v>2-2.5</v>
      </c>
      <c r="BH317" s="8">
        <v>0</v>
      </c>
      <c r="BI317" s="9">
        <v>242</v>
      </c>
      <c r="BJ317" s="9">
        <v>10.0833333333333</v>
      </c>
      <c r="BK317" s="9">
        <v>10.35</v>
      </c>
      <c r="BL317" s="9">
        <v>248.4</v>
      </c>
      <c r="BM317" s="9">
        <v>3556.3636363636479</v>
      </c>
      <c r="BN317" s="10">
        <f>K317/$BJ317</f>
        <v>15.97685959713526</v>
      </c>
      <c r="BO317" s="10">
        <f>L317/$BJ317</f>
        <v>2.0469421512824497</v>
      </c>
      <c r="BP317" s="10">
        <f>M317/$BJ317</f>
        <v>3.3679338585246756</v>
      </c>
    </row>
    <row r="318" spans="1:68" x14ac:dyDescent="0.25">
      <c r="A318" s="1">
        <v>47376</v>
      </c>
      <c r="B318" s="1">
        <v>266478</v>
      </c>
      <c r="C318" s="1" t="s">
        <v>163</v>
      </c>
      <c r="D318" s="1">
        <v>4694</v>
      </c>
      <c r="E318" s="1" t="s">
        <v>121</v>
      </c>
      <c r="F318" s="1" t="s">
        <v>84</v>
      </c>
      <c r="G318" s="4">
        <v>43648.958333333336</v>
      </c>
      <c r="H318" s="4">
        <v>43658.954861111109</v>
      </c>
      <c r="I318" s="1">
        <v>3</v>
      </c>
      <c r="J318" s="1" t="s">
        <v>66</v>
      </c>
      <c r="K318" s="5">
        <v>154.27999905745199</v>
      </c>
      <c r="L318" s="5">
        <v>14.2099999611576</v>
      </c>
      <c r="M318" s="5">
        <v>22.759999891122199</v>
      </c>
      <c r="N318" s="6">
        <v>154.28</v>
      </c>
      <c r="O318" s="6">
        <v>0</v>
      </c>
      <c r="P318" s="6">
        <v>0</v>
      </c>
      <c r="Q318" s="6">
        <v>0</v>
      </c>
      <c r="R318" s="6">
        <v>21.21</v>
      </c>
      <c r="S318" s="6">
        <v>1.55</v>
      </c>
      <c r="T318" s="6">
        <v>0</v>
      </c>
      <c r="U318" s="6">
        <v>0</v>
      </c>
      <c r="V318" s="6">
        <v>14.21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2786</v>
      </c>
      <c r="AL318" s="6">
        <v>2847</v>
      </c>
      <c r="AM318" s="6">
        <v>99</v>
      </c>
      <c r="AN318" s="6">
        <v>35831</v>
      </c>
      <c r="AO318" s="6">
        <v>30</v>
      </c>
      <c r="AP318" s="6" t="str" cm="1">
        <f t="array" ref="AP318">_xlfn.IFS(AO318&lt;=15,"&lt;=15",AND(AO318&gt;15,AO318&lt;=20),"15-20",AND(AO318&gt;20,AO318&lt;=25),"20-25",AND(AO318&gt;25,AO318&lt;=30),"25-30",AO318&gt;30,"&gt;30")</f>
        <v>25-30</v>
      </c>
      <c r="AQ318" s="7">
        <v>56.199620927654401</v>
      </c>
      <c r="AR318" s="6">
        <v>5</v>
      </c>
      <c r="AS318" s="6">
        <v>5</v>
      </c>
      <c r="AT318" s="7">
        <v>9.6326359832636008</v>
      </c>
      <c r="AU318" s="7">
        <v>9.4836820083682003</v>
      </c>
      <c r="AV318" s="7">
        <v>3</v>
      </c>
      <c r="AW318" s="7">
        <v>2</v>
      </c>
      <c r="AX318" s="7">
        <v>1.8092050209205</v>
      </c>
      <c r="AY318" s="7">
        <v>11.547782</v>
      </c>
      <c r="AZ318" s="7">
        <f>AY318</f>
        <v>11.547782</v>
      </c>
      <c r="BA318" s="6" t="str" cm="1">
        <f t="array" ref="BA318">_xlfn.IFS(AZ318&lt;=10,"&lt;=10",AND(AZ318&gt;10,AZ318&lt;=11),"10-11",AND(AZ318&gt;11,AZ318&lt;=12),"11-12",AND(AZ318&gt;12,AZ318&lt;=13),"12-13",AND(AZ318&gt;13,AZ318&lt;=14),"13-14",AND(AZ318&gt;14,AZ318&lt;=15),"14-15")</f>
        <v>11-12</v>
      </c>
      <c r="BB318" s="7">
        <v>11.595898999999999</v>
      </c>
      <c r="BC318" s="7">
        <v>11.851673</v>
      </c>
      <c r="BD318" s="7">
        <v>1.2552301255230101</v>
      </c>
      <c r="BE318" s="7">
        <v>9.5581589958158997</v>
      </c>
      <c r="BF318" s="7">
        <v>0.148953</v>
      </c>
      <c r="BG318" s="6" t="str" cm="1">
        <f t="array" ref="BG318">_xlfn.IFS(BF318&lt;=0.5,"&lt;=0.5",AND(BF318&gt;0.5,BF318&lt;=1),"0.5-1",AND(BF318&gt;1,BF318&lt;=1.5),"1-1.5",AND(BF318&gt;1.5,BF318&lt;=2),"1.5-2",AND(BF318&gt;2,BF318&lt;=2.5),"2-2.5",AND(BF318&gt;2.5,BF318&lt;=3),"2.5-3")</f>
        <v>&lt;=0.5</v>
      </c>
      <c r="BH318" s="8">
        <v>1134</v>
      </c>
      <c r="BI318" s="9">
        <v>239</v>
      </c>
      <c r="BJ318" s="9">
        <v>9.9583333333333304</v>
      </c>
      <c r="BK318" s="9">
        <v>10</v>
      </c>
      <c r="BL318" s="9">
        <v>240</v>
      </c>
      <c r="BM318" s="9">
        <v>3598.0920502092063</v>
      </c>
      <c r="BN318" s="10">
        <f>K318/$BJ318</f>
        <v>15.492552206606062</v>
      </c>
      <c r="BO318" s="10">
        <f>L318/$BJ318</f>
        <v>1.426945602794069</v>
      </c>
      <c r="BP318" s="10">
        <f>M318/$BJ318</f>
        <v>2.2855230016189663</v>
      </c>
    </row>
    <row r="319" spans="1:68" x14ac:dyDescent="0.25">
      <c r="A319" s="1">
        <v>49907</v>
      </c>
      <c r="B319" s="1">
        <v>273584</v>
      </c>
      <c r="C319" s="1" t="s">
        <v>163</v>
      </c>
      <c r="D319" s="1">
        <v>4694</v>
      </c>
      <c r="E319" s="1" t="s">
        <v>82</v>
      </c>
      <c r="F319" s="1" t="s">
        <v>90</v>
      </c>
      <c r="G319" s="4">
        <v>44011.458333333336</v>
      </c>
      <c r="H319" s="4">
        <v>44018.868055555555</v>
      </c>
      <c r="I319" s="1">
        <v>2</v>
      </c>
      <c r="J319" s="1" t="s">
        <v>70</v>
      </c>
      <c r="K319" s="5">
        <v>141.84000078837099</v>
      </c>
      <c r="L319" s="5">
        <v>2.2400000008443999</v>
      </c>
      <c r="M319" s="5">
        <v>24.269999951124198</v>
      </c>
      <c r="N319" s="6">
        <v>141.84</v>
      </c>
      <c r="O319" s="6">
        <v>0</v>
      </c>
      <c r="P319" s="6">
        <v>0</v>
      </c>
      <c r="Q319" s="6">
        <v>0</v>
      </c>
      <c r="R319" s="6">
        <v>23.42</v>
      </c>
      <c r="S319" s="6">
        <v>0.85</v>
      </c>
      <c r="T319" s="6">
        <v>0</v>
      </c>
      <c r="U319" s="6">
        <v>0</v>
      </c>
      <c r="V319" s="6">
        <v>2.2400000000000002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0</v>
      </c>
      <c r="AI319" s="6">
        <v>0</v>
      </c>
      <c r="AJ319" s="6">
        <v>0</v>
      </c>
      <c r="AK319" s="6">
        <v>2191</v>
      </c>
      <c r="AL319" s="6">
        <v>2161</v>
      </c>
      <c r="AM319" s="6">
        <v>57</v>
      </c>
      <c r="AN319" s="6">
        <v>35827</v>
      </c>
      <c r="AO319" s="6">
        <v>31</v>
      </c>
      <c r="AP319" s="6" t="str" cm="1">
        <f t="array" ref="AP319">_xlfn.IFS(AO319&lt;=15,"&lt;=15",AND(AO319&gt;15,AO319&lt;=20),"15-20",AND(AO319&gt;20,AO319&lt;=25),"20-25",AND(AO319&gt;25,AO319&lt;=30),"25-30",AO319&gt;30,"&gt;30")</f>
        <v>&gt;30</v>
      </c>
      <c r="AQ319" s="7">
        <v>76.578782172002505</v>
      </c>
      <c r="AR319" s="6">
        <v>5</v>
      </c>
      <c r="AS319" s="6">
        <v>5</v>
      </c>
      <c r="AT319" s="7">
        <v>8.6</v>
      </c>
      <c r="AU319" s="7">
        <v>6.4802259887005604</v>
      </c>
      <c r="AV319" s="7">
        <v>3</v>
      </c>
      <c r="AW319" s="7">
        <v>1</v>
      </c>
      <c r="AX319" s="7">
        <v>1.5056497175141199</v>
      </c>
      <c r="AY319" s="7">
        <v>12.38</v>
      </c>
      <c r="AZ319" s="7">
        <f>AY319</f>
        <v>12.38</v>
      </c>
      <c r="BA319" s="6" t="str" cm="1">
        <f t="array" ref="BA319">_xlfn.IFS(AZ319&lt;=10,"&lt;=10",AND(AZ319&gt;10,AZ319&lt;=11),"10-11",AND(AZ319&gt;11,AZ319&lt;=12),"11-12",AND(AZ319&gt;12,AZ319&lt;=13),"12-13",AND(AZ319&gt;13,AZ319&lt;=14),"13-14",AND(AZ319&gt;14,AZ319&lt;=15),"14-15")</f>
        <v>12-13</v>
      </c>
      <c r="BB319" s="7">
        <v>12.38</v>
      </c>
      <c r="BC319" s="7">
        <v>12.206835999999999</v>
      </c>
      <c r="BD319" s="7">
        <v>1.12429378531073</v>
      </c>
      <c r="BE319" s="7">
        <v>7.54011299435028</v>
      </c>
      <c r="BF319" s="7">
        <v>2.119774</v>
      </c>
      <c r="BG319" s="6" t="str" cm="1">
        <f t="array" ref="BG319">_xlfn.IFS(BF319&lt;=0.5,"&lt;=0.5",AND(BF319&gt;0.5,BF319&lt;=1),"0.5-1",AND(BF319&gt;1,BF319&lt;=1.5),"1-1.5",AND(BF319&gt;1.5,BF319&lt;=2),"1.5-2",AND(BF319&gt;2,BF319&lt;=2.5),"2-2.5",AND(BF319&gt;2.5,BF319&lt;=3),"2.5-3")</f>
        <v>2-2.5</v>
      </c>
      <c r="BH319" s="8">
        <v>630</v>
      </c>
      <c r="BI319" s="9">
        <v>177</v>
      </c>
      <c r="BJ319" s="9">
        <v>7.375</v>
      </c>
      <c r="BK319" s="9">
        <v>7.41</v>
      </c>
      <c r="BL319" s="9">
        <v>177.84</v>
      </c>
      <c r="BM319" s="9">
        <v>4857.8983050847455</v>
      </c>
      <c r="BN319" s="10">
        <f>K319/$BJ319</f>
        <v>19.232542479779116</v>
      </c>
      <c r="BO319" s="10">
        <f>L319/$BJ319</f>
        <v>0.30372881367381693</v>
      </c>
      <c r="BP319" s="10">
        <f>M319/$BJ319</f>
        <v>3.2908474509998915</v>
      </c>
    </row>
    <row r="320" spans="1:68" x14ac:dyDescent="0.25">
      <c r="A320" s="1">
        <v>45134</v>
      </c>
      <c r="B320" s="1">
        <v>260862</v>
      </c>
      <c r="C320" s="1" t="s">
        <v>63</v>
      </c>
      <c r="D320" s="1">
        <v>4688</v>
      </c>
      <c r="E320" s="1" t="s">
        <v>75</v>
      </c>
      <c r="F320" s="1" t="s">
        <v>84</v>
      </c>
      <c r="G320" s="4">
        <v>43522.291666666664</v>
      </c>
      <c r="H320" s="4">
        <v>43530.791666666664</v>
      </c>
      <c r="I320" s="1">
        <v>1</v>
      </c>
      <c r="J320" s="1" t="s">
        <v>66</v>
      </c>
      <c r="K320" s="5">
        <v>160.61999785900099</v>
      </c>
      <c r="L320" s="5">
        <v>10.340000033689</v>
      </c>
      <c r="M320" s="5">
        <v>31.4900001982848</v>
      </c>
      <c r="N320" s="6">
        <v>160.62</v>
      </c>
      <c r="O320" s="6">
        <v>0</v>
      </c>
      <c r="P320" s="6">
        <v>0</v>
      </c>
      <c r="Q320" s="6">
        <v>0</v>
      </c>
      <c r="R320" s="6">
        <v>31.49</v>
      </c>
      <c r="S320" s="6">
        <v>0</v>
      </c>
      <c r="T320" s="6">
        <v>0</v>
      </c>
      <c r="U320" s="6">
        <v>0</v>
      </c>
      <c r="V320" s="6">
        <v>4.41</v>
      </c>
      <c r="W320" s="6">
        <v>0</v>
      </c>
      <c r="X320" s="6">
        <v>0</v>
      </c>
      <c r="Y320" s="6">
        <v>0</v>
      </c>
      <c r="Z320" s="6">
        <v>5.93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2604</v>
      </c>
      <c r="AL320" s="6">
        <v>2644</v>
      </c>
      <c r="AM320" s="6">
        <v>0</v>
      </c>
      <c r="AN320" s="6">
        <v>35808</v>
      </c>
      <c r="AO320" s="6">
        <v>26</v>
      </c>
      <c r="AP320" s="6" t="str" cm="1">
        <f t="array" ref="AP320">_xlfn.IFS(AO320&lt;=15,"&lt;=15",AND(AO320&gt;15,AO320&lt;=20),"15-20",AND(AO320&gt;20,AO320&lt;=25),"20-25",AND(AO320&gt;25,AO320&lt;=30),"25-30",AO320&gt;30,"&gt;30")</f>
        <v>25-30</v>
      </c>
      <c r="AQ320" s="7">
        <v>69.826629797218004</v>
      </c>
      <c r="AR320" s="6">
        <v>4</v>
      </c>
      <c r="AS320" s="6">
        <v>4</v>
      </c>
      <c r="AT320" s="7">
        <v>8.2661764705882295</v>
      </c>
      <c r="AU320" s="7">
        <v>7.5700980392156803</v>
      </c>
      <c r="AV320" s="7">
        <v>3</v>
      </c>
      <c r="AW320" s="7">
        <v>2</v>
      </c>
      <c r="AX320" s="7">
        <v>0.88480392156862697</v>
      </c>
      <c r="AY320" s="7">
        <v>12.760636999999999</v>
      </c>
      <c r="AZ320" s="7">
        <f>AY320</f>
        <v>12.760636999999999</v>
      </c>
      <c r="BA320" s="6" t="str" cm="1">
        <f t="array" ref="BA320">_xlfn.IFS(AZ320&lt;=10,"&lt;=10",AND(AZ320&gt;10,AZ320&lt;=11),"10-11",AND(AZ320&gt;11,AZ320&lt;=12),"11-12",AND(AZ320&gt;12,AZ320&lt;=13),"12-13",AND(AZ320&gt;13,AZ320&lt;=14),"13-14",AND(AZ320&gt;14,AZ320&lt;=15),"14-15")</f>
        <v>12-13</v>
      </c>
      <c r="BB320" s="7">
        <v>12.760636999999999</v>
      </c>
      <c r="BC320" s="7">
        <v>12.955049000000001</v>
      </c>
      <c r="BD320" s="7">
        <v>0.76960784313725505</v>
      </c>
      <c r="BE320" s="7">
        <v>7.9181372549019597</v>
      </c>
      <c r="BF320" s="7">
        <v>0.69607799999999997</v>
      </c>
      <c r="BG320" s="6" t="str" cm="1">
        <f t="array" ref="BG320">_xlfn.IFS(BF320&lt;=0.5,"&lt;=0.5",AND(BF320&gt;0.5,BF320&lt;=1),"0.5-1",AND(BF320&gt;1,BF320&lt;=1.5),"1-1.5",AND(BF320&gt;1.5,BF320&lt;=2),"1.5-2",AND(BF320&gt;2,BF320&lt;=2.5),"2-2.5",AND(BF320&gt;2.5,BF320&lt;=3),"2.5-3")</f>
        <v>0.5-1</v>
      </c>
      <c r="BH320" s="8">
        <v>0</v>
      </c>
      <c r="BI320" s="9">
        <v>204</v>
      </c>
      <c r="BJ320" s="9">
        <v>8.5</v>
      </c>
      <c r="BK320" s="9">
        <v>8.5</v>
      </c>
      <c r="BL320" s="9">
        <v>204</v>
      </c>
      <c r="BM320" s="9">
        <v>4212.7058823529414</v>
      </c>
      <c r="BN320" s="10">
        <f>K320/$BJ320</f>
        <v>18.896470336353058</v>
      </c>
      <c r="BO320" s="10">
        <f>L320/$BJ320</f>
        <v>1.2164705921987058</v>
      </c>
      <c r="BP320" s="10">
        <f>M320/$BJ320</f>
        <v>3.7047059056805649</v>
      </c>
    </row>
    <row r="321" spans="1:68" x14ac:dyDescent="0.25">
      <c r="A321" s="1">
        <v>50063</v>
      </c>
      <c r="B321" s="1">
        <v>281143</v>
      </c>
      <c r="C321" s="1" t="s">
        <v>140</v>
      </c>
      <c r="D321" s="1">
        <v>4691</v>
      </c>
      <c r="E321" s="1" t="s">
        <v>65</v>
      </c>
      <c r="F321" s="1" t="s">
        <v>87</v>
      </c>
      <c r="G321" s="4">
        <v>44022.416666666664</v>
      </c>
      <c r="H321" s="4">
        <v>44029.262499999997</v>
      </c>
      <c r="I321" s="1">
        <v>3</v>
      </c>
      <c r="J321" s="1" t="s">
        <v>70</v>
      </c>
      <c r="K321" s="5">
        <v>146.74999912579901</v>
      </c>
      <c r="L321" s="5">
        <v>10.8600000434866</v>
      </c>
      <c r="M321" s="5">
        <v>23.950000097354302</v>
      </c>
      <c r="N321" s="6">
        <v>0</v>
      </c>
      <c r="O321" s="6">
        <v>5.4</v>
      </c>
      <c r="P321" s="6">
        <v>141.35</v>
      </c>
      <c r="Q321" s="6">
        <v>0</v>
      </c>
      <c r="R321" s="6">
        <v>0</v>
      </c>
      <c r="S321" s="6">
        <v>1.3</v>
      </c>
      <c r="T321" s="6">
        <v>22.65</v>
      </c>
      <c r="U321" s="6">
        <v>0</v>
      </c>
      <c r="V321" s="6">
        <v>0</v>
      </c>
      <c r="W321" s="6">
        <v>1.2</v>
      </c>
      <c r="X321" s="6">
        <v>2.4</v>
      </c>
      <c r="Y321" s="6">
        <v>0</v>
      </c>
      <c r="Z321" s="6">
        <v>0</v>
      </c>
      <c r="AA321" s="6">
        <v>0</v>
      </c>
      <c r="AB321" s="6">
        <v>7.26</v>
      </c>
      <c r="AC321" s="6">
        <v>0</v>
      </c>
      <c r="AD321" s="6">
        <v>0</v>
      </c>
      <c r="AE321" s="6">
        <v>0.05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2313</v>
      </c>
      <c r="AL321" s="6">
        <v>2341</v>
      </c>
      <c r="AM321" s="6">
        <v>0</v>
      </c>
      <c r="AN321" s="6">
        <v>35616</v>
      </c>
      <c r="AO321" s="6">
        <v>24</v>
      </c>
      <c r="AP321" s="6" t="str" cm="1">
        <f t="array" ref="AP321">_xlfn.IFS(AO321&lt;=15,"&lt;=15",AND(AO321&gt;15,AO321&lt;=20),"15-20",AND(AO321&gt;20,AO321&lt;=25),"20-25",AND(AO321&gt;25,AO321&lt;=30),"25-30",AO321&gt;30,"&gt;30")</f>
        <v>20-25</v>
      </c>
      <c r="AQ321" s="7">
        <v>87.352095059412093</v>
      </c>
      <c r="AR321" s="6">
        <v>4</v>
      </c>
      <c r="AS321" s="6">
        <v>4</v>
      </c>
      <c r="AT321" s="7">
        <v>7.4560975609756097</v>
      </c>
      <c r="AU321" s="7">
        <v>5.9890243902439</v>
      </c>
      <c r="AV321" s="7">
        <v>3</v>
      </c>
      <c r="AW321" s="7">
        <v>1</v>
      </c>
      <c r="AX321" s="7">
        <v>1.6615853658536599</v>
      </c>
      <c r="AY321" s="7">
        <v>14.081462999999999</v>
      </c>
      <c r="AZ321" s="7">
        <f>AY321</f>
        <v>14.081462999999999</v>
      </c>
      <c r="BA321" s="6" t="str" cm="1">
        <f t="array" ref="BA321">_xlfn.IFS(AZ321&lt;=10,"&lt;=10",AND(AZ321&gt;10,AZ321&lt;=11),"10-11",AND(AZ321&gt;11,AZ321&lt;=12),"11-12",AND(AZ321&gt;12,AZ321&lt;=13),"12-13",AND(AZ321&gt;13,AZ321&lt;=14),"13-14",AND(AZ321&gt;14,AZ321&lt;=15),"14-15")</f>
        <v>14-15</v>
      </c>
      <c r="BB321" s="7">
        <v>14.166829</v>
      </c>
      <c r="BC321" s="7">
        <v>14.287072999999999</v>
      </c>
      <c r="BD321" s="7">
        <v>1.29634146341463</v>
      </c>
      <c r="BE321" s="7">
        <v>6.7225609756097597</v>
      </c>
      <c r="BF321" s="7">
        <v>1.4670730000000001</v>
      </c>
      <c r="BG321" s="6" t="str" cm="1">
        <f t="array" ref="BG321">_xlfn.IFS(BF321&lt;=0.5,"&lt;=0.5",AND(BF321&gt;0.5,BF321&lt;=1),"0.5-1",AND(BF321&gt;1,BF321&lt;=1.5),"1-1.5",AND(BF321&gt;1.5,BF321&lt;=2),"1.5-2",AND(BF321&gt;2,BF321&lt;=2.5),"2-2.5",AND(BF321&gt;2.5,BF321&lt;=3),"2.5-3")</f>
        <v>1-1.5</v>
      </c>
      <c r="BH321" s="8">
        <v>0</v>
      </c>
      <c r="BI321" s="9">
        <v>164</v>
      </c>
      <c r="BJ321" s="9">
        <v>6.8333333333333304</v>
      </c>
      <c r="BK321" s="9">
        <v>7.52</v>
      </c>
      <c r="BL321" s="9">
        <v>180.48</v>
      </c>
      <c r="BM321" s="9">
        <v>5212.0975609756124</v>
      </c>
      <c r="BN321" s="10">
        <f>K321/$BJ321</f>
        <v>21.475609628165717</v>
      </c>
      <c r="BO321" s="10">
        <f>L321/$BJ321</f>
        <v>1.5892682990468203</v>
      </c>
      <c r="BP321" s="10">
        <f>M321/$BJ321</f>
        <v>3.5048780630274603</v>
      </c>
    </row>
    <row r="322" spans="1:68" x14ac:dyDescent="0.25">
      <c r="A322" s="1">
        <v>45135</v>
      </c>
      <c r="B322" s="1">
        <v>262217</v>
      </c>
      <c r="C322" s="1" t="s">
        <v>63</v>
      </c>
      <c r="D322" s="1">
        <v>4688</v>
      </c>
      <c r="E322" s="1" t="s">
        <v>78</v>
      </c>
      <c r="F322" s="1" t="s">
        <v>89</v>
      </c>
      <c r="G322" s="4">
        <v>43554.716666666667</v>
      </c>
      <c r="H322" s="4">
        <v>43562.333333333336</v>
      </c>
      <c r="I322" s="1">
        <v>1</v>
      </c>
      <c r="J322" s="1" t="s">
        <v>70</v>
      </c>
      <c r="K322" s="5">
        <v>145.85999949773199</v>
      </c>
      <c r="L322" s="5">
        <v>17.690000012517</v>
      </c>
      <c r="M322" s="5">
        <v>21.329999933640199</v>
      </c>
      <c r="N322" s="6">
        <v>145.37</v>
      </c>
      <c r="O322" s="6">
        <v>0.49</v>
      </c>
      <c r="P322" s="6">
        <v>0</v>
      </c>
      <c r="Q322" s="6">
        <v>0</v>
      </c>
      <c r="R322" s="6">
        <v>21.21</v>
      </c>
      <c r="S322" s="6">
        <v>0.12</v>
      </c>
      <c r="T322" s="6">
        <v>0</v>
      </c>
      <c r="U322" s="6">
        <v>0</v>
      </c>
      <c r="V322" s="6">
        <v>17.690000000000001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2219</v>
      </c>
      <c r="AL322" s="6">
        <v>2203</v>
      </c>
      <c r="AM322" s="6">
        <v>96.8</v>
      </c>
      <c r="AN322" s="6">
        <v>35598</v>
      </c>
      <c r="AO322" s="6">
        <v>18</v>
      </c>
      <c r="AP322" s="6" t="str" cm="1">
        <f t="array" ref="AP322">_xlfn.IFS(AO322&lt;=15,"&lt;=15",AND(AO322&gt;15,AO322&lt;=20),"15-20",AND(AO322&gt;20,AO322&lt;=25),"20-25",AND(AO322&gt;25,AO322&lt;=30),"25-30",AO322&gt;30,"&gt;30")</f>
        <v>15-20</v>
      </c>
      <c r="AQ322" s="7">
        <v>75.987109429732399</v>
      </c>
      <c r="AR322" s="6">
        <v>5</v>
      </c>
      <c r="AS322" s="6">
        <v>5</v>
      </c>
      <c r="AT322" s="7">
        <v>10.6114754098361</v>
      </c>
      <c r="AU322" s="7">
        <v>8.9114754098360702</v>
      </c>
      <c r="AV322" s="7">
        <v>4</v>
      </c>
      <c r="AW322" s="7">
        <v>4</v>
      </c>
      <c r="AX322" s="7">
        <v>2.8114754098360701</v>
      </c>
      <c r="AY322" s="7">
        <v>12.023004999999999</v>
      </c>
      <c r="AZ322" s="7">
        <f>AY322</f>
        <v>12.023004999999999</v>
      </c>
      <c r="BA322" s="6" t="str" cm="1">
        <f t="array" ref="BA322">_xlfn.IFS(AZ322&lt;=10,"&lt;=10",AND(AZ322&gt;10,AZ322&lt;=11),"10-11",AND(AZ322&gt;11,AZ322&lt;=12),"11-12",AND(AZ322&gt;12,AZ322&lt;=13),"12-13",AND(AZ322&gt;13,AZ322&lt;=14),"13-14",AND(AZ322&gt;14,AZ322&lt;=15),"14-15")</f>
        <v>12-13</v>
      </c>
      <c r="BB322" s="7">
        <v>12.023004999999999</v>
      </c>
      <c r="BC322" s="7">
        <v>11.936666000000001</v>
      </c>
      <c r="BD322" s="7">
        <v>2.6748633879781401</v>
      </c>
      <c r="BE322" s="7">
        <v>9.7614754098360592</v>
      </c>
      <c r="BF322" s="7">
        <v>1.7</v>
      </c>
      <c r="BG322" s="6" t="str" cm="1">
        <f t="array" ref="BG322">_xlfn.IFS(BF322&lt;=0.5,"&lt;=0.5",AND(BF322&gt;0.5,BF322&lt;=1),"0.5-1",AND(BF322&gt;1,BF322&lt;=1.5),"1-1.5",AND(BF322&gt;1.5,BF322&lt;=2),"1.5-2",AND(BF322&gt;2,BF322&lt;=2.5),"2-2.5",AND(BF322&gt;2.5,BF322&lt;=3),"2.5-3")</f>
        <v>1.5-2</v>
      </c>
      <c r="BH322" s="8">
        <v>1073</v>
      </c>
      <c r="BI322" s="9">
        <v>183</v>
      </c>
      <c r="BJ322" s="9">
        <v>7.625</v>
      </c>
      <c r="BK322" s="9">
        <v>7.62</v>
      </c>
      <c r="BL322" s="9">
        <v>182.88</v>
      </c>
      <c r="BM322" s="9">
        <v>4668.5901639344265</v>
      </c>
      <c r="BN322" s="10">
        <f>K322/$BJ322</f>
        <v>19.129180261997639</v>
      </c>
      <c r="BO322" s="10">
        <f>L322/$BJ322</f>
        <v>2.3200000016415738</v>
      </c>
      <c r="BP322" s="10">
        <f>M322/$BJ322</f>
        <v>2.7973770404774032</v>
      </c>
    </row>
    <row r="323" spans="1:68" x14ac:dyDescent="0.25">
      <c r="A323" s="1">
        <v>51964</v>
      </c>
      <c r="B323" s="1">
        <v>277380</v>
      </c>
      <c r="C323" s="1" t="s">
        <v>63</v>
      </c>
      <c r="D323" s="1">
        <v>4688</v>
      </c>
      <c r="E323" s="1" t="s">
        <v>82</v>
      </c>
      <c r="F323" s="1" t="s">
        <v>81</v>
      </c>
      <c r="G323" s="4">
        <v>44435.041666666664</v>
      </c>
      <c r="H323" s="4">
        <v>44442.541666666664</v>
      </c>
      <c r="I323" s="1">
        <v>3</v>
      </c>
      <c r="J323" s="1" t="s">
        <v>70</v>
      </c>
      <c r="K323" s="5">
        <v>130.68999894460001</v>
      </c>
      <c r="L323" s="5">
        <v>13.0600000123183</v>
      </c>
      <c r="M323" s="5">
        <v>22.930000126361801</v>
      </c>
      <c r="N323" s="6">
        <v>0</v>
      </c>
      <c r="O323" s="6">
        <v>0</v>
      </c>
      <c r="P323" s="6">
        <v>130.69</v>
      </c>
      <c r="Q323" s="6">
        <v>0</v>
      </c>
      <c r="R323" s="6">
        <v>0</v>
      </c>
      <c r="S323" s="6">
        <v>0</v>
      </c>
      <c r="T323" s="6">
        <v>22.93</v>
      </c>
      <c r="U323" s="6">
        <v>0</v>
      </c>
      <c r="V323" s="6">
        <v>0</v>
      </c>
      <c r="W323" s="6">
        <v>0</v>
      </c>
      <c r="X323" s="6">
        <v>13.06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2296</v>
      </c>
      <c r="AL323" s="6">
        <v>2228</v>
      </c>
      <c r="AM323" s="6">
        <v>76</v>
      </c>
      <c r="AN323" s="6">
        <v>35578</v>
      </c>
      <c r="AO323" s="6">
        <v>30</v>
      </c>
      <c r="AP323" s="6" t="str" cm="1">
        <f t="array" ref="AP323">_xlfn.IFS(AO323&lt;=15,"&lt;=15",AND(AO323&gt;15,AO323&lt;=20),"15-20",AND(AO323&gt;20,AO323&lt;=25),"20-25",AND(AO323&gt;25,AO323&lt;=30),"25-30",AO323&gt;30,"&gt;30")</f>
        <v>25-30</v>
      </c>
      <c r="AQ323" s="7">
        <v>69.5062678062678</v>
      </c>
      <c r="AR323" s="6">
        <v>5</v>
      </c>
      <c r="AS323" s="6">
        <v>5</v>
      </c>
      <c r="AT323" s="7">
        <v>9.2955555555555591</v>
      </c>
      <c r="AU323" s="7">
        <v>8.2044444444444409</v>
      </c>
      <c r="AV323" s="7">
        <v>4</v>
      </c>
      <c r="AW323" s="7">
        <v>3</v>
      </c>
      <c r="AX323" s="7">
        <v>1.4666666666666699</v>
      </c>
      <c r="AY323" s="7">
        <v>12.836722</v>
      </c>
      <c r="AZ323" s="7">
        <f>AY323</f>
        <v>12.836722</v>
      </c>
      <c r="BA323" s="6" t="str" cm="1">
        <f t="array" ref="BA323">_xlfn.IFS(AZ323&lt;=10,"&lt;=10",AND(AZ323&gt;10,AZ323&lt;=11),"10-11",AND(AZ323&gt;11,AZ323&lt;=12),"11-12",AND(AZ323&gt;12,AZ323&lt;=13),"12-13",AND(AZ323&gt;13,AZ323&lt;=14),"13-14",AND(AZ323&gt;14,AZ323&lt;=15),"14-15")</f>
        <v>12-13</v>
      </c>
      <c r="BB323" s="7">
        <v>12.754777000000001</v>
      </c>
      <c r="BC323" s="7">
        <v>12.378</v>
      </c>
      <c r="BD323" s="7">
        <v>1.4666666666666699</v>
      </c>
      <c r="BE323" s="7">
        <v>8.75</v>
      </c>
      <c r="BF323" s="7">
        <v>1.0911109999999999</v>
      </c>
      <c r="BG323" s="6" t="str" cm="1">
        <f t="array" ref="BG323">_xlfn.IFS(BF323&lt;=0.5,"&lt;=0.5",AND(BF323&gt;0.5,BF323&lt;=1),"0.5-1",AND(BF323&gt;1,BF323&lt;=1.5),"1-1.5",AND(BF323&gt;1.5,BF323&lt;=2),"1.5-2",AND(BF323&gt;2,BF323&lt;=2.5),"2-2.5",AND(BF323&gt;2.5,BF323&lt;=3),"2.5-3")</f>
        <v>1-1.5</v>
      </c>
      <c r="BH323" s="8">
        <v>852</v>
      </c>
      <c r="BI323" s="9">
        <v>180</v>
      </c>
      <c r="BJ323" s="9">
        <v>7.5</v>
      </c>
      <c r="BK323" s="9">
        <v>7.5</v>
      </c>
      <c r="BL323" s="9">
        <v>180</v>
      </c>
      <c r="BM323" s="9">
        <v>4743.7333333333336</v>
      </c>
      <c r="BN323" s="10">
        <f>K323/$BJ323</f>
        <v>17.425333192613333</v>
      </c>
      <c r="BO323" s="10">
        <f>L323/$BJ323</f>
        <v>1.7413333349757734</v>
      </c>
      <c r="BP323" s="10">
        <f>M323/$BJ323</f>
        <v>3.0573333501815734</v>
      </c>
    </row>
    <row r="324" spans="1:68" x14ac:dyDescent="0.25">
      <c r="A324" s="1">
        <v>46990</v>
      </c>
      <c r="B324" s="1">
        <v>265176</v>
      </c>
      <c r="C324" s="1" t="s">
        <v>140</v>
      </c>
      <c r="D324" s="1">
        <v>4691</v>
      </c>
      <c r="E324" s="1" t="s">
        <v>82</v>
      </c>
      <c r="F324" s="1" t="s">
        <v>81</v>
      </c>
      <c r="G324" s="4">
        <v>43436.908333333333</v>
      </c>
      <c r="H324" s="4">
        <v>43443.8</v>
      </c>
      <c r="I324" s="1">
        <v>4</v>
      </c>
      <c r="J324" s="1" t="s">
        <v>70</v>
      </c>
      <c r="K324" s="5">
        <v>124.89999993642201</v>
      </c>
      <c r="L324" s="5">
        <v>3.1000000014901201</v>
      </c>
      <c r="M324" s="5">
        <v>28.399999539057401</v>
      </c>
      <c r="N324" s="6">
        <v>124.9</v>
      </c>
      <c r="O324" s="6">
        <v>0</v>
      </c>
      <c r="P324" s="6">
        <v>0</v>
      </c>
      <c r="Q324" s="6">
        <v>0</v>
      </c>
      <c r="R324" s="6">
        <v>28.4</v>
      </c>
      <c r="S324" s="6">
        <v>0</v>
      </c>
      <c r="T324" s="6">
        <v>0</v>
      </c>
      <c r="U324" s="6">
        <v>0</v>
      </c>
      <c r="V324" s="6">
        <v>1.7</v>
      </c>
      <c r="W324" s="6">
        <v>0</v>
      </c>
      <c r="X324" s="6">
        <v>0</v>
      </c>
      <c r="Y324" s="6">
        <v>0</v>
      </c>
      <c r="Z324" s="6">
        <v>1.4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2270</v>
      </c>
      <c r="AL324" s="6">
        <v>2303</v>
      </c>
      <c r="AM324" s="6">
        <v>0</v>
      </c>
      <c r="AN324" s="6">
        <v>35532</v>
      </c>
      <c r="AO324" s="6">
        <v>29</v>
      </c>
      <c r="AP324" s="6" t="str" cm="1">
        <f t="array" ref="AP324">_xlfn.IFS(AO324&lt;=15,"&lt;=15",AND(AO324&gt;15,AO324&lt;=20),"15-20",AND(AO324&gt;20,AO324&lt;=25),"20-25",AND(AO324&gt;25,AO324&lt;=30),"25-30",AO324&gt;30,"&gt;30")</f>
        <v>25-30</v>
      </c>
      <c r="AQ324" s="7">
        <v>76.117186695499896</v>
      </c>
      <c r="AR324" s="6">
        <v>3</v>
      </c>
      <c r="AS324" s="6">
        <v>3</v>
      </c>
      <c r="AT324" s="7">
        <v>9.0795180722891597</v>
      </c>
      <c r="AU324" s="7">
        <v>7.0590361445783101</v>
      </c>
      <c r="AV324" s="7">
        <v>2</v>
      </c>
      <c r="AW324" s="7">
        <v>1</v>
      </c>
      <c r="AX324" s="7">
        <v>0.120481927710843</v>
      </c>
      <c r="AY324" s="7">
        <v>13.804216</v>
      </c>
      <c r="AZ324" s="7">
        <f>AY324</f>
        <v>13.804216</v>
      </c>
      <c r="BA324" s="6" t="str" cm="1">
        <f t="array" ref="BA324">_xlfn.IFS(AZ324&lt;=10,"&lt;=10",AND(AZ324&gt;10,AZ324&lt;=11),"10-11",AND(AZ324&gt;11,AZ324&lt;=12),"11-12",AND(AZ324&gt;12,AZ324&lt;=13),"12-13",AND(AZ324&gt;13,AZ324&lt;=14),"13-14",AND(AZ324&gt;14,AZ324&lt;=15),"14-15")</f>
        <v>13-14</v>
      </c>
      <c r="BB324" s="7">
        <v>13.804216</v>
      </c>
      <c r="BC324" s="7">
        <v>14.00759</v>
      </c>
      <c r="BD324" s="7">
        <v>6.02409638554217E-2</v>
      </c>
      <c r="BE324" s="7">
        <v>8.0692771084337291</v>
      </c>
      <c r="BF324" s="7">
        <v>2.0204810000000002</v>
      </c>
      <c r="BG324" s="6" t="str" cm="1">
        <f t="array" ref="BG324">_xlfn.IFS(BF324&lt;=0.5,"&lt;=0.5",AND(BF324&gt;0.5,BF324&lt;=1),"0.5-1",AND(BF324&gt;1,BF324&lt;=1.5),"1-1.5",AND(BF324&gt;1.5,BF324&lt;=2),"1.5-2",AND(BF324&gt;2,BF324&lt;=2.5),"2-2.5",AND(BF324&gt;2.5,BF324&lt;=3),"2.5-3")</f>
        <v>2-2.5</v>
      </c>
      <c r="BH324" s="8">
        <v>0</v>
      </c>
      <c r="BI324" s="9">
        <v>166</v>
      </c>
      <c r="BJ324" s="9">
        <v>6.9166666666666696</v>
      </c>
      <c r="BK324" s="9">
        <v>6.89</v>
      </c>
      <c r="BL324" s="9">
        <v>165.36</v>
      </c>
      <c r="BM324" s="9">
        <v>5137.1566265060219</v>
      </c>
      <c r="BN324" s="10">
        <f>K324/$BJ324</f>
        <v>18.057831316109198</v>
      </c>
      <c r="BO324" s="10">
        <f>L324/$BJ324</f>
        <v>0.44819277129977619</v>
      </c>
      <c r="BP324" s="10">
        <f>M324/$BJ324</f>
        <v>4.1060240297432369</v>
      </c>
    </row>
    <row r="325" spans="1:68" x14ac:dyDescent="0.25">
      <c r="A325" s="1">
        <v>45931</v>
      </c>
      <c r="B325" s="1">
        <v>264207</v>
      </c>
      <c r="C325" s="1" t="s">
        <v>128</v>
      </c>
      <c r="D325" s="1">
        <v>4692</v>
      </c>
      <c r="E325" s="1" t="s">
        <v>106</v>
      </c>
      <c r="F325" s="1" t="s">
        <v>82</v>
      </c>
      <c r="G325" s="4">
        <v>43336.270833333336</v>
      </c>
      <c r="H325" s="4">
        <v>43344.583333333336</v>
      </c>
      <c r="I325" s="1">
        <v>3</v>
      </c>
      <c r="J325" s="1" t="s">
        <v>70</v>
      </c>
      <c r="K325" s="5">
        <v>144.83000008265199</v>
      </c>
      <c r="L325" s="5">
        <v>5.7099999263882601</v>
      </c>
      <c r="M325" s="5">
        <v>36.280000011126198</v>
      </c>
      <c r="N325" s="6">
        <v>144.83000000000001</v>
      </c>
      <c r="O325" s="6">
        <v>0</v>
      </c>
      <c r="P325" s="6">
        <v>0</v>
      </c>
      <c r="Q325" s="6">
        <v>0</v>
      </c>
      <c r="R325" s="6">
        <v>36.28</v>
      </c>
      <c r="S325" s="6">
        <v>0</v>
      </c>
      <c r="T325" s="6">
        <v>0</v>
      </c>
      <c r="U325" s="6">
        <v>0</v>
      </c>
      <c r="V325" s="6">
        <v>4.1100000000000003</v>
      </c>
      <c r="W325" s="6">
        <v>0</v>
      </c>
      <c r="X325" s="6">
        <v>0</v>
      </c>
      <c r="Y325" s="6">
        <v>0</v>
      </c>
      <c r="Z325" s="6">
        <v>1.6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K325" s="6">
        <v>2640.13</v>
      </c>
      <c r="AL325" s="6">
        <v>2565</v>
      </c>
      <c r="AM325" s="6">
        <v>153</v>
      </c>
      <c r="AN325" s="6">
        <v>35517.089999999997</v>
      </c>
      <c r="AO325" s="6">
        <v>27</v>
      </c>
      <c r="AP325" s="6" t="str" cm="1">
        <f t="array" ref="AP325">_xlfn.IFS(AO325&lt;=15,"&lt;=15",AND(AO325&gt;15,AO325&lt;=20),"15-20",AND(AO325&gt;20,AO325&lt;=25),"20-25",AND(AO325&gt;25,AO325&lt;=30),"25-30",AO325&gt;30,"&gt;30")</f>
        <v>25-30</v>
      </c>
      <c r="AQ325" s="7">
        <v>67.272590598290606</v>
      </c>
      <c r="AR325" s="6">
        <v>6</v>
      </c>
      <c r="AS325" s="6">
        <v>6</v>
      </c>
      <c r="AT325" s="7">
        <v>7.02</v>
      </c>
      <c r="AU325" s="7">
        <v>5.6550000000000002</v>
      </c>
      <c r="AV325" s="7">
        <v>4</v>
      </c>
      <c r="AW325" s="7">
        <v>4</v>
      </c>
      <c r="AX325" s="7">
        <v>1.6525000000000001</v>
      </c>
      <c r="AY325" s="7">
        <v>13.23095</v>
      </c>
      <c r="AZ325" s="7">
        <f>AY325</f>
        <v>13.23095</v>
      </c>
      <c r="BA325" s="6" t="str" cm="1">
        <f t="array" ref="BA325">_xlfn.IFS(AZ325&lt;=10,"&lt;=10",AND(AZ325&gt;10,AZ325&lt;=11),"10-11",AND(AZ325&gt;11,AZ325&lt;=12),"11-12",AND(AZ325&gt;12,AZ325&lt;=13),"12-13",AND(AZ325&gt;13,AZ325&lt;=14),"13-14",AND(AZ325&gt;14,AZ325&lt;=15),"14-15")</f>
        <v>13-14</v>
      </c>
      <c r="BB325" s="7">
        <v>13.23095</v>
      </c>
      <c r="BC325" s="7">
        <v>12.8566</v>
      </c>
      <c r="BD325" s="7">
        <v>2.1949999999999998</v>
      </c>
      <c r="BE325" s="7">
        <v>6.3375000000000004</v>
      </c>
      <c r="BF325" s="7">
        <v>1.365</v>
      </c>
      <c r="BG325" s="6" t="str" cm="1">
        <f t="array" ref="BG325">_xlfn.IFS(BF325&lt;=0.5,"&lt;=0.5",AND(BF325&gt;0.5,BF325&lt;=1),"0.5-1",AND(BF325&gt;1,BF325&lt;=1.5),"1-1.5",AND(BF325&gt;1.5,BF325&lt;=2),"1.5-2",AND(BF325&gt;2,BF325&lt;=2.5),"2-2.5",AND(BF325&gt;2.5,BF325&lt;=3),"2.5-3")</f>
        <v>1-1.5</v>
      </c>
      <c r="BH325" s="8">
        <v>1947</v>
      </c>
      <c r="BI325" s="9">
        <v>200</v>
      </c>
      <c r="BJ325" s="9">
        <v>8.3333333333333304</v>
      </c>
      <c r="BK325" s="9">
        <v>9.33</v>
      </c>
      <c r="BL325" s="9">
        <v>223.92</v>
      </c>
      <c r="BM325" s="9">
        <v>4262.0508000000009</v>
      </c>
      <c r="BN325" s="10">
        <f>K325/$BJ325</f>
        <v>17.379600009918246</v>
      </c>
      <c r="BO325" s="10">
        <f>L325/$BJ325</f>
        <v>0.68519999116659147</v>
      </c>
      <c r="BP325" s="10">
        <f>M325/$BJ325</f>
        <v>4.3536000013351455</v>
      </c>
    </row>
    <row r="326" spans="1:68" x14ac:dyDescent="0.25">
      <c r="A326" s="1">
        <v>46983</v>
      </c>
      <c r="B326" s="1">
        <v>266816</v>
      </c>
      <c r="C326" s="1" t="s">
        <v>140</v>
      </c>
      <c r="D326" s="1">
        <v>4691</v>
      </c>
      <c r="E326" s="1" t="s">
        <v>68</v>
      </c>
      <c r="F326" s="1" t="s">
        <v>141</v>
      </c>
      <c r="G326" s="4">
        <v>43112.25</v>
      </c>
      <c r="H326" s="4">
        <v>43121.791666666664</v>
      </c>
      <c r="I326" s="1">
        <v>1</v>
      </c>
      <c r="J326" s="1" t="s">
        <v>70</v>
      </c>
      <c r="K326" s="5">
        <v>152.49999801317799</v>
      </c>
      <c r="L326" s="5">
        <v>13.5999998437862</v>
      </c>
      <c r="M326" s="5">
        <v>47.491666416327199</v>
      </c>
      <c r="N326" s="6">
        <v>130.4</v>
      </c>
      <c r="O326" s="6">
        <v>22.1</v>
      </c>
      <c r="P326" s="6">
        <v>0</v>
      </c>
      <c r="Q326" s="6">
        <v>0</v>
      </c>
      <c r="R326" s="6">
        <v>43.95</v>
      </c>
      <c r="S326" s="6">
        <v>7.2</v>
      </c>
      <c r="T326" s="6">
        <v>0</v>
      </c>
      <c r="U326" s="6">
        <v>0</v>
      </c>
      <c r="V326" s="6">
        <v>12.5</v>
      </c>
      <c r="W326" s="6">
        <v>1.1000000000000001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2951</v>
      </c>
      <c r="AL326" s="6">
        <v>2995</v>
      </c>
      <c r="AM326" s="6">
        <v>12</v>
      </c>
      <c r="AN326" s="6">
        <v>35453</v>
      </c>
      <c r="AO326" s="6">
        <v>16</v>
      </c>
      <c r="AP326" s="6" t="str" cm="1">
        <f t="array" ref="AP326">_xlfn.IFS(AO326&lt;=15,"&lt;=15",AND(AO326&gt;15,AO326&lt;=20),"15-20",AND(AO326&gt;20,AO326&lt;=25),"20-25",AND(AO326&gt;25,AO326&lt;=30),"25-30",AO326&gt;30,"&gt;30")</f>
        <v>15-20</v>
      </c>
      <c r="AQ326" s="7">
        <v>61.039450602769399</v>
      </c>
      <c r="AR326" s="6">
        <v>5</v>
      </c>
      <c r="AS326" s="6">
        <v>5</v>
      </c>
      <c r="AT326" s="7">
        <v>8.5921397379912694</v>
      </c>
      <c r="AU326" s="7">
        <v>6.6</v>
      </c>
      <c r="AV326" s="7">
        <v>3</v>
      </c>
      <c r="AW326" s="7">
        <v>2</v>
      </c>
      <c r="AX326" s="7">
        <v>0</v>
      </c>
      <c r="AY326" s="7" t="s">
        <v>67</v>
      </c>
      <c r="AZ326" s="7">
        <f>AL326/BI326</f>
        <v>13.078602620087336</v>
      </c>
      <c r="BA326" s="6" t="str" cm="1">
        <f t="array" ref="BA326">_xlfn.IFS(AZ326&lt;=10,"&lt;=10",AND(AZ326&gt;10,AZ326&lt;=11),"10-11",AND(AZ326&gt;11,AZ326&lt;=12),"11-12",AND(AZ326&gt;12,AZ326&lt;=13),"12-13",AND(AZ326&gt;13,AZ326&lt;=14),"13-14",AND(AZ326&gt;14,AZ326&lt;=15),"14-15")</f>
        <v>13-14</v>
      </c>
      <c r="BB326" s="7">
        <v>12.886374999999999</v>
      </c>
      <c r="BC326" s="7">
        <v>13.078689000000001</v>
      </c>
      <c r="BD326" s="7">
        <v>0</v>
      </c>
      <c r="BE326" s="7">
        <v>7.5960698689956301</v>
      </c>
      <c r="BF326" s="7">
        <v>1.9921390000000001</v>
      </c>
      <c r="BG326" s="6" t="str" cm="1">
        <f t="array" ref="BG326">_xlfn.IFS(BF326&lt;=0.5,"&lt;=0.5",AND(BF326&gt;0.5,BF326&lt;=1),"0.5-1",AND(BF326&gt;1,BF326&lt;=1.5),"1-1.5",AND(BF326&gt;1.5,BF326&lt;=2),"1.5-2",AND(BF326&gt;2,BF326&lt;=2.5),"2-2.5",AND(BF326&gt;2.5,BF326&lt;=3),"2.5-3")</f>
        <v>1.5-2</v>
      </c>
      <c r="BH326" s="8">
        <v>140</v>
      </c>
      <c r="BI326" s="9">
        <v>229</v>
      </c>
      <c r="BJ326" s="9">
        <v>9.5416666666666696</v>
      </c>
      <c r="BK326" s="9">
        <v>9.5399999999999991</v>
      </c>
      <c r="BL326" s="9">
        <v>228.96</v>
      </c>
      <c r="BM326" s="9">
        <v>3715.5982532751082</v>
      </c>
      <c r="BN326" s="10">
        <f>K326/$BJ326</f>
        <v>15.98253254286581</v>
      </c>
      <c r="BO326" s="10">
        <f>L326/$BJ326</f>
        <v>1.4253274945452783</v>
      </c>
      <c r="BP326" s="10">
        <f>M326/$BJ326</f>
        <v>4.9772925501827618</v>
      </c>
    </row>
    <row r="327" spans="1:68" x14ac:dyDescent="0.25">
      <c r="A327" s="1">
        <v>45501</v>
      </c>
      <c r="B327" s="1">
        <v>262931</v>
      </c>
      <c r="C327" s="1" t="s">
        <v>118</v>
      </c>
      <c r="D327" s="1">
        <v>4690</v>
      </c>
      <c r="E327" s="1" t="s">
        <v>127</v>
      </c>
      <c r="F327" s="1" t="s">
        <v>90</v>
      </c>
      <c r="G327" s="4">
        <v>43794.779166666667</v>
      </c>
      <c r="H327" s="4">
        <v>43803.125</v>
      </c>
      <c r="I327" s="1">
        <v>4</v>
      </c>
      <c r="J327" s="1" t="s">
        <v>70</v>
      </c>
      <c r="K327" s="5">
        <v>146.26999922593399</v>
      </c>
      <c r="L327" s="5">
        <v>6.8099999601642303</v>
      </c>
      <c r="M327" s="5">
        <v>20.540000051260002</v>
      </c>
      <c r="N327" s="6">
        <v>146.27000000000001</v>
      </c>
      <c r="O327" s="6">
        <v>0</v>
      </c>
      <c r="P327" s="6">
        <v>0</v>
      </c>
      <c r="Q327" s="6">
        <v>0</v>
      </c>
      <c r="R327" s="6">
        <v>20.54</v>
      </c>
      <c r="S327" s="6">
        <v>0</v>
      </c>
      <c r="T327" s="6">
        <v>0</v>
      </c>
      <c r="U327" s="6">
        <v>0</v>
      </c>
      <c r="V327" s="6">
        <v>6.81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7.0000000000000007E-2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2645</v>
      </c>
      <c r="AL327" s="6">
        <v>2693</v>
      </c>
      <c r="AM327" s="6">
        <v>102</v>
      </c>
      <c r="AN327" s="6">
        <v>35288.800000000003</v>
      </c>
      <c r="AO327" s="6">
        <v>27</v>
      </c>
      <c r="AP327" s="6" t="str" cm="1">
        <f t="array" ref="AP327">_xlfn.IFS(AO327&lt;=15,"&lt;=15",AND(AO327&gt;15,AO327&lt;=20),"15-20",AND(AO327&gt;20,AO327&lt;=25),"20-25",AND(AO327&gt;25,AO327&lt;=30),"25-30",AO327&gt;30,"&gt;30")</f>
        <v>25-30</v>
      </c>
      <c r="AQ327" s="7">
        <v>67.490555768167695</v>
      </c>
      <c r="AR327" s="6">
        <v>5</v>
      </c>
      <c r="AS327" s="6">
        <v>5</v>
      </c>
      <c r="AT327" s="7">
        <v>9.7472636815920399</v>
      </c>
      <c r="AU327" s="7">
        <v>8.7910447761193993</v>
      </c>
      <c r="AV327" s="7">
        <v>3</v>
      </c>
      <c r="AW327" s="7">
        <v>0</v>
      </c>
      <c r="AX327" s="7">
        <v>0.87910447761193999</v>
      </c>
      <c r="AY327" s="7">
        <v>13.284029</v>
      </c>
      <c r="AZ327" s="7">
        <f>AY327</f>
        <v>13.284029</v>
      </c>
      <c r="BA327" s="6" t="str" cm="1">
        <f t="array" ref="BA327">_xlfn.IFS(AZ327&lt;=10,"&lt;=10",AND(AZ327&gt;10,AZ327&lt;=11),"10-11",AND(AZ327&gt;11,AZ327&lt;=12),"11-12",AND(AZ327&gt;12,AZ327&lt;=13),"12-13",AND(AZ327&gt;13,AZ327&lt;=14),"13-14",AND(AZ327&gt;14,AZ327&lt;=15),"14-15")</f>
        <v>13-14</v>
      </c>
      <c r="BB327" s="7">
        <v>13.284029</v>
      </c>
      <c r="BC327" s="7">
        <v>13.524426999999999</v>
      </c>
      <c r="BD327" s="7">
        <v>4.47761194029851E-2</v>
      </c>
      <c r="BE327" s="7">
        <v>9.2691542288557205</v>
      </c>
      <c r="BF327" s="7">
        <v>0.95621800000000001</v>
      </c>
      <c r="BG327" s="6" t="str" cm="1">
        <f t="array" ref="BG327">_xlfn.IFS(BF327&lt;=0.5,"&lt;=0.5",AND(BF327&gt;0.5,BF327&lt;=1),"0.5-1",AND(BF327&gt;1,BF327&lt;=1.5),"1-1.5",AND(BF327&gt;1.5,BF327&lt;=2),"1.5-2",AND(BF327&gt;2,BF327&lt;=2.5),"2-2.5",AND(BF327&gt;2.5,BF327&lt;=3),"2.5-3")</f>
        <v>0.5-1</v>
      </c>
      <c r="BH327" s="8">
        <v>1357</v>
      </c>
      <c r="BI327" s="9">
        <v>201</v>
      </c>
      <c r="BJ327" s="9">
        <v>8.375</v>
      </c>
      <c r="BK327" s="9">
        <v>8.35</v>
      </c>
      <c r="BL327" s="9">
        <v>200.4</v>
      </c>
      <c r="BM327" s="9">
        <v>4213.588059701493</v>
      </c>
      <c r="BN327" s="10">
        <f>K327/$BJ327</f>
        <v>17.465074534439879</v>
      </c>
      <c r="BO327" s="10">
        <f>L327/$BJ327</f>
        <v>0.81313432360169913</v>
      </c>
      <c r="BP327" s="10">
        <f>M327/$BJ327</f>
        <v>2.452537319553433</v>
      </c>
    </row>
    <row r="328" spans="1:68" x14ac:dyDescent="0.25">
      <c r="A328" s="1">
        <v>47379</v>
      </c>
      <c r="B328" s="1">
        <v>280360</v>
      </c>
      <c r="C328" s="1" t="s">
        <v>163</v>
      </c>
      <c r="D328" s="1">
        <v>4694</v>
      </c>
      <c r="E328" s="1" t="s">
        <v>82</v>
      </c>
      <c r="F328" s="1" t="s">
        <v>81</v>
      </c>
      <c r="G328" s="4">
        <v>43777.604166666664</v>
      </c>
      <c r="H328" s="4">
        <v>43784.520833333336</v>
      </c>
      <c r="I328" s="1">
        <v>4</v>
      </c>
      <c r="J328" s="1" t="s">
        <v>70</v>
      </c>
      <c r="K328" s="5">
        <v>125.52000133196501</v>
      </c>
      <c r="L328" s="5">
        <v>21.549999525149701</v>
      </c>
      <c r="M328" s="5">
        <v>21.714999834696499</v>
      </c>
      <c r="N328" s="6">
        <v>125.52</v>
      </c>
      <c r="O328" s="6">
        <v>0</v>
      </c>
      <c r="P328" s="6">
        <v>0</v>
      </c>
      <c r="Q328" s="6">
        <v>0</v>
      </c>
      <c r="R328" s="6">
        <v>21.81</v>
      </c>
      <c r="S328" s="6">
        <v>0</v>
      </c>
      <c r="T328" s="6">
        <v>0</v>
      </c>
      <c r="U328" s="6">
        <v>0</v>
      </c>
      <c r="V328" s="6">
        <v>15.15</v>
      </c>
      <c r="W328" s="6">
        <v>0</v>
      </c>
      <c r="X328" s="6">
        <v>0</v>
      </c>
      <c r="Y328" s="6">
        <v>0</v>
      </c>
      <c r="Z328" s="6">
        <v>6.4</v>
      </c>
      <c r="AA328" s="6">
        <v>0</v>
      </c>
      <c r="AB328" s="6">
        <v>0</v>
      </c>
      <c r="AC328" s="6">
        <v>0</v>
      </c>
      <c r="AD328" s="6">
        <v>0</v>
      </c>
      <c r="AE328" s="6">
        <v>0.2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2152</v>
      </c>
      <c r="AL328" s="6">
        <v>2224</v>
      </c>
      <c r="AM328" s="6">
        <v>27</v>
      </c>
      <c r="AN328" s="6">
        <v>35265</v>
      </c>
      <c r="AO328" s="6">
        <v>28</v>
      </c>
      <c r="AP328" s="6" t="str" cm="1">
        <f t="array" ref="AP328">_xlfn.IFS(AO328&lt;=15,"&lt;=15",AND(AO328&gt;15,AO328&lt;=20),"15-20",AND(AO328&gt;20,AO328&lt;=25),"20-25",AND(AO328&gt;25,AO328&lt;=30),"25-30",AO328&gt;30,"&gt;30")</f>
        <v>25-30</v>
      </c>
      <c r="AQ328" s="7">
        <v>75.479971166718101</v>
      </c>
      <c r="AR328" s="6">
        <v>4</v>
      </c>
      <c r="AS328" s="6">
        <v>4</v>
      </c>
      <c r="AT328" s="7">
        <v>11.454216867469899</v>
      </c>
      <c r="AU328" s="7">
        <v>6.1662650602409599</v>
      </c>
      <c r="AV328" s="7">
        <v>3</v>
      </c>
      <c r="AW328" s="7">
        <v>2</v>
      </c>
      <c r="AX328" s="7">
        <v>0.44277108433734902</v>
      </c>
      <c r="AY328" s="7">
        <v>12.960843000000001</v>
      </c>
      <c r="AZ328" s="7">
        <f>AY328</f>
        <v>12.960843000000001</v>
      </c>
      <c r="BA328" s="6" t="str" cm="1">
        <f t="array" ref="BA328">_xlfn.IFS(AZ328&lt;=10,"&lt;=10",AND(AZ328&gt;10,AZ328&lt;=11),"10-11",AND(AZ328&gt;11,AZ328&lt;=12),"11-12",AND(AZ328&gt;12,AZ328&lt;=13),"12-13",AND(AZ328&gt;13,AZ328&lt;=14),"13-14",AND(AZ328&gt;14,AZ328&lt;=15),"14-15")</f>
        <v>12-13</v>
      </c>
      <c r="BB328" s="7">
        <v>12.960843000000001</v>
      </c>
      <c r="BC328" s="7">
        <v>13.397589999999999</v>
      </c>
      <c r="BD328" s="7">
        <v>0.22289156626505999</v>
      </c>
      <c r="BE328" s="7">
        <v>8.8102409638554207</v>
      </c>
      <c r="BF328" s="7">
        <v>3</v>
      </c>
      <c r="BG328" s="6" t="str" cm="1">
        <f t="array" ref="BG328">_xlfn.IFS(BF328&lt;=0.5,"&lt;=0.5",AND(BF328&gt;0.5,BF328&lt;=1),"0.5-1",AND(BF328&gt;1,BF328&lt;=1.5),"1-1.5",AND(BF328&gt;1.5,BF328&lt;=2),"1.5-2",AND(BF328&gt;2,BF328&lt;=2.5),"2-2.5",AND(BF328&gt;2.5,BF328&lt;=3),"2.5-3")</f>
        <v>2.5-3</v>
      </c>
      <c r="BH328" s="8">
        <v>366</v>
      </c>
      <c r="BI328" s="9">
        <v>166</v>
      </c>
      <c r="BJ328" s="9">
        <v>6.9166666666666696</v>
      </c>
      <c r="BK328" s="9">
        <v>6.92</v>
      </c>
      <c r="BL328" s="9">
        <v>166.08</v>
      </c>
      <c r="BM328" s="9">
        <v>5098.5542168674674</v>
      </c>
      <c r="BN328" s="10">
        <f>K328/$BJ328</f>
        <v>18.14747007209132</v>
      </c>
      <c r="BO328" s="10">
        <f>L328/$BJ328</f>
        <v>3.1156625819493531</v>
      </c>
      <c r="BP328" s="10">
        <f>M328/$BJ328</f>
        <v>3.1395180483898542</v>
      </c>
    </row>
    <row r="329" spans="1:68" x14ac:dyDescent="0.25">
      <c r="A329" s="1">
        <v>45213</v>
      </c>
      <c r="B329" s="1">
        <v>279593</v>
      </c>
      <c r="C329" s="1" t="s">
        <v>99</v>
      </c>
      <c r="D329" s="1">
        <v>4687</v>
      </c>
      <c r="E329" s="1" t="s">
        <v>68</v>
      </c>
      <c r="F329" s="1" t="s">
        <v>87</v>
      </c>
      <c r="G329" s="4">
        <v>43459.533333333333</v>
      </c>
      <c r="H329" s="4">
        <v>43467.429166666669</v>
      </c>
      <c r="I329" s="1">
        <v>4</v>
      </c>
      <c r="J329" s="1" t="s">
        <v>66</v>
      </c>
      <c r="K329" s="5">
        <v>157.07999952634199</v>
      </c>
      <c r="L329" s="5">
        <v>22.528999817868101</v>
      </c>
      <c r="M329" s="5">
        <v>18.9199999471506</v>
      </c>
      <c r="N329" s="6">
        <v>136.94999999999999</v>
      </c>
      <c r="O329" s="6">
        <v>20.13</v>
      </c>
      <c r="P329" s="6">
        <v>0</v>
      </c>
      <c r="Q329" s="6">
        <v>0</v>
      </c>
      <c r="R329" s="6">
        <v>16.059999999999999</v>
      </c>
      <c r="S329" s="6">
        <v>2.86</v>
      </c>
      <c r="T329" s="6">
        <v>0</v>
      </c>
      <c r="U329" s="6">
        <v>0</v>
      </c>
      <c r="V329" s="6">
        <v>11.53</v>
      </c>
      <c r="W329" s="6">
        <v>1.08</v>
      </c>
      <c r="X329" s="6">
        <v>0</v>
      </c>
      <c r="Y329" s="6">
        <v>0</v>
      </c>
      <c r="Z329" s="6">
        <v>9.9190000000000005</v>
      </c>
      <c r="AA329" s="6">
        <v>0</v>
      </c>
      <c r="AB329" s="6">
        <v>0</v>
      </c>
      <c r="AC329" s="6">
        <v>0</v>
      </c>
      <c r="AD329" s="6">
        <v>0</v>
      </c>
      <c r="AE329" s="6">
        <v>0.7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2571</v>
      </c>
      <c r="AL329" s="6">
        <v>2582</v>
      </c>
      <c r="AM329" s="6">
        <v>0</v>
      </c>
      <c r="AN329" s="6">
        <v>35194</v>
      </c>
      <c r="AO329" s="6">
        <v>18</v>
      </c>
      <c r="AP329" s="6" t="str" cm="1">
        <f t="array" ref="AP329">_xlfn.IFS(AO329&lt;=15,"&lt;=15",AND(AO329&gt;15,AO329&lt;=20),"15-20",AND(AO329&gt;20,AO329&lt;=25),"20-25",AND(AO329&gt;25,AO329&lt;=30),"25-30",AO329&gt;30,"&gt;30")</f>
        <v>15-20</v>
      </c>
      <c r="AQ329" s="7">
        <v>75.265766981556496</v>
      </c>
      <c r="AR329" s="6">
        <v>4</v>
      </c>
      <c r="AS329" s="6">
        <v>4</v>
      </c>
      <c r="AT329" s="7">
        <v>8.2768421052631602</v>
      </c>
      <c r="AU329" s="7">
        <v>6.6494736842105304</v>
      </c>
      <c r="AV329" s="7">
        <v>2</v>
      </c>
      <c r="AW329" s="7">
        <v>0</v>
      </c>
      <c r="AX329" s="7">
        <v>0.634210526315789</v>
      </c>
      <c r="AY329" s="7">
        <v>13.565526</v>
      </c>
      <c r="AZ329" s="7">
        <f>AY329</f>
        <v>13.565526</v>
      </c>
      <c r="BA329" s="6" t="str" cm="1">
        <f t="array" ref="BA329">_xlfn.IFS(AZ329&lt;=10,"&lt;=10",AND(AZ329&gt;10,AZ329&lt;=11),"10-11",AND(AZ329&gt;11,AZ329&lt;=12),"11-12",AND(AZ329&gt;12,AZ329&lt;=13),"12-13",AND(AZ329&gt;13,AZ329&lt;=14),"13-14",AND(AZ329&gt;14,AZ329&lt;=15),"14-15")</f>
        <v>13-14</v>
      </c>
      <c r="BB329" s="7">
        <v>13.565526</v>
      </c>
      <c r="BC329" s="7">
        <v>13.621893999999999</v>
      </c>
      <c r="BD329" s="7">
        <v>0.44526315789473703</v>
      </c>
      <c r="BE329" s="7">
        <v>7.46315789473684</v>
      </c>
      <c r="BF329" s="7">
        <v>1.6273679999999999</v>
      </c>
      <c r="BG329" s="6" t="str" cm="1">
        <f t="array" ref="BG329">_xlfn.IFS(BF329&lt;=0.5,"&lt;=0.5",AND(BF329&gt;0.5,BF329&lt;=1),"0.5-1",AND(BF329&gt;1,BF329&lt;=1.5),"1-1.5",AND(BF329&gt;1.5,BF329&lt;=2),"1.5-2",AND(BF329&gt;2,BF329&lt;=2.5),"2-2.5",AND(BF329&gt;2.5,BF329&lt;=3),"2.5-3")</f>
        <v>1.5-2</v>
      </c>
      <c r="BH329" s="8">
        <v>0</v>
      </c>
      <c r="BI329" s="9">
        <v>190</v>
      </c>
      <c r="BJ329" s="9">
        <v>7.9166666666666696</v>
      </c>
      <c r="BK329" s="9">
        <v>7.9</v>
      </c>
      <c r="BL329" s="9">
        <v>189.6</v>
      </c>
      <c r="BM329" s="9">
        <v>4445.5578947368404</v>
      </c>
      <c r="BN329" s="10">
        <f>K329/$BJ329</f>
        <v>19.841684150695823</v>
      </c>
      <c r="BO329" s="10">
        <f>L329/$BJ329</f>
        <v>2.8457683980464958</v>
      </c>
      <c r="BP329" s="10">
        <f>M329/$BJ329</f>
        <v>2.3898947301663909</v>
      </c>
    </row>
    <row r="330" spans="1:68" x14ac:dyDescent="0.25">
      <c r="A330" s="1">
        <v>51161</v>
      </c>
      <c r="B330" s="1">
        <v>274089</v>
      </c>
      <c r="C330" s="1" t="s">
        <v>140</v>
      </c>
      <c r="D330" s="1">
        <v>4691</v>
      </c>
      <c r="E330" s="1" t="s">
        <v>65</v>
      </c>
      <c r="F330" s="1" t="s">
        <v>87</v>
      </c>
      <c r="G330" s="4">
        <v>44258.458333333336</v>
      </c>
      <c r="H330" s="4">
        <v>44265.520833333336</v>
      </c>
      <c r="I330" s="1">
        <v>1</v>
      </c>
      <c r="J330" s="1" t="s">
        <v>70</v>
      </c>
      <c r="K330" s="5">
        <v>149.01999862988799</v>
      </c>
      <c r="L330" s="5">
        <v>18.7690001428127</v>
      </c>
      <c r="M330" s="5">
        <v>18.979999939600599</v>
      </c>
      <c r="N330" s="6">
        <v>0</v>
      </c>
      <c r="O330" s="6">
        <v>22.5</v>
      </c>
      <c r="P330" s="6">
        <v>126.52</v>
      </c>
      <c r="Q330" s="6">
        <v>0</v>
      </c>
      <c r="R330" s="6">
        <v>0</v>
      </c>
      <c r="S330" s="6">
        <v>3.2</v>
      </c>
      <c r="T330" s="6">
        <v>15.78</v>
      </c>
      <c r="U330" s="6">
        <v>0</v>
      </c>
      <c r="V330" s="6">
        <v>0</v>
      </c>
      <c r="W330" s="6">
        <v>1.6</v>
      </c>
      <c r="X330" s="6">
        <v>9.2889999999999997</v>
      </c>
      <c r="Y330" s="6">
        <v>0</v>
      </c>
      <c r="Z330" s="6">
        <v>0</v>
      </c>
      <c r="AA330" s="6">
        <v>5.45</v>
      </c>
      <c r="AB330" s="6">
        <v>2.4300000000000002</v>
      </c>
      <c r="AC330" s="6">
        <v>0</v>
      </c>
      <c r="AD330" s="6">
        <v>0</v>
      </c>
      <c r="AE330" s="6">
        <v>0.02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2381</v>
      </c>
      <c r="AL330" s="6">
        <v>2396</v>
      </c>
      <c r="AM330" s="6">
        <v>12.5</v>
      </c>
      <c r="AN330" s="6">
        <v>34979</v>
      </c>
      <c r="AO330" s="6">
        <v>19</v>
      </c>
      <c r="AP330" s="6" t="str" cm="1">
        <f t="array" ref="AP330">_xlfn.IFS(AO330&lt;=15,"&lt;=15",AND(AO330&gt;15,AO330&lt;=20),"15-20",AND(AO330&gt;20,AO330&lt;=25),"20-25",AND(AO330&gt;25,AO330&lt;=30),"25-30",AO330&gt;30,"&gt;30")</f>
        <v>15-20</v>
      </c>
      <c r="AQ330" s="7">
        <v>85.426490669094207</v>
      </c>
      <c r="AR330" s="6">
        <v>4</v>
      </c>
      <c r="AS330" s="6">
        <v>4</v>
      </c>
      <c r="AT330" s="7">
        <v>8.5573964497041395</v>
      </c>
      <c r="AU330" s="7">
        <v>5.9573964497041398</v>
      </c>
      <c r="AV330" s="7">
        <v>3</v>
      </c>
      <c r="AW330" s="7">
        <v>3</v>
      </c>
      <c r="AX330" s="7">
        <v>1.51715976331361</v>
      </c>
      <c r="AY330" s="7">
        <v>14.047573</v>
      </c>
      <c r="AZ330" s="7">
        <f>AY330</f>
        <v>14.047573</v>
      </c>
      <c r="BA330" s="6" t="str" cm="1">
        <f t="array" ref="BA330">_xlfn.IFS(AZ330&lt;=10,"&lt;=10",AND(AZ330&gt;10,AZ330&lt;=11),"10-11",AND(AZ330&gt;11,AZ330&lt;=12),"11-12",AND(AZ330&gt;12,AZ330&lt;=13),"12-13",AND(AZ330&gt;13,AZ330&lt;=14),"13-14",AND(AZ330&gt;14,AZ330&lt;=15),"14-15")</f>
        <v>14-15</v>
      </c>
      <c r="BB330" s="7">
        <v>14.047573</v>
      </c>
      <c r="BC330" s="7">
        <v>14.136094</v>
      </c>
      <c r="BD330" s="7">
        <v>1.32662721893491</v>
      </c>
      <c r="BE330" s="7">
        <v>7.2573964497041397</v>
      </c>
      <c r="BF330" s="7">
        <v>2.6</v>
      </c>
      <c r="BG330" s="6" t="str" cm="1">
        <f t="array" ref="BG330">_xlfn.IFS(BF330&lt;=0.5,"&lt;=0.5",AND(BF330&gt;0.5,BF330&lt;=1),"0.5-1",AND(BF330&gt;1,BF330&lt;=1.5),"1-1.5",AND(BF330&gt;1.5,BF330&lt;=2),"1.5-2",AND(BF330&gt;2,BF330&lt;=2.5),"2-2.5",AND(BF330&gt;2.5,BF330&lt;=3),"2.5-3")</f>
        <v>2.5-3</v>
      </c>
      <c r="BH330" s="8">
        <v>172</v>
      </c>
      <c r="BI330" s="9">
        <v>169</v>
      </c>
      <c r="BJ330" s="9">
        <v>7.0416666666666696</v>
      </c>
      <c r="BK330" s="9">
        <v>7.49</v>
      </c>
      <c r="BL330" s="9">
        <v>179.76</v>
      </c>
      <c r="BM330" s="9">
        <v>4967.4319526627196</v>
      </c>
      <c r="BN330" s="10">
        <f>K330/$BJ330</f>
        <v>21.162603355723729</v>
      </c>
      <c r="BO330" s="10">
        <f>L330/$BJ330</f>
        <v>2.6654201386242877</v>
      </c>
      <c r="BP330" s="10">
        <f>M330/$BJ330</f>
        <v>2.6953846068071847</v>
      </c>
    </row>
    <row r="331" spans="1:68" x14ac:dyDescent="0.25">
      <c r="A331" s="1">
        <v>45493</v>
      </c>
      <c r="B331" s="1">
        <v>263007</v>
      </c>
      <c r="C331" s="1" t="s">
        <v>118</v>
      </c>
      <c r="D331" s="1">
        <v>4690</v>
      </c>
      <c r="E331" s="1" t="s">
        <v>78</v>
      </c>
      <c r="F331" s="1" t="s">
        <v>89</v>
      </c>
      <c r="G331" s="4">
        <v>43512.841666666667</v>
      </c>
      <c r="H331" s="4">
        <v>43519.902777777781</v>
      </c>
      <c r="I331" s="1">
        <v>1</v>
      </c>
      <c r="J331" s="1" t="s">
        <v>70</v>
      </c>
      <c r="K331" s="5">
        <v>133.82999984423299</v>
      </c>
      <c r="L331" s="5">
        <v>20.879999746878902</v>
      </c>
      <c r="M331" s="5">
        <v>19.3299999435743</v>
      </c>
      <c r="N331" s="6">
        <v>132.25</v>
      </c>
      <c r="O331" s="6">
        <v>1.58</v>
      </c>
      <c r="P331" s="6">
        <v>0</v>
      </c>
      <c r="Q331" s="6">
        <v>0</v>
      </c>
      <c r="R331" s="6">
        <v>19.14</v>
      </c>
      <c r="S331" s="6">
        <v>0.19</v>
      </c>
      <c r="T331" s="6">
        <v>0</v>
      </c>
      <c r="U331" s="6">
        <v>0</v>
      </c>
      <c r="V331" s="6">
        <v>20.88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1.56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2212</v>
      </c>
      <c r="AL331" s="6">
        <v>2208</v>
      </c>
      <c r="AM331" s="6">
        <v>9</v>
      </c>
      <c r="AN331" s="6">
        <v>34926.519999999997</v>
      </c>
      <c r="AO331" s="6">
        <v>17</v>
      </c>
      <c r="AP331" s="6" t="str" cm="1">
        <f t="array" ref="AP331">_xlfn.IFS(AO331&lt;=15,"&lt;=15",AND(AO331&gt;15,AO331&lt;=20),"15-20",AND(AO331&gt;20,AO331&lt;=25),"20-25",AND(AO331&gt;25,AO331&lt;=30),"25-30",AO331&gt;30,"&gt;30")</f>
        <v>15-20</v>
      </c>
      <c r="AQ331" s="7">
        <v>74.1096323269104</v>
      </c>
      <c r="AR331" s="6">
        <v>3</v>
      </c>
      <c r="AS331" s="6">
        <v>3</v>
      </c>
      <c r="AT331" s="7">
        <v>9.8349112426035497</v>
      </c>
      <c r="AU331" s="7">
        <v>8.5568047337278106</v>
      </c>
      <c r="AV331" s="7">
        <v>2</v>
      </c>
      <c r="AW331" s="7">
        <v>1</v>
      </c>
      <c r="AX331" s="7">
        <v>0.68639053254437898</v>
      </c>
      <c r="AY331" s="7">
        <v>13.053076000000001</v>
      </c>
      <c r="AZ331" s="7">
        <f>AY331</f>
        <v>13.053076000000001</v>
      </c>
      <c r="BA331" s="6" t="str" cm="1">
        <f t="array" ref="BA331">_xlfn.IFS(AZ331&lt;=10,"&lt;=10",AND(AZ331&gt;10,AZ331&lt;=11),"10-11",AND(AZ331&gt;11,AZ331&lt;=12),"11-12",AND(AZ331&gt;12,AZ331&lt;=13),"12-13",AND(AZ331&gt;13,AZ331&lt;=14),"13-14",AND(AZ331&gt;14,AZ331&lt;=15),"14-15")</f>
        <v>13-14</v>
      </c>
      <c r="BB331" s="7">
        <v>13.053076000000001</v>
      </c>
      <c r="BC331" s="7">
        <v>13.026389999999999</v>
      </c>
      <c r="BD331" s="7">
        <v>0.84023668639053295</v>
      </c>
      <c r="BE331" s="7">
        <v>9.1972781065088807</v>
      </c>
      <c r="BF331" s="7">
        <v>1.278106</v>
      </c>
      <c r="BG331" s="6" t="str" cm="1">
        <f t="array" ref="BG331">_xlfn.IFS(BF331&lt;=0.5,"&lt;=0.5",AND(BF331&gt;0.5,BF331&lt;=1),"0.5-1",AND(BF331&gt;1,BF331&lt;=1.5),"1-1.5",AND(BF331&gt;1.5,BF331&lt;=2),"1.5-2",AND(BF331&gt;2,BF331&lt;=2.5),"2-2.5",AND(BF331&gt;2.5,BF331&lt;=3),"2.5-3")</f>
        <v>1-1.5</v>
      </c>
      <c r="BH331" s="8">
        <v>115</v>
      </c>
      <c r="BI331" s="9">
        <v>169</v>
      </c>
      <c r="BJ331" s="9">
        <v>7.0416666666666696</v>
      </c>
      <c r="BK331" s="9">
        <v>7.06</v>
      </c>
      <c r="BL331" s="9">
        <v>169.44</v>
      </c>
      <c r="BM331" s="9">
        <v>4959.9791715976307</v>
      </c>
      <c r="BN331" s="10">
        <f>K331/$BJ331</f>
        <v>19.005443764861482</v>
      </c>
      <c r="BO331" s="10">
        <f>L331/$BJ331</f>
        <v>2.9652070646455231</v>
      </c>
      <c r="BP331" s="10">
        <f>M331/$BJ331</f>
        <v>2.7450887493833314</v>
      </c>
    </row>
    <row r="332" spans="1:68" x14ac:dyDescent="0.25">
      <c r="A332" s="1">
        <v>50555</v>
      </c>
      <c r="B332" s="1">
        <v>277422</v>
      </c>
      <c r="C332" s="1" t="s">
        <v>118</v>
      </c>
      <c r="D332" s="1">
        <v>4690</v>
      </c>
      <c r="E332" s="1" t="s">
        <v>65</v>
      </c>
      <c r="F332" s="1" t="s">
        <v>87</v>
      </c>
      <c r="G332" s="4">
        <v>44131.458333333336</v>
      </c>
      <c r="H332" s="4">
        <v>44140.324999999997</v>
      </c>
      <c r="I332" s="1">
        <v>4</v>
      </c>
      <c r="J332" s="1" t="s">
        <v>70</v>
      </c>
      <c r="K332" s="5">
        <v>143.609999895096</v>
      </c>
      <c r="L332" s="5">
        <v>36.123999824126599</v>
      </c>
      <c r="M332" s="5">
        <v>26.8700001239777</v>
      </c>
      <c r="N332" s="6">
        <v>0</v>
      </c>
      <c r="O332" s="6">
        <v>10.24</v>
      </c>
      <c r="P332" s="6">
        <v>133.37</v>
      </c>
      <c r="Q332" s="6">
        <v>0</v>
      </c>
      <c r="R332" s="6">
        <v>0</v>
      </c>
      <c r="S332" s="6">
        <v>5.25</v>
      </c>
      <c r="T332" s="6">
        <v>21.62</v>
      </c>
      <c r="U332" s="6">
        <v>0</v>
      </c>
      <c r="V332" s="6">
        <v>0</v>
      </c>
      <c r="W332" s="6">
        <v>8.2739999999999991</v>
      </c>
      <c r="X332" s="6">
        <v>0</v>
      </c>
      <c r="Y332" s="6">
        <v>0</v>
      </c>
      <c r="Z332" s="6">
        <v>0</v>
      </c>
      <c r="AA332" s="6">
        <v>0</v>
      </c>
      <c r="AB332" s="6">
        <v>29.707999999999998</v>
      </c>
      <c r="AC332" s="6">
        <v>0</v>
      </c>
      <c r="AD332" s="6">
        <v>0</v>
      </c>
      <c r="AE332" s="6">
        <v>7.0000000000000007E-2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2369</v>
      </c>
      <c r="AL332" s="6">
        <v>2446</v>
      </c>
      <c r="AM332" s="6">
        <v>213</v>
      </c>
      <c r="AN332" s="6">
        <v>34874.199999999997</v>
      </c>
      <c r="AO332" s="6">
        <v>19</v>
      </c>
      <c r="AP332" s="6" t="str" cm="1">
        <f t="array" ref="AP332">_xlfn.IFS(AO332&lt;=15,"&lt;=15",AND(AO332&gt;15,AO332&lt;=20),"15-20",AND(AO332&gt;20,AO332&lt;=25),"20-25",AND(AO332&gt;25,AO332&lt;=30),"25-30",AO332&gt;30,"&gt;30")</f>
        <v>15-20</v>
      </c>
      <c r="AQ332" s="7">
        <v>66.174625060474099</v>
      </c>
      <c r="AR332" s="6">
        <v>5</v>
      </c>
      <c r="AS332" s="6">
        <v>5</v>
      </c>
      <c r="AT332" s="7">
        <v>7.6641509433962298</v>
      </c>
      <c r="AU332" s="7">
        <v>5.5089622641509397</v>
      </c>
      <c r="AV332" s="7">
        <v>4</v>
      </c>
      <c r="AW332" s="7">
        <v>4</v>
      </c>
      <c r="AX332" s="7">
        <v>2.1297169811320802</v>
      </c>
      <c r="AY332" s="7">
        <v>11.123443</v>
      </c>
      <c r="AZ332" s="7">
        <f>AY332</f>
        <v>11.123443</v>
      </c>
      <c r="BA332" s="6" t="str" cm="1">
        <f t="array" ref="BA332">_xlfn.IFS(AZ332&lt;=10,"&lt;=10",AND(AZ332&gt;10,AZ332&lt;=11),"10-11",AND(AZ332&gt;11,AZ332&lt;=12),"11-12",AND(AZ332&gt;12,AZ332&lt;=13),"12-13",AND(AZ332&gt;13,AZ332&lt;=14),"13-14",AND(AZ332&gt;14,AZ332&lt;=15),"14-15")</f>
        <v>11-12</v>
      </c>
      <c r="BB332" s="7">
        <v>11.123443</v>
      </c>
      <c r="BC332" s="7">
        <v>11.486649999999999</v>
      </c>
      <c r="BD332" s="7">
        <v>2.4952830188679198</v>
      </c>
      <c r="BE332" s="7">
        <v>6.5865566037735803</v>
      </c>
      <c r="BF332" s="7">
        <v>2.1551879999999999</v>
      </c>
      <c r="BG332" s="6" t="str" cm="1">
        <f t="array" ref="BG332">_xlfn.IFS(BF332&lt;=0.5,"&lt;=0.5",AND(BF332&gt;0.5,BF332&lt;=1),"0.5-1",AND(BF332&gt;1,BF332&lt;=1.5),"1-1.5",AND(BF332&gt;1.5,BF332&lt;=2),"1.5-2",AND(BF332&gt;2,BF332&lt;=2.5),"2-2.5",AND(BF332&gt;2.5,BF332&lt;=3),"2.5-3")</f>
        <v>2-2.5</v>
      </c>
      <c r="BH332" s="8">
        <v>979</v>
      </c>
      <c r="BI332" s="9">
        <v>212</v>
      </c>
      <c r="BJ332" s="9">
        <v>8.8333333333333304</v>
      </c>
      <c r="BK332" s="9">
        <v>9.81</v>
      </c>
      <c r="BL332" s="9">
        <v>235.44</v>
      </c>
      <c r="BM332" s="9">
        <v>3948.0226415094348</v>
      </c>
      <c r="BN332" s="10">
        <f>K332/$BJ332</f>
        <v>16.257735837180686</v>
      </c>
      <c r="BO332" s="10">
        <f>L332/$BJ332</f>
        <v>4.0895094140520696</v>
      </c>
      <c r="BP332" s="10">
        <f>M332/$BJ332</f>
        <v>3.0418868064880424</v>
      </c>
    </row>
    <row r="333" spans="1:68" x14ac:dyDescent="0.25">
      <c r="A333" s="1">
        <v>50294</v>
      </c>
      <c r="B333" s="1">
        <v>275805</v>
      </c>
      <c r="C333" s="1" t="s">
        <v>118</v>
      </c>
      <c r="D333" s="1">
        <v>4690</v>
      </c>
      <c r="E333" s="1" t="s">
        <v>106</v>
      </c>
      <c r="F333" s="1" t="s">
        <v>82</v>
      </c>
      <c r="G333" s="4">
        <v>44082.270833333336</v>
      </c>
      <c r="H333" s="4">
        <v>44090.370833333334</v>
      </c>
      <c r="I333" s="1">
        <v>3</v>
      </c>
      <c r="J333" s="1" t="s">
        <v>70</v>
      </c>
      <c r="K333" s="5">
        <v>158.00999895731599</v>
      </c>
      <c r="L333" s="5">
        <v>0</v>
      </c>
      <c r="M333" s="5">
        <v>28.999999692042699</v>
      </c>
      <c r="N333" s="6">
        <v>0</v>
      </c>
      <c r="O333" s="6">
        <v>50.02</v>
      </c>
      <c r="P333" s="6">
        <v>107.99</v>
      </c>
      <c r="Q333" s="6">
        <v>0</v>
      </c>
      <c r="R333" s="6">
        <v>0</v>
      </c>
      <c r="S333" s="6">
        <v>11.65</v>
      </c>
      <c r="T333" s="6">
        <v>18.260000000000002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0.16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2514</v>
      </c>
      <c r="AL333" s="6">
        <v>2621</v>
      </c>
      <c r="AM333" s="6">
        <v>18</v>
      </c>
      <c r="AN333" s="6">
        <v>34856.6</v>
      </c>
      <c r="AO333" s="6">
        <v>30</v>
      </c>
      <c r="AP333" s="6" t="str" cm="1">
        <f t="array" ref="AP333">_xlfn.IFS(AO333&lt;=15,"&lt;=15",AND(AO333&gt;15,AO333&lt;=20),"15-20",AND(AO333&gt;20,AO333&lt;=25),"20-25",AND(AO333&gt;25,AO333&lt;=30),"25-30",AO333&gt;30,"&gt;30")</f>
        <v>25-30</v>
      </c>
      <c r="AQ333" s="7">
        <v>74.525394307868496</v>
      </c>
      <c r="AR333" s="6">
        <v>5</v>
      </c>
      <c r="AS333" s="6">
        <v>5</v>
      </c>
      <c r="AT333" s="7">
        <v>6.3237113402061897</v>
      </c>
      <c r="AU333" s="7">
        <v>5.9134020618556704</v>
      </c>
      <c r="AV333" s="7">
        <v>3</v>
      </c>
      <c r="AW333" s="7">
        <v>3</v>
      </c>
      <c r="AX333" s="7">
        <v>1.5819587628866001</v>
      </c>
      <c r="AY333" s="7">
        <v>12.933144</v>
      </c>
      <c r="AZ333" s="7">
        <f>AY333</f>
        <v>12.933144</v>
      </c>
      <c r="BA333" s="6" t="str" cm="1">
        <f t="array" ref="BA333">_xlfn.IFS(AZ333&lt;=10,"&lt;=10",AND(AZ333&gt;10,AZ333&lt;=11),"10-11",AND(AZ333&gt;11,AZ333&lt;=12),"11-12",AND(AZ333&gt;12,AZ333&lt;=13),"12-13",AND(AZ333&gt;13,AZ333&lt;=14),"13-14",AND(AZ333&gt;14,AZ333&lt;=15),"14-15")</f>
        <v>12-13</v>
      </c>
      <c r="BB333" s="7">
        <v>12.933144</v>
      </c>
      <c r="BC333" s="7">
        <v>13.483658999999999</v>
      </c>
      <c r="BD333" s="7">
        <v>1.81958762886598</v>
      </c>
      <c r="BE333" s="7">
        <v>6.1185567010309301</v>
      </c>
      <c r="BF333" s="7">
        <v>0.41030899999999998</v>
      </c>
      <c r="BG333" s="6" t="str" cm="1">
        <f t="array" ref="BG333">_xlfn.IFS(BF333&lt;=0.5,"&lt;=0.5",AND(BF333&gt;0.5,BF333&lt;=1),"0.5-1",AND(BF333&gt;1,BF333&lt;=1.5),"1-1.5",AND(BF333&gt;1.5,BF333&lt;=2),"1.5-2",AND(BF333&gt;2,BF333&lt;=2.5),"2-2.5",AND(BF333&gt;2.5,BF333&lt;=3),"2.5-3")</f>
        <v>&lt;=0.5</v>
      </c>
      <c r="BH333" s="8">
        <v>236</v>
      </c>
      <c r="BI333" s="9">
        <v>194</v>
      </c>
      <c r="BJ333" s="9">
        <v>8.0833333333333304</v>
      </c>
      <c r="BK333" s="9">
        <v>9.0299999999999994</v>
      </c>
      <c r="BL333" s="9">
        <v>216.72</v>
      </c>
      <c r="BM333" s="9">
        <v>4312.1567010309291</v>
      </c>
      <c r="BN333" s="10">
        <f>K333/$BJ333</f>
        <v>19.547628736987551</v>
      </c>
      <c r="BO333" s="10">
        <f>L333/$BJ333</f>
        <v>0</v>
      </c>
      <c r="BP333" s="10">
        <f>M333/$BJ333</f>
        <v>3.5876288278815722</v>
      </c>
    </row>
    <row r="334" spans="1:68" x14ac:dyDescent="0.25">
      <c r="A334" s="1">
        <v>47375</v>
      </c>
      <c r="B334" s="1">
        <v>266831</v>
      </c>
      <c r="C334" s="1" t="s">
        <v>163</v>
      </c>
      <c r="D334" s="1">
        <v>4694</v>
      </c>
      <c r="E334" s="1" t="s">
        <v>106</v>
      </c>
      <c r="F334" s="1" t="s">
        <v>82</v>
      </c>
      <c r="G334" s="4">
        <v>43581.270833333336</v>
      </c>
      <c r="H334" s="4">
        <v>43590.125</v>
      </c>
      <c r="I334" s="1">
        <v>2</v>
      </c>
      <c r="J334" s="1" t="s">
        <v>70</v>
      </c>
      <c r="K334" s="5">
        <v>165.51000126202899</v>
      </c>
      <c r="L334" s="5">
        <v>21.045000250140799</v>
      </c>
      <c r="M334" s="5">
        <v>25.5149999459585</v>
      </c>
      <c r="N334" s="6">
        <v>165.51</v>
      </c>
      <c r="O334" s="6">
        <v>0</v>
      </c>
      <c r="P334" s="6">
        <v>0</v>
      </c>
      <c r="Q334" s="6">
        <v>0</v>
      </c>
      <c r="R334" s="6">
        <v>25.515000000000001</v>
      </c>
      <c r="S334" s="6">
        <v>0</v>
      </c>
      <c r="T334" s="6">
        <v>0</v>
      </c>
      <c r="U334" s="6">
        <v>0</v>
      </c>
      <c r="V334" s="6">
        <v>5.3650000000000002</v>
      </c>
      <c r="W334" s="6">
        <v>0</v>
      </c>
      <c r="X334" s="6">
        <v>0</v>
      </c>
      <c r="Y334" s="6">
        <v>0</v>
      </c>
      <c r="Z334" s="6">
        <v>18.95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2743</v>
      </c>
      <c r="AL334" s="6">
        <v>2793</v>
      </c>
      <c r="AM334" s="6">
        <v>20</v>
      </c>
      <c r="AN334" s="6">
        <v>34841</v>
      </c>
      <c r="AO334" s="6">
        <v>30</v>
      </c>
      <c r="AP334" s="6" t="str" cm="1">
        <f t="array" ref="AP334">_xlfn.IFS(AO334&lt;=15,"&lt;=15",AND(AO334&gt;15,AO334&lt;=20),"15-20",AND(AO334&gt;20,AO334&lt;=25),"20-25",AND(AO334&gt;25,AO334&lt;=30),"25-30",AO334&gt;30,"&gt;30")</f>
        <v>25-30</v>
      </c>
      <c r="AQ334" s="7">
        <v>66.617792223426093</v>
      </c>
      <c r="AR334" s="6">
        <v>4</v>
      </c>
      <c r="AS334" s="6">
        <v>4</v>
      </c>
      <c r="AT334" s="7">
        <v>7.3446009389671403</v>
      </c>
      <c r="AU334" s="7">
        <v>5.3544600938967104</v>
      </c>
      <c r="AV334" s="7">
        <v>2</v>
      </c>
      <c r="AW334" s="7">
        <v>2</v>
      </c>
      <c r="AX334" s="7">
        <v>0.71455399061032898</v>
      </c>
      <c r="AY334" s="7">
        <v>12.909435999999999</v>
      </c>
      <c r="AZ334" s="7">
        <f>AY334</f>
        <v>12.909435999999999</v>
      </c>
      <c r="BA334" s="6" t="str" cm="1">
        <f t="array" ref="BA334">_xlfn.IFS(AZ334&lt;=10,"&lt;=10",AND(AZ334&gt;10,AZ334&lt;=11),"10-11",AND(AZ334&gt;11,AZ334&lt;=12),"11-12",AND(AZ334&gt;12,AZ334&lt;=13),"12-13",AND(AZ334&gt;13,AZ334&lt;=14),"13-14",AND(AZ334&gt;14,AZ334&lt;=15),"14-15")</f>
        <v>12-13</v>
      </c>
      <c r="BB334" s="7">
        <v>12.909435999999999</v>
      </c>
      <c r="BC334" s="7">
        <v>13.144131</v>
      </c>
      <c r="BD334" s="7">
        <v>0.62676056338028197</v>
      </c>
      <c r="BE334" s="7">
        <v>6.34953051643192</v>
      </c>
      <c r="BF334" s="7">
        <v>1.99014</v>
      </c>
      <c r="BG334" s="6" t="str" cm="1">
        <f t="array" ref="BG334">_xlfn.IFS(BF334&lt;=0.5,"&lt;=0.5",AND(BF334&gt;0.5,BF334&lt;=1),"0.5-1",AND(BF334&gt;1,BF334&lt;=1.5),"1-1.5",AND(BF334&gt;1.5,BF334&lt;=2),"1.5-2",AND(BF334&gt;2,BF334&lt;=2.5),"2-2.5",AND(BF334&gt;2.5,BF334&lt;=3),"2.5-3")</f>
        <v>1.5-2</v>
      </c>
      <c r="BH334" s="8">
        <v>263</v>
      </c>
      <c r="BI334" s="9">
        <v>213</v>
      </c>
      <c r="BJ334" s="9">
        <v>8.875</v>
      </c>
      <c r="BK334" s="9">
        <v>9.1300000000000008</v>
      </c>
      <c r="BL334" s="9">
        <v>219.12</v>
      </c>
      <c r="BM334" s="9">
        <v>3925.7464788732395</v>
      </c>
      <c r="BN334" s="10">
        <f>K334/$BJ334</f>
        <v>18.649014226707493</v>
      </c>
      <c r="BO334" s="10">
        <f>L334/$BJ334</f>
        <v>2.3712676338186816</v>
      </c>
      <c r="BP334" s="10">
        <f>M334/$BJ334</f>
        <v>2.8749295713756058</v>
      </c>
    </row>
    <row r="335" spans="1:68" x14ac:dyDescent="0.25">
      <c r="A335" s="1">
        <v>45217</v>
      </c>
      <c r="B335" s="1">
        <v>260799</v>
      </c>
      <c r="C335" s="1" t="s">
        <v>99</v>
      </c>
      <c r="D335" s="1">
        <v>4687</v>
      </c>
      <c r="E335" s="1" t="s">
        <v>87</v>
      </c>
      <c r="F335" s="1" t="s">
        <v>86</v>
      </c>
      <c r="G335" s="4">
        <v>43658.425000000003</v>
      </c>
      <c r="H335" s="4">
        <v>43665.6875</v>
      </c>
      <c r="I335" s="1">
        <v>3</v>
      </c>
      <c r="J335" s="1" t="s">
        <v>66</v>
      </c>
      <c r="K335" s="5">
        <v>141.80000233650199</v>
      </c>
      <c r="L335" s="5">
        <v>7.3000000119209298</v>
      </c>
      <c r="M335" s="5">
        <v>17.499999652306201</v>
      </c>
      <c r="N335" s="6">
        <v>141.80000000000001</v>
      </c>
      <c r="O335" s="6">
        <v>0</v>
      </c>
      <c r="P335" s="6">
        <v>0</v>
      </c>
      <c r="Q335" s="6">
        <v>0</v>
      </c>
      <c r="R335" s="6">
        <v>17.5</v>
      </c>
      <c r="S335" s="6">
        <v>0</v>
      </c>
      <c r="T335" s="6">
        <v>0</v>
      </c>
      <c r="U335" s="6">
        <v>0</v>
      </c>
      <c r="V335" s="6">
        <v>7.3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1987</v>
      </c>
      <c r="AL335" s="6">
        <v>1970</v>
      </c>
      <c r="AM335" s="6">
        <v>16</v>
      </c>
      <c r="AN335" s="6">
        <v>34825</v>
      </c>
      <c r="AO335" s="6">
        <v>26</v>
      </c>
      <c r="AP335" s="6" t="str" cm="1">
        <f t="array" ref="AP335">_xlfn.IFS(AO335&lt;=15,"&lt;=15",AND(AO335&gt;15,AO335&lt;=20),"15-20",AND(AO335&gt;20,AO335&lt;=25),"20-25",AND(AO335&gt;25,AO335&lt;=30),"25-30",AO335&gt;30,"&gt;30")</f>
        <v>25-30</v>
      </c>
      <c r="AQ335" s="7">
        <v>74.000589448865298</v>
      </c>
      <c r="AR335" s="6">
        <v>5</v>
      </c>
      <c r="AS335" s="6">
        <v>5</v>
      </c>
      <c r="AT335" s="7">
        <v>10.8896551724138</v>
      </c>
      <c r="AU335" s="7">
        <v>8.9896551724137908</v>
      </c>
      <c r="AV335" s="7">
        <v>3</v>
      </c>
      <c r="AW335" s="7">
        <v>2</v>
      </c>
      <c r="AX335" s="7">
        <v>0.56091954022988499</v>
      </c>
      <c r="AY335" s="7">
        <v>11.758505</v>
      </c>
      <c r="AZ335" s="7">
        <f>AY335</f>
        <v>11.758505</v>
      </c>
      <c r="BA335" s="6" t="str" cm="1">
        <f t="array" ref="BA335">_xlfn.IFS(AZ335&lt;=10,"&lt;=10",AND(AZ335&gt;10,AZ335&lt;=11),"10-11",AND(AZ335&gt;11,AZ335&lt;=12),"11-12",AND(AZ335&gt;12,AZ335&lt;=13),"12-13",AND(AZ335&gt;13,AZ335&lt;=14),"13-14",AND(AZ335&gt;14,AZ335&lt;=15),"14-15")</f>
        <v>11-12</v>
      </c>
      <c r="BB335" s="7">
        <v>11.785632</v>
      </c>
      <c r="BC335" s="7">
        <v>11.668505</v>
      </c>
      <c r="BD335" s="7">
        <v>1.22068965517241</v>
      </c>
      <c r="BE335" s="7">
        <v>9.93965517241379</v>
      </c>
      <c r="BF335" s="7">
        <v>1.9</v>
      </c>
      <c r="BG335" s="6" t="str" cm="1">
        <f t="array" ref="BG335">_xlfn.IFS(BF335&lt;=0.5,"&lt;=0.5",AND(BF335&gt;0.5,BF335&lt;=1),"0.5-1",AND(BF335&gt;1,BF335&lt;=1.5),"1-1.5",AND(BF335&gt;1.5,BF335&lt;=2),"1.5-2",AND(BF335&gt;2,BF335&lt;=2.5),"2-2.5",AND(BF335&gt;2.5,BF335&lt;=3),"2.5-3")</f>
        <v>1.5-2</v>
      </c>
      <c r="BH335" s="8">
        <v>191</v>
      </c>
      <c r="BI335" s="9">
        <v>174</v>
      </c>
      <c r="BJ335" s="9">
        <v>7.25</v>
      </c>
      <c r="BK335" s="9">
        <v>7.26</v>
      </c>
      <c r="BL335" s="9">
        <v>174.24</v>
      </c>
      <c r="BM335" s="9">
        <v>4803.4482758620688</v>
      </c>
      <c r="BN335" s="10">
        <f>K335/$BJ335</f>
        <v>19.558621011931308</v>
      </c>
      <c r="BO335" s="10">
        <f>L335/$BJ335</f>
        <v>1.0068965533684042</v>
      </c>
      <c r="BP335" s="10">
        <f>M335/$BJ335</f>
        <v>2.4137930554905105</v>
      </c>
    </row>
    <row r="336" spans="1:68" x14ac:dyDescent="0.25">
      <c r="A336" s="1">
        <v>49444</v>
      </c>
      <c r="B336" s="1">
        <v>271234</v>
      </c>
      <c r="C336" s="1" t="s">
        <v>153</v>
      </c>
      <c r="D336" s="1">
        <v>4693</v>
      </c>
      <c r="E336" s="1" t="s">
        <v>83</v>
      </c>
      <c r="F336" s="1" t="s">
        <v>81</v>
      </c>
      <c r="G336" s="4">
        <v>43926.416666666664</v>
      </c>
      <c r="H336" s="4">
        <v>43935.020833333336</v>
      </c>
      <c r="I336" s="1">
        <v>2</v>
      </c>
      <c r="J336" s="1" t="s">
        <v>70</v>
      </c>
      <c r="K336" s="5">
        <v>168.619999011358</v>
      </c>
      <c r="L336" s="5">
        <v>0.950000006162251</v>
      </c>
      <c r="M336" s="5">
        <v>34.9799997111162</v>
      </c>
      <c r="N336" s="6">
        <v>168.62</v>
      </c>
      <c r="O336" s="6">
        <v>0</v>
      </c>
      <c r="P336" s="6">
        <v>0</v>
      </c>
      <c r="Q336" s="6">
        <v>0</v>
      </c>
      <c r="R336" s="6">
        <v>34.979999999999997</v>
      </c>
      <c r="S336" s="6">
        <v>0</v>
      </c>
      <c r="T336" s="6">
        <v>0</v>
      </c>
      <c r="U336" s="6">
        <v>0</v>
      </c>
      <c r="V336" s="6">
        <v>0.9</v>
      </c>
      <c r="W336" s="6">
        <v>0.05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0.3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2691</v>
      </c>
      <c r="AL336" s="6">
        <v>2702</v>
      </c>
      <c r="AM336" s="6">
        <v>9</v>
      </c>
      <c r="AN336" s="6">
        <v>34807</v>
      </c>
      <c r="AO336" s="6">
        <v>29</v>
      </c>
      <c r="AP336" s="6" t="str" cm="1">
        <f t="array" ref="AP336">_xlfn.IFS(AO336&lt;=15,"&lt;=15",AND(AO336&gt;15,AO336&lt;=20),"15-20",AND(AO336&gt;20,AO336&lt;=25),"20-25",AND(AO336&gt;25,AO336&lt;=30),"25-30",AO336&gt;30,"&gt;30")</f>
        <v>25-30</v>
      </c>
      <c r="AQ336" s="7">
        <v>65.703676043481906</v>
      </c>
      <c r="AR336" s="6">
        <v>4</v>
      </c>
      <c r="AS336" s="6">
        <v>4</v>
      </c>
      <c r="AT336" s="7">
        <v>8.3000000000000007</v>
      </c>
      <c r="AU336" s="7">
        <v>7</v>
      </c>
      <c r="AV336" s="7">
        <v>3</v>
      </c>
      <c r="AW336" s="7">
        <v>2</v>
      </c>
      <c r="AX336" s="7">
        <v>1.47815533980583</v>
      </c>
      <c r="AY336" s="7">
        <v>13.032475</v>
      </c>
      <c r="AZ336" s="7">
        <f>AY336</f>
        <v>13.032475</v>
      </c>
      <c r="BA336" s="6" t="str" cm="1">
        <f t="array" ref="BA336">_xlfn.IFS(AZ336&lt;=10,"&lt;=10",AND(AZ336&gt;10,AZ336&lt;=11),"10-11",AND(AZ336&gt;11,AZ336&lt;=12),"11-12",AND(AZ336&gt;12,AZ336&lt;=13),"12-13",AND(AZ336&gt;13,AZ336&lt;=14),"13-14",AND(AZ336&gt;14,AZ336&lt;=15),"14-15")</f>
        <v>13-14</v>
      </c>
      <c r="BB336" s="7">
        <v>13.083736999999999</v>
      </c>
      <c r="BC336" s="7">
        <v>13.140048</v>
      </c>
      <c r="BD336" s="7">
        <v>1.42233009708738</v>
      </c>
      <c r="BE336" s="7">
        <v>7.65</v>
      </c>
      <c r="BF336" s="7">
        <v>1.3</v>
      </c>
      <c r="BG336" s="6" t="str" cm="1">
        <f t="array" ref="BG336">_xlfn.IFS(BF336&lt;=0.5,"&lt;=0.5",AND(BF336&gt;0.5,BF336&lt;=1),"0.5-1",AND(BF336&gt;1,BF336&lt;=1.5),"1-1.5",AND(BF336&gt;1.5,BF336&lt;=2),"1.5-2",AND(BF336&gt;2,BF336&lt;=2.5),"2-2.5",AND(BF336&gt;2.5,BF336&lt;=3),"2.5-3")</f>
        <v>1-1.5</v>
      </c>
      <c r="BH336" s="8">
        <v>0</v>
      </c>
      <c r="BI336" s="9">
        <v>206</v>
      </c>
      <c r="BJ336" s="9">
        <v>8.5833333333333304</v>
      </c>
      <c r="BK336" s="9">
        <v>8.6</v>
      </c>
      <c r="BL336" s="9">
        <v>206.4</v>
      </c>
      <c r="BM336" s="9">
        <v>4055.1844660194188</v>
      </c>
      <c r="BN336" s="10">
        <f>K336/$BJ336</f>
        <v>19.645048428507735</v>
      </c>
      <c r="BO336" s="10">
        <f>L336/$BJ336</f>
        <v>0.11067961236841763</v>
      </c>
      <c r="BP336" s="10">
        <f>M336/$BJ336</f>
        <v>4.0753397721688787</v>
      </c>
    </row>
    <row r="337" spans="1:68" x14ac:dyDescent="0.25">
      <c r="A337" s="1">
        <v>50100</v>
      </c>
      <c r="B337" s="1">
        <v>281159</v>
      </c>
      <c r="C337" s="1" t="s">
        <v>153</v>
      </c>
      <c r="D337" s="1">
        <v>4693</v>
      </c>
      <c r="E337" s="1" t="s">
        <v>68</v>
      </c>
      <c r="F337" s="1" t="s">
        <v>87</v>
      </c>
      <c r="G337" s="4">
        <v>44031.416666666664</v>
      </c>
      <c r="H337" s="4">
        <v>44038.166666666664</v>
      </c>
      <c r="I337" s="1">
        <v>3</v>
      </c>
      <c r="J337" s="1" t="s">
        <v>66</v>
      </c>
      <c r="K337" s="5">
        <v>156.85999735196401</v>
      </c>
      <c r="L337" s="5">
        <v>11.870000044504801</v>
      </c>
      <c r="M337" s="5">
        <v>28.299999713897702</v>
      </c>
      <c r="N337" s="6">
        <v>156.86000000000001</v>
      </c>
      <c r="O337" s="6">
        <v>0</v>
      </c>
      <c r="P337" s="6">
        <v>0</v>
      </c>
      <c r="Q337" s="6">
        <v>0</v>
      </c>
      <c r="R337" s="6">
        <v>28.57</v>
      </c>
      <c r="S337" s="6">
        <v>0.05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11.56</v>
      </c>
      <c r="AA337" s="6">
        <v>0.31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2251</v>
      </c>
      <c r="AL337" s="6">
        <v>2292</v>
      </c>
      <c r="AM337" s="6">
        <v>40</v>
      </c>
      <c r="AN337" s="6">
        <v>34790</v>
      </c>
      <c r="AO337" s="6">
        <v>22</v>
      </c>
      <c r="AP337" s="6" t="str" cm="1">
        <f t="array" ref="AP337">_xlfn.IFS(AO337&lt;=15,"&lt;=15",AND(AO337&gt;15,AO337&lt;=20),"15-20",AND(AO337&gt;20,AO337&lt;=25),"20-25",AND(AO337&gt;25,AO337&lt;=30),"25-30",AO337&gt;30,"&gt;30")</f>
        <v>20-25</v>
      </c>
      <c r="AQ337" s="7">
        <v>84.990186767964602</v>
      </c>
      <c r="AR337" s="6">
        <v>5</v>
      </c>
      <c r="AS337" s="6">
        <v>5</v>
      </c>
      <c r="AT337" s="7">
        <v>6.6623456790123496</v>
      </c>
      <c r="AU337" s="7">
        <v>5.7259259259259299</v>
      </c>
      <c r="AV337" s="7">
        <v>4</v>
      </c>
      <c r="AW337" s="7">
        <v>3</v>
      </c>
      <c r="AX337" s="7">
        <v>1.7753086419753099</v>
      </c>
      <c r="AY337" s="7">
        <v>13.895061</v>
      </c>
      <c r="AZ337" s="7">
        <f>AY337</f>
        <v>13.895061</v>
      </c>
      <c r="BA337" s="6" t="str" cm="1">
        <f t="array" ref="BA337">_xlfn.IFS(AZ337&lt;=10,"&lt;=10",AND(AZ337&gt;10,AZ337&lt;=11),"10-11",AND(AZ337&gt;11,AZ337&lt;=12),"11-12",AND(AZ337&gt;12,AZ337&lt;=13),"12-13",AND(AZ337&gt;13,AZ337&lt;=14),"13-14",AND(AZ337&gt;14,AZ337&lt;=15),"14-15")</f>
        <v>13-14</v>
      </c>
      <c r="BB337" s="7">
        <v>13.895061</v>
      </c>
      <c r="BC337" s="7">
        <v>14.149381999999999</v>
      </c>
      <c r="BD337" s="7">
        <v>1.5802469135802499</v>
      </c>
      <c r="BE337" s="7">
        <v>6.1941358024691402</v>
      </c>
      <c r="BF337" s="7">
        <v>0.936419</v>
      </c>
      <c r="BG337" s="6" t="str" cm="1">
        <f t="array" ref="BG337">_xlfn.IFS(BF337&lt;=0.5,"&lt;=0.5",AND(BF337&gt;0.5,BF337&lt;=1),"0.5-1",AND(BF337&gt;1,BF337&lt;=1.5),"1-1.5",AND(BF337&gt;1.5,BF337&lt;=2),"1.5-2",AND(BF337&gt;2,BF337&lt;=2.5),"2-2.5",AND(BF337&gt;2.5,BF337&lt;=3),"2.5-3")</f>
        <v>0.5-1</v>
      </c>
      <c r="BH337" s="8">
        <v>633</v>
      </c>
      <c r="BI337" s="9">
        <v>162</v>
      </c>
      <c r="BJ337" s="9">
        <v>6.75</v>
      </c>
      <c r="BK337" s="9">
        <v>7.67</v>
      </c>
      <c r="BL337" s="9">
        <v>184.08</v>
      </c>
      <c r="BM337" s="9">
        <v>5154.0740740740739</v>
      </c>
      <c r="BN337" s="10">
        <f>K337/$BJ337</f>
        <v>23.238518126216892</v>
      </c>
      <c r="BO337" s="10">
        <f>L337/$BJ337</f>
        <v>1.7585185251118223</v>
      </c>
      <c r="BP337" s="10">
        <f>M337/$BJ337</f>
        <v>4.1925925502070669</v>
      </c>
    </row>
    <row r="338" spans="1:68" x14ac:dyDescent="0.25">
      <c r="A338" s="1">
        <v>50989</v>
      </c>
      <c r="B338" s="1">
        <v>281438</v>
      </c>
      <c r="C338" s="1" t="s">
        <v>63</v>
      </c>
      <c r="D338" s="1">
        <v>4688</v>
      </c>
      <c r="E338" s="1" t="s">
        <v>106</v>
      </c>
      <c r="F338" s="1" t="s">
        <v>82</v>
      </c>
      <c r="G338" s="4">
        <v>44202.291666666664</v>
      </c>
      <c r="H338" s="4">
        <v>44210.058333333334</v>
      </c>
      <c r="I338" s="1">
        <v>1</v>
      </c>
      <c r="J338" s="1" t="s">
        <v>70</v>
      </c>
      <c r="K338" s="5">
        <v>147.07666818300899</v>
      </c>
      <c r="L338" s="5">
        <v>0.34999999403953602</v>
      </c>
      <c r="M338" s="5">
        <v>25.563333372275</v>
      </c>
      <c r="N338" s="6">
        <v>0</v>
      </c>
      <c r="O338" s="6">
        <v>0</v>
      </c>
      <c r="P338" s="6">
        <v>147.58000000000001</v>
      </c>
      <c r="Q338" s="6">
        <v>0</v>
      </c>
      <c r="R338" s="6">
        <v>0</v>
      </c>
      <c r="S338" s="6">
        <v>0</v>
      </c>
      <c r="T338" s="6">
        <v>25.87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0.35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2559</v>
      </c>
      <c r="AL338" s="6">
        <v>2603</v>
      </c>
      <c r="AM338" s="6">
        <v>0</v>
      </c>
      <c r="AN338" s="6">
        <v>34762</v>
      </c>
      <c r="AO338" s="6">
        <v>26</v>
      </c>
      <c r="AP338" s="6" t="str" cm="1">
        <f t="array" ref="AP338">_xlfn.IFS(AO338&lt;=15,"&lt;=15",AND(AO338&gt;15,AO338&lt;=20),"15-20",AND(AO338&gt;20,AO338&lt;=25),"20-25",AND(AO338&gt;25,AO338&lt;=30),"25-30",AO338&gt;30,"&gt;30")</f>
        <v>25-30</v>
      </c>
      <c r="AQ338" s="7">
        <v>74.300523848910998</v>
      </c>
      <c r="AR338" s="6">
        <v>4</v>
      </c>
      <c r="AS338" s="6">
        <v>4</v>
      </c>
      <c r="AT338" s="7">
        <v>6.8182795698924803</v>
      </c>
      <c r="AU338" s="7">
        <v>5.4</v>
      </c>
      <c r="AV338" s="7">
        <v>2</v>
      </c>
      <c r="AW338" s="7">
        <v>2</v>
      </c>
      <c r="AX338" s="7">
        <v>0.62903225806451601</v>
      </c>
      <c r="AY338" s="7">
        <v>13.713333</v>
      </c>
      <c r="AZ338" s="7">
        <f>AY338</f>
        <v>13.713333</v>
      </c>
      <c r="BA338" s="6" t="str" cm="1">
        <f t="array" ref="BA338">_xlfn.IFS(AZ338&lt;=10,"&lt;=10",AND(AZ338&gt;10,AZ338&lt;=11),"10-11",AND(AZ338&gt;11,AZ338&lt;=12),"11-12",AND(AZ338&gt;12,AZ338&lt;=13),"12-13",AND(AZ338&gt;13,AZ338&lt;=14),"13-14",AND(AZ338&gt;14,AZ338&lt;=15),"14-15")</f>
        <v>13-14</v>
      </c>
      <c r="BB338" s="7">
        <v>13.713333</v>
      </c>
      <c r="BC338" s="7">
        <v>13.945053</v>
      </c>
      <c r="BD338" s="7">
        <v>0.62903225806451601</v>
      </c>
      <c r="BE338" s="7">
        <v>6.1091397849462403</v>
      </c>
      <c r="BF338" s="7">
        <v>1.4182790000000001</v>
      </c>
      <c r="BG338" s="6" t="str" cm="1">
        <f t="array" ref="BG338">_xlfn.IFS(BF338&lt;=0.5,"&lt;=0.5",AND(BF338&gt;0.5,BF338&lt;=1),"0.5-1",AND(BF338&gt;1,BF338&lt;=1.5),"1-1.5",AND(BF338&gt;1.5,BF338&lt;=2),"1.5-2",AND(BF338&gt;2,BF338&lt;=2.5),"2-2.5",AND(BF338&gt;2.5,BF338&lt;=3),"2.5-3")</f>
        <v>1-1.5</v>
      </c>
      <c r="BH338" s="8">
        <v>0</v>
      </c>
      <c r="BI338" s="9">
        <v>186</v>
      </c>
      <c r="BJ338" s="9">
        <v>7.75</v>
      </c>
      <c r="BK338" s="9">
        <v>8.51</v>
      </c>
      <c r="BL338" s="9">
        <v>204.24</v>
      </c>
      <c r="BM338" s="9">
        <v>4485.4193548387093</v>
      </c>
      <c r="BN338" s="10">
        <f>K338/$BJ338</f>
        <v>18.977634604259226</v>
      </c>
      <c r="BO338" s="10">
        <f>L338/$BJ338</f>
        <v>4.5161289553488519E-2</v>
      </c>
      <c r="BP338" s="10">
        <f>M338/$BJ338</f>
        <v>3.2984946286806451</v>
      </c>
    </row>
    <row r="339" spans="1:68" x14ac:dyDescent="0.25">
      <c r="A339" s="1">
        <v>52356</v>
      </c>
      <c r="B339" s="1">
        <v>277357</v>
      </c>
      <c r="C339" s="1" t="s">
        <v>140</v>
      </c>
      <c r="D339" s="1">
        <v>4691</v>
      </c>
      <c r="E339" s="1" t="s">
        <v>91</v>
      </c>
      <c r="F339" s="1" t="s">
        <v>90</v>
      </c>
      <c r="G339" s="4">
        <v>44505.1875</v>
      </c>
      <c r="H339" s="4">
        <v>44512.1875</v>
      </c>
      <c r="I339" s="1">
        <v>4</v>
      </c>
      <c r="J339" s="1" t="s">
        <v>70</v>
      </c>
      <c r="K339" s="5">
        <v>150.93000070254001</v>
      </c>
      <c r="L339" s="5">
        <v>6.3800000449021699</v>
      </c>
      <c r="M339" s="5">
        <v>19.709999879201298</v>
      </c>
      <c r="N339" s="6">
        <v>0</v>
      </c>
      <c r="O339" s="6">
        <v>0</v>
      </c>
      <c r="P339" s="6">
        <v>150.93</v>
      </c>
      <c r="Q339" s="6">
        <v>0</v>
      </c>
      <c r="R339" s="6">
        <v>0</v>
      </c>
      <c r="S339" s="6">
        <v>0</v>
      </c>
      <c r="T339" s="6">
        <v>19.71</v>
      </c>
      <c r="U339" s="6">
        <v>0</v>
      </c>
      <c r="V339" s="6">
        <v>0</v>
      </c>
      <c r="W339" s="6">
        <v>0</v>
      </c>
      <c r="X339" s="6">
        <v>5.42</v>
      </c>
      <c r="Y339" s="6">
        <v>0</v>
      </c>
      <c r="Z339" s="6">
        <v>0</v>
      </c>
      <c r="AA339" s="6">
        <v>0</v>
      </c>
      <c r="AB339" s="6">
        <v>0.96</v>
      </c>
      <c r="AC339" s="6">
        <v>0</v>
      </c>
      <c r="AD339" s="6">
        <v>0</v>
      </c>
      <c r="AE339" s="6">
        <v>0.05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2271</v>
      </c>
      <c r="AL339" s="6">
        <v>2302</v>
      </c>
      <c r="AM339" s="6">
        <v>0</v>
      </c>
      <c r="AN339" s="6">
        <v>34662</v>
      </c>
      <c r="AO339" s="6">
        <v>31</v>
      </c>
      <c r="AP339" s="6" t="str" cm="1">
        <f t="array" ref="AP339">_xlfn.IFS(AO339&lt;=15,"&lt;=15",AND(AO339&gt;15,AO339&lt;=20),"15-20",AND(AO339&gt;20,AO339&lt;=25),"20-25",AND(AO339&gt;25,AO339&lt;=30),"25-30",AO339&gt;30,"&gt;30")</f>
        <v>&gt;30</v>
      </c>
      <c r="AQ339" s="7">
        <v>84.598494098494101</v>
      </c>
      <c r="AR339" s="6">
        <v>4</v>
      </c>
      <c r="AS339" s="6">
        <v>4</v>
      </c>
      <c r="AT339" s="7">
        <v>8.9</v>
      </c>
      <c r="AU339" s="7">
        <v>7.6886904761904802</v>
      </c>
      <c r="AV339" s="7">
        <v>2</v>
      </c>
      <c r="AW339" s="7">
        <v>2</v>
      </c>
      <c r="AX339" s="7">
        <v>1.52678571428571</v>
      </c>
      <c r="AY339" s="7">
        <v>13.519226</v>
      </c>
      <c r="AZ339" s="7">
        <f>AY339</f>
        <v>13.519226</v>
      </c>
      <c r="BA339" s="6" t="str" cm="1">
        <f t="array" ref="BA339">_xlfn.IFS(AZ339&lt;=10,"&lt;=10",AND(AZ339&gt;10,AZ339&lt;=11),"10-11",AND(AZ339&gt;11,AZ339&lt;=12),"11-12",AND(AZ339&gt;12,AZ339&lt;=13),"12-13",AND(AZ339&gt;13,AZ339&lt;=14),"13-14",AND(AZ339&gt;14,AZ339&lt;=15),"14-15")</f>
        <v>13-14</v>
      </c>
      <c r="BB339" s="7">
        <v>13.519226</v>
      </c>
      <c r="BC339" s="7">
        <v>13.702619</v>
      </c>
      <c r="BD339" s="7">
        <v>1.1273809523809499</v>
      </c>
      <c r="BE339" s="7">
        <v>8.2943452380952394</v>
      </c>
      <c r="BF339" s="7">
        <v>1.211309</v>
      </c>
      <c r="BG339" s="6" t="str" cm="1">
        <f t="array" ref="BG339">_xlfn.IFS(BF339&lt;=0.5,"&lt;=0.5",AND(BF339&gt;0.5,BF339&lt;=1),"0.5-1",AND(BF339&gt;1,BF339&lt;=1.5),"1-1.5",AND(BF339&gt;1.5,BF339&lt;=2),"1.5-2",AND(BF339&gt;2,BF339&lt;=2.5),"2-2.5",AND(BF339&gt;2.5,BF339&lt;=3),"2.5-3")</f>
        <v>1-1.5</v>
      </c>
      <c r="BH339" s="8">
        <v>0</v>
      </c>
      <c r="BI339" s="9">
        <v>168</v>
      </c>
      <c r="BJ339" s="9">
        <v>7</v>
      </c>
      <c r="BK339" s="9">
        <v>7</v>
      </c>
      <c r="BL339" s="9">
        <v>168</v>
      </c>
      <c r="BM339" s="9">
        <v>4951.7142857142853</v>
      </c>
      <c r="BN339" s="10">
        <f>K339/$BJ339</f>
        <v>21.561428671791429</v>
      </c>
      <c r="BO339" s="10">
        <f>L339/$BJ339</f>
        <v>0.91142857784316711</v>
      </c>
      <c r="BP339" s="10">
        <f>M339/$BJ339</f>
        <v>2.8157142684573282</v>
      </c>
    </row>
    <row r="340" spans="1:68" x14ac:dyDescent="0.25">
      <c r="A340" s="1">
        <v>49186</v>
      </c>
      <c r="B340" s="1">
        <v>271602</v>
      </c>
      <c r="C340" s="1" t="s">
        <v>128</v>
      </c>
      <c r="D340" s="1">
        <v>4692</v>
      </c>
      <c r="E340" s="1" t="s">
        <v>68</v>
      </c>
      <c r="F340" s="1" t="s">
        <v>87</v>
      </c>
      <c r="G340" s="4">
        <v>43854</v>
      </c>
      <c r="H340" s="4">
        <v>43862.3125</v>
      </c>
      <c r="I340" s="1">
        <v>1</v>
      </c>
      <c r="J340" s="1" t="s">
        <v>66</v>
      </c>
      <c r="K340" s="5">
        <v>140.37999856472001</v>
      </c>
      <c r="L340" s="5">
        <v>17.6749999473492</v>
      </c>
      <c r="M340" s="5">
        <v>32.290000001589497</v>
      </c>
      <c r="N340" s="6">
        <v>0</v>
      </c>
      <c r="O340" s="6">
        <v>23.13</v>
      </c>
      <c r="P340" s="6">
        <v>117.25</v>
      </c>
      <c r="Q340" s="6">
        <v>0</v>
      </c>
      <c r="R340" s="6">
        <v>0</v>
      </c>
      <c r="S340" s="6">
        <v>3.76</v>
      </c>
      <c r="T340" s="6">
        <v>28.53</v>
      </c>
      <c r="U340" s="6">
        <v>0</v>
      </c>
      <c r="V340" s="6">
        <v>0</v>
      </c>
      <c r="W340" s="6">
        <v>1.49</v>
      </c>
      <c r="X340" s="6">
        <v>1.39</v>
      </c>
      <c r="Y340" s="6">
        <v>0</v>
      </c>
      <c r="Z340" s="6">
        <v>0</v>
      </c>
      <c r="AA340" s="6">
        <v>0.05</v>
      </c>
      <c r="AB340" s="6">
        <v>14.744999999999999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2553</v>
      </c>
      <c r="AL340" s="6">
        <v>2579</v>
      </c>
      <c r="AM340" s="6">
        <v>0</v>
      </c>
      <c r="AN340" s="6">
        <v>34513</v>
      </c>
      <c r="AO340" s="6">
        <v>14</v>
      </c>
      <c r="AP340" s="6" t="str" cm="1">
        <f t="array" ref="AP340">_xlfn.IFS(AO340&lt;=15,"&lt;=15",AND(AO340&gt;15,AO340&lt;=20),"15-20",AND(AO340&gt;20,AO340&lt;=25),"20-25",AND(AO340&gt;25,AO340&lt;=30),"25-30",AO340&gt;30,"&gt;30")</f>
        <v>&lt;=15</v>
      </c>
      <c r="AQ340" s="7">
        <v>66.476313189880997</v>
      </c>
      <c r="AR340" s="6">
        <v>4</v>
      </c>
      <c r="AS340" s="6">
        <v>4</v>
      </c>
      <c r="AT340" s="7">
        <v>8.3522613065326592</v>
      </c>
      <c r="AU340" s="7">
        <v>6.3909547738693497</v>
      </c>
      <c r="AV340" s="7">
        <v>3</v>
      </c>
      <c r="AW340" s="7">
        <v>3</v>
      </c>
      <c r="AX340" s="7">
        <v>0.81809045226130706</v>
      </c>
      <c r="AY340" s="7">
        <v>12.803768</v>
      </c>
      <c r="AZ340" s="7">
        <f>AY340</f>
        <v>12.803768</v>
      </c>
      <c r="BA340" s="6" t="str" cm="1">
        <f t="array" ref="BA340">_xlfn.IFS(AZ340&lt;=10,"&lt;=10",AND(AZ340&gt;10,AZ340&lt;=11),"10-11",AND(AZ340&gt;11,AZ340&lt;=12),"11-12",AND(AZ340&gt;12,AZ340&lt;=13),"12-13",AND(AZ340&gt;13,AZ340&lt;=14),"13-14",AND(AZ340&gt;14,AZ340&lt;=15),"14-15")</f>
        <v>12-13</v>
      </c>
      <c r="BB340" s="7">
        <v>12.803768</v>
      </c>
      <c r="BC340" s="7">
        <v>12.931808999999999</v>
      </c>
      <c r="BD340" s="7">
        <v>0.81809045226130706</v>
      </c>
      <c r="BE340" s="7">
        <v>7.3716080402010098</v>
      </c>
      <c r="BF340" s="7">
        <v>1.961306</v>
      </c>
      <c r="BG340" s="6" t="str" cm="1">
        <f t="array" ref="BG340">_xlfn.IFS(BF340&lt;=0.5,"&lt;=0.5",AND(BF340&gt;0.5,BF340&lt;=1),"0.5-1",AND(BF340&gt;1,BF340&lt;=1.5),"1-1.5",AND(BF340&gt;1.5,BF340&lt;=2),"1.5-2",AND(BF340&gt;2,BF340&lt;=2.5),"2-2.5",AND(BF340&gt;2.5,BF340&lt;=3),"2.5-3")</f>
        <v>1.5-2</v>
      </c>
      <c r="BH340" s="8">
        <v>0</v>
      </c>
      <c r="BI340" s="9">
        <v>199</v>
      </c>
      <c r="BJ340" s="9">
        <v>8.2916666666666696</v>
      </c>
      <c r="BK340" s="9">
        <v>8.31</v>
      </c>
      <c r="BL340" s="9">
        <v>199.44</v>
      </c>
      <c r="BM340" s="9">
        <v>4162.3718592964806</v>
      </c>
      <c r="BN340" s="10">
        <f>K340/$BJ340</f>
        <v>16.930251083182306</v>
      </c>
      <c r="BO340" s="10">
        <f>L340/$BJ340</f>
        <v>2.1316582851074406</v>
      </c>
      <c r="BP340" s="10">
        <f>M340/$BJ340</f>
        <v>3.8942713569756164</v>
      </c>
    </row>
    <row r="341" spans="1:68" x14ac:dyDescent="0.25">
      <c r="A341" s="1">
        <v>45491</v>
      </c>
      <c r="B341" s="1">
        <v>262981</v>
      </c>
      <c r="C341" s="1" t="s">
        <v>118</v>
      </c>
      <c r="D341" s="1">
        <v>4690</v>
      </c>
      <c r="E341" s="1" t="s">
        <v>106</v>
      </c>
      <c r="F341" s="1" t="s">
        <v>82</v>
      </c>
      <c r="G341" s="4">
        <v>43362.270833333336</v>
      </c>
      <c r="H341" s="4">
        <v>43371.237500000003</v>
      </c>
      <c r="I341" s="1">
        <v>3</v>
      </c>
      <c r="J341" s="1" t="s">
        <v>70</v>
      </c>
      <c r="K341" s="5">
        <v>147.449999213219</v>
      </c>
      <c r="L341" s="5">
        <v>14.3000000466903</v>
      </c>
      <c r="M341" s="5">
        <v>26.239999920129801</v>
      </c>
      <c r="N341" s="6">
        <v>147.44999999999999</v>
      </c>
      <c r="O341" s="6">
        <v>0</v>
      </c>
      <c r="P341" s="6">
        <v>0</v>
      </c>
      <c r="Q341" s="6">
        <v>0</v>
      </c>
      <c r="R341" s="6">
        <v>26.24</v>
      </c>
      <c r="S341" s="6">
        <v>0</v>
      </c>
      <c r="T341" s="6">
        <v>0</v>
      </c>
      <c r="U341" s="6">
        <v>0</v>
      </c>
      <c r="V341" s="6">
        <v>14.05</v>
      </c>
      <c r="W341" s="6">
        <v>0</v>
      </c>
      <c r="X341" s="6">
        <v>0</v>
      </c>
      <c r="Y341" s="6">
        <v>0</v>
      </c>
      <c r="Z341" s="6">
        <v>0.25</v>
      </c>
      <c r="AA341" s="6">
        <v>0</v>
      </c>
      <c r="AB341" s="6">
        <v>0</v>
      </c>
      <c r="AC341" s="6">
        <v>0</v>
      </c>
      <c r="AD341" s="6">
        <v>0</v>
      </c>
      <c r="AE341" s="6">
        <v>0.3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2817</v>
      </c>
      <c r="AL341" s="6">
        <v>2729</v>
      </c>
      <c r="AM341" s="6">
        <v>106</v>
      </c>
      <c r="AN341" s="6">
        <v>34372</v>
      </c>
      <c r="AO341" s="6">
        <v>29</v>
      </c>
      <c r="AP341" s="6" t="str" cm="1">
        <f t="array" ref="AP341">_xlfn.IFS(AO341&lt;=15,"&lt;=15",AND(AO341&gt;15,AO341&lt;=20),"15-20",AND(AO341&gt;20,AO341&lt;=25),"20-25",AND(AO341&gt;25,AO341&lt;=30),"25-30",AO341&gt;30,"&gt;30")</f>
        <v>25-30</v>
      </c>
      <c r="AQ341" s="7">
        <v>65.191731266149901</v>
      </c>
      <c r="AR341" s="6">
        <v>4</v>
      </c>
      <c r="AS341" s="6">
        <v>4</v>
      </c>
      <c r="AT341" s="7">
        <v>6.7</v>
      </c>
      <c r="AU341" s="7">
        <v>5.58883720930233</v>
      </c>
      <c r="AV341" s="7">
        <v>3</v>
      </c>
      <c r="AW341" s="7">
        <v>3</v>
      </c>
      <c r="AX341" s="7">
        <v>1.4511627906976701</v>
      </c>
      <c r="AY341" s="7">
        <v>13.077581</v>
      </c>
      <c r="AZ341" s="7">
        <f>AY341</f>
        <v>13.077581</v>
      </c>
      <c r="BA341" s="6" t="str" cm="1">
        <f t="array" ref="BA341">_xlfn.IFS(AZ341&lt;=10,"&lt;=10",AND(AZ341&gt;10,AZ341&lt;=11),"10-11",AND(AZ341&gt;11,AZ341&lt;=12),"11-12",AND(AZ341&gt;12,AZ341&lt;=13),"12-13",AND(AZ341&gt;13,AZ341&lt;=14),"13-14",AND(AZ341&gt;14,AZ341&lt;=15),"14-15")</f>
        <v>13-14</v>
      </c>
      <c r="BB341" s="7">
        <v>13.093209</v>
      </c>
      <c r="BC341" s="7">
        <v>12.681069000000001</v>
      </c>
      <c r="BD341" s="7">
        <v>1.4</v>
      </c>
      <c r="BE341" s="7">
        <v>6.1444186046511602</v>
      </c>
      <c r="BF341" s="7">
        <v>1.111162</v>
      </c>
      <c r="BG341" s="6" t="str" cm="1">
        <f t="array" ref="BG341">_xlfn.IFS(BF341&lt;=0.5,"&lt;=0.5",AND(BF341&gt;0.5,BF341&lt;=1),"0.5-1",AND(BF341&gt;1,BF341&lt;=1.5),"1-1.5",AND(BF341&gt;1.5,BF341&lt;=2),"1.5-2",AND(BF341&gt;2,BF341&lt;=2.5),"2-2.5",AND(BF341&gt;2.5,BF341&lt;=3),"2.5-3")</f>
        <v>1-1.5</v>
      </c>
      <c r="BH341" s="8">
        <v>1296</v>
      </c>
      <c r="BI341" s="9">
        <v>215</v>
      </c>
      <c r="BJ341" s="9">
        <v>8.9583333333333304</v>
      </c>
      <c r="BK341" s="9">
        <v>9.67</v>
      </c>
      <c r="BL341" s="9">
        <v>232.08</v>
      </c>
      <c r="BM341" s="9">
        <v>3836.8744186046524</v>
      </c>
      <c r="BN341" s="10">
        <f>K341/$BJ341</f>
        <v>16.459534795894221</v>
      </c>
      <c r="BO341" s="10">
        <f>L341/$BJ341</f>
        <v>1.5962790749793829</v>
      </c>
      <c r="BP341" s="10">
        <f>M341/$BJ341</f>
        <v>2.9291162701540254</v>
      </c>
    </row>
    <row r="342" spans="1:68" x14ac:dyDescent="0.25">
      <c r="A342" s="1">
        <v>46989</v>
      </c>
      <c r="B342" s="1">
        <v>267116</v>
      </c>
      <c r="C342" s="1" t="s">
        <v>140</v>
      </c>
      <c r="D342" s="1">
        <v>4691</v>
      </c>
      <c r="E342" s="1" t="s">
        <v>68</v>
      </c>
      <c r="F342" s="1" t="s">
        <v>87</v>
      </c>
      <c r="G342" s="4">
        <v>43385.612500000003</v>
      </c>
      <c r="H342" s="4">
        <v>43394.220833333333</v>
      </c>
      <c r="I342" s="1">
        <v>4</v>
      </c>
      <c r="J342" s="1" t="s">
        <v>66</v>
      </c>
      <c r="K342" s="5">
        <v>134.40000174442901</v>
      </c>
      <c r="L342" s="5">
        <v>4.7860000655055002</v>
      </c>
      <c r="M342" s="5">
        <v>36.875000198682102</v>
      </c>
      <c r="N342" s="6">
        <v>104.8</v>
      </c>
      <c r="O342" s="6">
        <v>29.6</v>
      </c>
      <c r="P342" s="6">
        <v>0</v>
      </c>
      <c r="Q342" s="6">
        <v>0</v>
      </c>
      <c r="R342" s="6">
        <v>31.1</v>
      </c>
      <c r="S342" s="6">
        <v>6.2</v>
      </c>
      <c r="T342" s="6">
        <v>0</v>
      </c>
      <c r="U342" s="6">
        <v>0</v>
      </c>
      <c r="V342" s="6">
        <v>2.286</v>
      </c>
      <c r="W342" s="6">
        <v>0.2</v>
      </c>
      <c r="X342" s="6">
        <v>0</v>
      </c>
      <c r="Y342" s="6">
        <v>0</v>
      </c>
      <c r="Z342" s="6">
        <v>2.2999999999999998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2606</v>
      </c>
      <c r="AL342" s="6">
        <v>2599</v>
      </c>
      <c r="AM342" s="6">
        <v>25</v>
      </c>
      <c r="AN342" s="6">
        <v>34216</v>
      </c>
      <c r="AO342" s="6">
        <v>21</v>
      </c>
      <c r="AP342" s="6" t="str" cm="1">
        <f t="array" ref="AP342">_xlfn.IFS(AO342&lt;=15,"&lt;=15",AND(AO342&gt;15,AO342&lt;=20),"15-20",AND(AO342&gt;20,AO342&lt;=25),"20-25",AND(AO342&gt;25,AO342&lt;=30),"25-30",AO342&gt;30,"&gt;30")</f>
        <v>20-25</v>
      </c>
      <c r="AQ342" s="7">
        <v>66.442297369833597</v>
      </c>
      <c r="AR342" s="6">
        <v>5</v>
      </c>
      <c r="AS342" s="6">
        <v>5</v>
      </c>
      <c r="AT342" s="7">
        <v>7.6835748792270504</v>
      </c>
      <c r="AU342" s="7">
        <v>5.5719806763284998</v>
      </c>
      <c r="AV342" s="7">
        <v>4</v>
      </c>
      <c r="AW342" s="7">
        <v>4</v>
      </c>
      <c r="AX342" s="7">
        <v>1.40772946859903</v>
      </c>
      <c r="AY342" s="7">
        <v>12.598985000000001</v>
      </c>
      <c r="AZ342" s="7">
        <f>AY342</f>
        <v>12.598985000000001</v>
      </c>
      <c r="BA342" s="6" t="str" cm="1">
        <f t="array" ref="BA342">_xlfn.IFS(AZ342&lt;=10,"&lt;=10",AND(AZ342&gt;10,AZ342&lt;=11),"10-11",AND(AZ342&gt;11,AZ342&lt;=12),"11-12",AND(AZ342&gt;12,AZ342&lt;=13),"12-13",AND(AZ342&gt;13,AZ342&lt;=14),"13-14",AND(AZ342&gt;14,AZ342&lt;=15),"14-15")</f>
        <v>12-13</v>
      </c>
      <c r="BB342" s="7">
        <v>12.598985000000001</v>
      </c>
      <c r="BC342" s="7">
        <v>12.567584</v>
      </c>
      <c r="BD342" s="7">
        <v>1.43236714975845</v>
      </c>
      <c r="BE342" s="7">
        <v>6.62777777777778</v>
      </c>
      <c r="BF342" s="7">
        <v>2.1115940000000002</v>
      </c>
      <c r="BG342" s="6" t="str" cm="1">
        <f t="array" ref="BG342">_xlfn.IFS(BF342&lt;=0.5,"&lt;=0.5",AND(BF342&gt;0.5,BF342&lt;=1),"0.5-1",AND(BF342&gt;1,BF342&lt;=1.5),"1-1.5",AND(BF342&gt;1.5,BF342&lt;=2),"1.5-2",AND(BF342&gt;2,BF342&lt;=2.5),"2-2.5",AND(BF342&gt;2.5,BF342&lt;=3),"2.5-3")</f>
        <v>2-2.5</v>
      </c>
      <c r="BH342" s="8">
        <v>305</v>
      </c>
      <c r="BI342" s="9">
        <v>207</v>
      </c>
      <c r="BJ342" s="9">
        <v>8.625</v>
      </c>
      <c r="BK342" s="9">
        <v>8.61</v>
      </c>
      <c r="BL342" s="9">
        <v>206.64</v>
      </c>
      <c r="BM342" s="9">
        <v>3967.072463768116</v>
      </c>
      <c r="BN342" s="10">
        <f>K342/$BJ342</f>
        <v>15.582608897904812</v>
      </c>
      <c r="BO342" s="10">
        <f>L342/$BJ342</f>
        <v>0.55489855831947832</v>
      </c>
      <c r="BP342" s="10">
        <f>M342/$BJ342</f>
        <v>4.2753623418761855</v>
      </c>
    </row>
    <row r="343" spans="1:68" x14ac:dyDescent="0.25">
      <c r="A343" s="1">
        <v>47007</v>
      </c>
      <c r="B343" s="1">
        <v>265695</v>
      </c>
      <c r="C343" s="1" t="s">
        <v>144</v>
      </c>
      <c r="D343" s="1">
        <v>4689</v>
      </c>
      <c r="E343" s="1" t="s">
        <v>80</v>
      </c>
      <c r="F343" s="1" t="s">
        <v>81</v>
      </c>
      <c r="G343" s="4">
        <v>43235.71875</v>
      </c>
      <c r="H343" s="4">
        <v>43245.125</v>
      </c>
      <c r="I343" s="1">
        <v>2</v>
      </c>
      <c r="J343" s="1" t="s">
        <v>70</v>
      </c>
      <c r="K343" s="5">
        <v>147.35000061988799</v>
      </c>
      <c r="L343" s="5">
        <v>14.700000206629401</v>
      </c>
      <c r="M343" s="5">
        <v>33.689999699592597</v>
      </c>
      <c r="N343" s="6">
        <v>147.35</v>
      </c>
      <c r="O343" s="6">
        <v>0</v>
      </c>
      <c r="P343" s="6">
        <v>0</v>
      </c>
      <c r="Q343" s="6">
        <v>0</v>
      </c>
      <c r="R343" s="6">
        <v>33.35</v>
      </c>
      <c r="S343" s="6">
        <v>0.34</v>
      </c>
      <c r="T343" s="6">
        <v>0</v>
      </c>
      <c r="U343" s="6">
        <v>0</v>
      </c>
      <c r="V343" s="6">
        <v>14.5</v>
      </c>
      <c r="W343" s="6">
        <v>0.2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2897</v>
      </c>
      <c r="AL343" s="6">
        <v>2908</v>
      </c>
      <c r="AM343" s="6">
        <v>7</v>
      </c>
      <c r="AN343" s="6">
        <v>33975</v>
      </c>
      <c r="AO343" s="6">
        <v>29</v>
      </c>
      <c r="AP343" s="6" t="str" cm="1">
        <f t="array" ref="AP343">_xlfn.IFS(AO343&lt;=15,"&lt;=15",AND(AO343&gt;15,AO343&lt;=20),"15-20",AND(AO343&gt;20,AO343&lt;=25),"20-25",AND(AO343&gt;25,AO343&lt;=30),"25-30",AO343&gt;30,"&gt;30")</f>
        <v>25-30</v>
      </c>
      <c r="AQ343" s="7">
        <v>60.269117313365101</v>
      </c>
      <c r="AR343" s="6">
        <v>4</v>
      </c>
      <c r="AS343" s="6">
        <v>4</v>
      </c>
      <c r="AT343" s="7">
        <v>9.7159292035398206</v>
      </c>
      <c r="AU343" s="7">
        <v>9.1327433628318602</v>
      </c>
      <c r="AV343" s="7">
        <v>3</v>
      </c>
      <c r="AW343" s="7">
        <v>0</v>
      </c>
      <c r="AX343" s="7">
        <v>0.54424778761061898</v>
      </c>
      <c r="AY343" s="7">
        <v>12.356725000000001</v>
      </c>
      <c r="AZ343" s="7">
        <f>AY343</f>
        <v>12.356725000000001</v>
      </c>
      <c r="BA343" s="6" t="str" cm="1">
        <f t="array" ref="BA343">_xlfn.IFS(AZ343&lt;=10,"&lt;=10",AND(AZ343&gt;10,AZ343&lt;=11),"10-11",AND(AZ343&gt;11,AZ343&lt;=12),"11-12",AND(AZ343&gt;12,AZ343&lt;=13),"12-13",AND(AZ343&gt;13,AZ343&lt;=14),"13-14",AND(AZ343&gt;14,AZ343&lt;=15),"14-15")</f>
        <v>12-13</v>
      </c>
      <c r="BB343" s="7">
        <v>12.356725000000001</v>
      </c>
      <c r="BC343" s="7">
        <v>12.408495</v>
      </c>
      <c r="BD343" s="7">
        <v>0</v>
      </c>
      <c r="BE343" s="7">
        <v>9.4243362831858395</v>
      </c>
      <c r="BF343" s="7">
        <v>0.58318499999999995</v>
      </c>
      <c r="BG343" s="6" t="str" cm="1">
        <f t="array" ref="BG343">_xlfn.IFS(BF343&lt;=0.5,"&lt;=0.5",AND(BF343&gt;0.5,BF343&lt;=1),"0.5-1",AND(BF343&gt;1,BF343&lt;=1.5),"1-1.5",AND(BF343&gt;1.5,BF343&lt;=2),"1.5-2",AND(BF343&gt;2,BF343&lt;=2.5),"2-2.5",AND(BF343&gt;2.5,BF343&lt;=3),"2.5-3")</f>
        <v>0.5-1</v>
      </c>
      <c r="BH343" s="8">
        <v>74</v>
      </c>
      <c r="BI343" s="9">
        <v>226</v>
      </c>
      <c r="BJ343" s="9">
        <v>9.4166666666666696</v>
      </c>
      <c r="BK343" s="9">
        <v>9.41</v>
      </c>
      <c r="BL343" s="9">
        <v>225.84</v>
      </c>
      <c r="BM343" s="9">
        <v>3607.9646017699106</v>
      </c>
      <c r="BN343" s="10">
        <f>K343/$BJ343</f>
        <v>15.647787676448278</v>
      </c>
      <c r="BO343" s="10">
        <f>L343/$BJ343</f>
        <v>1.5610619688455996</v>
      </c>
      <c r="BP343" s="10">
        <f>M343/$BJ343</f>
        <v>3.5776990831425755</v>
      </c>
    </row>
    <row r="344" spans="1:68" x14ac:dyDescent="0.25">
      <c r="A344" s="1">
        <v>45931</v>
      </c>
      <c r="B344" s="1">
        <v>264410</v>
      </c>
      <c r="C344" s="1" t="s">
        <v>128</v>
      </c>
      <c r="D344" s="1">
        <v>4692</v>
      </c>
      <c r="E344" s="1" t="s">
        <v>83</v>
      </c>
      <c r="F344" s="1" t="s">
        <v>90</v>
      </c>
      <c r="G344" s="4">
        <v>43350.125</v>
      </c>
      <c r="H344" s="4">
        <v>43358.375</v>
      </c>
      <c r="I344" s="1">
        <v>3</v>
      </c>
      <c r="J344" s="1" t="s">
        <v>70</v>
      </c>
      <c r="K344" s="5">
        <v>153.899996519089</v>
      </c>
      <c r="L344" s="5">
        <v>3.89999996125698</v>
      </c>
      <c r="M344" s="5">
        <v>30.819999754428899</v>
      </c>
      <c r="N344" s="6">
        <v>153.9</v>
      </c>
      <c r="O344" s="6">
        <v>0</v>
      </c>
      <c r="P344" s="6">
        <v>0</v>
      </c>
      <c r="Q344" s="6">
        <v>0</v>
      </c>
      <c r="R344" s="6">
        <v>30.82</v>
      </c>
      <c r="S344" s="6">
        <v>0</v>
      </c>
      <c r="T344" s="6">
        <v>0</v>
      </c>
      <c r="U344" s="6">
        <v>0</v>
      </c>
      <c r="V344" s="6">
        <v>2.54</v>
      </c>
      <c r="W344" s="6">
        <v>0</v>
      </c>
      <c r="X344" s="6">
        <v>0</v>
      </c>
      <c r="Y344" s="6">
        <v>0</v>
      </c>
      <c r="Z344" s="6">
        <v>1.36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2666.66</v>
      </c>
      <c r="AL344" s="6">
        <v>2640</v>
      </c>
      <c r="AM344" s="6">
        <v>29</v>
      </c>
      <c r="AN344" s="6">
        <v>33960.28</v>
      </c>
      <c r="AO344" s="6">
        <v>28</v>
      </c>
      <c r="AP344" s="6" t="str" cm="1">
        <f t="array" ref="AP344">_xlfn.IFS(AO344&lt;=15,"&lt;=15",AND(AO344&gt;15,AO344&lt;=20),"15-20",AND(AO344&gt;20,AO344&lt;=25),"20-25",AND(AO344&gt;25,AO344&lt;=30),"25-30",AO344&gt;30,"&gt;30")</f>
        <v>25-30</v>
      </c>
      <c r="AQ344" s="7">
        <v>72.3657705257705</v>
      </c>
      <c r="AR344" s="6">
        <v>4</v>
      </c>
      <c r="AS344" s="6">
        <v>4</v>
      </c>
      <c r="AT344" s="7">
        <v>8.97575757575758</v>
      </c>
      <c r="AU344" s="7">
        <v>6.1757575757575802</v>
      </c>
      <c r="AV344" s="7">
        <v>3</v>
      </c>
      <c r="AW344" s="7">
        <v>3</v>
      </c>
      <c r="AX344" s="7">
        <v>0.60303030303030303</v>
      </c>
      <c r="AY344" s="7">
        <v>13.454545</v>
      </c>
      <c r="AZ344" s="7">
        <f>AY344</f>
        <v>13.454545</v>
      </c>
      <c r="BA344" s="6" t="str" cm="1">
        <f t="array" ref="BA344">_xlfn.IFS(AZ344&lt;=10,"&lt;=10",AND(AZ344&gt;10,AZ344&lt;=11),"10-11",AND(AZ344&gt;11,AZ344&lt;=12),"11-12",AND(AZ344&gt;12,AZ344&lt;=13),"12-13",AND(AZ344&gt;13,AZ344&lt;=14),"13-14",AND(AZ344&gt;14,AZ344&lt;=15),"14-15")</f>
        <v>13-14</v>
      </c>
      <c r="BB344" s="7">
        <v>13.467878000000001</v>
      </c>
      <c r="BC344" s="7">
        <v>13.333636</v>
      </c>
      <c r="BD344" s="7">
        <v>0.68181818181818199</v>
      </c>
      <c r="BE344" s="7">
        <v>7.5757575757575797</v>
      </c>
      <c r="BF344" s="7">
        <v>2.8</v>
      </c>
      <c r="BG344" s="6" t="str" cm="1">
        <f t="array" ref="BG344">_xlfn.IFS(BF344&lt;=0.5,"&lt;=0.5",AND(BF344&gt;0.5,BF344&lt;=1),"0.5-1",AND(BF344&gt;1,BF344&lt;=1.5),"1-1.5",AND(BF344&gt;1.5,BF344&lt;=2),"1.5-2",AND(BF344&gt;2,BF344&lt;=2.5),"2-2.5",AND(BF344&gt;2.5,BF344&lt;=3),"2.5-3")</f>
        <v>2.5-3</v>
      </c>
      <c r="BH344" s="8">
        <v>371</v>
      </c>
      <c r="BI344" s="9">
        <v>198</v>
      </c>
      <c r="BJ344" s="9">
        <v>8.25</v>
      </c>
      <c r="BK344" s="9">
        <v>8.25</v>
      </c>
      <c r="BL344" s="9">
        <v>198</v>
      </c>
      <c r="BM344" s="9">
        <v>4116.3975757575754</v>
      </c>
      <c r="BN344" s="10">
        <f>K344/$BJ344</f>
        <v>18.654545032616848</v>
      </c>
      <c r="BO344" s="10">
        <f>L344/$BJ344</f>
        <v>0.47272726803114912</v>
      </c>
      <c r="BP344" s="10">
        <f>M344/$BJ344</f>
        <v>3.7357575459913819</v>
      </c>
    </row>
    <row r="345" spans="1:68" x14ac:dyDescent="0.25">
      <c r="A345" s="1">
        <v>45216</v>
      </c>
      <c r="B345" s="1">
        <v>261006</v>
      </c>
      <c r="C345" s="1" t="s">
        <v>99</v>
      </c>
      <c r="D345" s="1">
        <v>4687</v>
      </c>
      <c r="E345" s="1" t="s">
        <v>82</v>
      </c>
      <c r="F345" s="1" t="s">
        <v>81</v>
      </c>
      <c r="G345" s="4">
        <v>43602.137499999997</v>
      </c>
      <c r="H345" s="4">
        <v>43608.958333333336</v>
      </c>
      <c r="I345" s="1">
        <v>2</v>
      </c>
      <c r="J345" s="1" t="s">
        <v>70</v>
      </c>
      <c r="K345" s="5">
        <v>137.30000019073501</v>
      </c>
      <c r="L345" s="5">
        <v>6.5999999841054304</v>
      </c>
      <c r="M345" s="5">
        <v>16.400000532468201</v>
      </c>
      <c r="N345" s="6">
        <v>137.30000000000001</v>
      </c>
      <c r="O345" s="6">
        <v>0</v>
      </c>
      <c r="P345" s="6">
        <v>0</v>
      </c>
      <c r="Q345" s="6">
        <v>0</v>
      </c>
      <c r="R345" s="6">
        <v>16.399999999999999</v>
      </c>
      <c r="S345" s="6">
        <v>0</v>
      </c>
      <c r="T345" s="6">
        <v>0</v>
      </c>
      <c r="U345" s="6">
        <v>0</v>
      </c>
      <c r="V345" s="6">
        <v>6.6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2225</v>
      </c>
      <c r="AL345" s="6">
        <v>2211</v>
      </c>
      <c r="AM345" s="6">
        <v>0</v>
      </c>
      <c r="AN345" s="6">
        <v>33906</v>
      </c>
      <c r="AO345" s="6">
        <v>31</v>
      </c>
      <c r="AP345" s="6" t="str" cm="1">
        <f t="array" ref="AP345">_xlfn.IFS(AO345&lt;=15,"&lt;=15",AND(AO345&gt;15,AO345&lt;=20),"15-20",AND(AO345&gt;20,AO345&lt;=25),"20-25",AND(AO345&gt;25,AO345&lt;=30),"25-30",AO345&gt;30,"&gt;30")</f>
        <v>&gt;30</v>
      </c>
      <c r="AQ345" s="7">
        <v>74.011048572024194</v>
      </c>
      <c r="AR345" s="6">
        <v>4</v>
      </c>
      <c r="AS345" s="6">
        <v>4</v>
      </c>
      <c r="AT345" s="7">
        <v>7.97682926829268</v>
      </c>
      <c r="AU345" s="7">
        <v>6.47682926829268</v>
      </c>
      <c r="AV345" s="7">
        <v>3</v>
      </c>
      <c r="AW345" s="7">
        <v>1</v>
      </c>
      <c r="AX345" s="7">
        <v>0.64878048780487796</v>
      </c>
      <c r="AY345" s="7">
        <v>13.591097</v>
      </c>
      <c r="AZ345" s="7">
        <f>AY345</f>
        <v>13.591097</v>
      </c>
      <c r="BA345" s="6" t="str" cm="1">
        <f t="array" ref="BA345">_xlfn.IFS(AZ345&lt;=10,"&lt;=10",AND(AZ345&gt;10,AZ345&lt;=11),"10-11",AND(AZ345&gt;11,AZ345&lt;=12),"11-12",AND(AZ345&gt;12,AZ345&lt;=13),"12-13",AND(AZ345&gt;13,AZ345&lt;=14),"13-14",AND(AZ345&gt;14,AZ345&lt;=15),"14-15")</f>
        <v>13-14</v>
      </c>
      <c r="BB345" s="7">
        <v>13.591097</v>
      </c>
      <c r="BC345" s="7">
        <v>13.505364999999999</v>
      </c>
      <c r="BD345" s="7">
        <v>0.69146341463414596</v>
      </c>
      <c r="BE345" s="7">
        <v>7.22682926829268</v>
      </c>
      <c r="BF345" s="7">
        <v>1.5</v>
      </c>
      <c r="BG345" s="6" t="str" cm="1">
        <f t="array" ref="BG345">_xlfn.IFS(BF345&lt;=0.5,"&lt;=0.5",AND(BF345&gt;0.5,BF345&lt;=1),"0.5-1",AND(BF345&gt;1,BF345&lt;=1.5),"1-1.5",AND(BF345&gt;1.5,BF345&lt;=2),"1.5-2",AND(BF345&gt;2,BF345&lt;=2.5),"2-2.5",AND(BF345&gt;2.5,BF345&lt;=3),"2.5-3")</f>
        <v>1-1.5</v>
      </c>
      <c r="BH345" s="8">
        <v>0</v>
      </c>
      <c r="BI345" s="9">
        <v>164</v>
      </c>
      <c r="BJ345" s="9">
        <v>6.8333333333333304</v>
      </c>
      <c r="BK345" s="9">
        <v>6.82</v>
      </c>
      <c r="BL345" s="9">
        <v>163.68</v>
      </c>
      <c r="BM345" s="9">
        <v>4961.8536585365873</v>
      </c>
      <c r="BN345" s="10">
        <f>K345/$BJ345</f>
        <v>20.092682954741719</v>
      </c>
      <c r="BO345" s="10">
        <f>L345/$BJ345</f>
        <v>0.96585365621055119</v>
      </c>
      <c r="BP345" s="10">
        <f>M345/$BJ345</f>
        <v>2.4000000779221771</v>
      </c>
    </row>
    <row r="346" spans="1:68" x14ac:dyDescent="0.25">
      <c r="A346" s="1">
        <v>52370</v>
      </c>
      <c r="B346" s="1">
        <v>276871</v>
      </c>
      <c r="C346" s="1" t="s">
        <v>63</v>
      </c>
      <c r="D346" s="1">
        <v>4688</v>
      </c>
      <c r="E346" s="1" t="s">
        <v>82</v>
      </c>
      <c r="F346" s="1" t="s">
        <v>90</v>
      </c>
      <c r="G346" s="4">
        <v>44518.01666666667</v>
      </c>
      <c r="H346" s="4">
        <v>44524.745833333334</v>
      </c>
      <c r="I346" s="1">
        <v>4</v>
      </c>
      <c r="J346" s="1" t="s">
        <v>70</v>
      </c>
      <c r="K346" s="5">
        <v>126.370000918706</v>
      </c>
      <c r="L346" s="5">
        <v>6.4500001817941701</v>
      </c>
      <c r="M346" s="5">
        <v>20.269999692837398</v>
      </c>
      <c r="N346" s="6">
        <v>0</v>
      </c>
      <c r="O346" s="6">
        <v>0</v>
      </c>
      <c r="P346" s="6">
        <v>126.37</v>
      </c>
      <c r="Q346" s="6">
        <v>0</v>
      </c>
      <c r="R346" s="6">
        <v>0</v>
      </c>
      <c r="S346" s="6">
        <v>0</v>
      </c>
      <c r="T346" s="6">
        <v>20.27</v>
      </c>
      <c r="U346" s="6">
        <v>0</v>
      </c>
      <c r="V346" s="6">
        <v>0</v>
      </c>
      <c r="W346" s="6">
        <v>0</v>
      </c>
      <c r="X346" s="6">
        <v>6.45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2178</v>
      </c>
      <c r="AL346" s="6">
        <v>2185</v>
      </c>
      <c r="AM346" s="6">
        <v>0</v>
      </c>
      <c r="AN346" s="6">
        <v>33869</v>
      </c>
      <c r="AO346" s="6">
        <v>28</v>
      </c>
      <c r="AP346" s="6" t="str" cm="1">
        <f t="array" ref="AP346">_xlfn.IFS(AO346&lt;=15,"&lt;=15",AND(AO346&gt;15,AO346&lt;=20),"15-20",AND(AO346&gt;20,AO346&lt;=25),"20-25",AND(AO346&gt;25,AO346&lt;=30),"25-30",AO346&gt;30,"&gt;30")</f>
        <v>25-30</v>
      </c>
      <c r="AQ346" s="7">
        <v>72.770823379519001</v>
      </c>
      <c r="AR346" s="6">
        <v>4</v>
      </c>
      <c r="AS346" s="6">
        <v>4</v>
      </c>
      <c r="AT346" s="7">
        <v>10.4801242236025</v>
      </c>
      <c r="AU346" s="7">
        <v>10.039751552795</v>
      </c>
      <c r="AV346" s="7">
        <v>2</v>
      </c>
      <c r="AW346" s="7">
        <v>1</v>
      </c>
      <c r="AX346" s="7">
        <v>0</v>
      </c>
      <c r="AY346" s="7">
        <v>13.483974999999999</v>
      </c>
      <c r="AZ346" s="7">
        <f>AY346</f>
        <v>13.483974999999999</v>
      </c>
      <c r="BA346" s="6" t="str" cm="1">
        <f t="array" ref="BA346">_xlfn.IFS(AZ346&lt;=10,"&lt;=10",AND(AZ346&gt;10,AZ346&lt;=11),"10-11",AND(AZ346&gt;11,AZ346&lt;=12),"11-12",AND(AZ346&gt;12,AZ346&lt;=13),"12-13",AND(AZ346&gt;13,AZ346&lt;=14),"13-14",AND(AZ346&gt;14,AZ346&lt;=15),"14-15")</f>
        <v>13-14</v>
      </c>
      <c r="BB346" s="7">
        <v>13.483974999999999</v>
      </c>
      <c r="BC346" s="7">
        <v>13.53267</v>
      </c>
      <c r="BD346" s="7">
        <v>0</v>
      </c>
      <c r="BE346" s="7">
        <v>10.259937888198801</v>
      </c>
      <c r="BF346" s="7">
        <v>0.44037199999999999</v>
      </c>
      <c r="BG346" s="6" t="str" cm="1">
        <f t="array" ref="BG346">_xlfn.IFS(BF346&lt;=0.5,"&lt;=0.5",AND(BF346&gt;0.5,BF346&lt;=1),"0.5-1",AND(BF346&gt;1,BF346&lt;=1.5),"1-1.5",AND(BF346&gt;1.5,BF346&lt;=2),"1.5-2",AND(BF346&gt;2,BF346&lt;=2.5),"2-2.5",AND(BF346&gt;2.5,BF346&lt;=3),"2.5-3")</f>
        <v>&lt;=0.5</v>
      </c>
      <c r="BH346" s="8">
        <v>0</v>
      </c>
      <c r="BI346" s="9">
        <v>161</v>
      </c>
      <c r="BJ346" s="9">
        <v>6.7083333333333304</v>
      </c>
      <c r="BK346" s="9">
        <v>6.73</v>
      </c>
      <c r="BL346" s="9">
        <v>161.52000000000001</v>
      </c>
      <c r="BM346" s="9">
        <v>5048.7950310559027</v>
      </c>
      <c r="BN346" s="10">
        <f>K346/$BJ346</f>
        <v>18.837764112105251</v>
      </c>
      <c r="BO346" s="10">
        <f>L346/$BJ346</f>
        <v>0.96149071032956612</v>
      </c>
      <c r="BP346" s="10">
        <f>M346/$BJ346</f>
        <v>3.0216148610440854</v>
      </c>
    </row>
    <row r="347" spans="1:68" x14ac:dyDescent="0.25">
      <c r="A347" s="1">
        <v>50961</v>
      </c>
      <c r="B347" s="1">
        <v>275003</v>
      </c>
      <c r="C347" s="1" t="s">
        <v>163</v>
      </c>
      <c r="D347" s="1">
        <v>4694</v>
      </c>
      <c r="E347" s="1" t="s">
        <v>165</v>
      </c>
      <c r="F347" s="1" t="s">
        <v>115</v>
      </c>
      <c r="G347" s="4">
        <v>44272.708333333336</v>
      </c>
      <c r="H347" s="4">
        <v>44279.5625</v>
      </c>
      <c r="I347" s="1">
        <v>1</v>
      </c>
      <c r="J347" s="1" t="s">
        <v>70</v>
      </c>
      <c r="K347" s="5">
        <v>128.57000064849899</v>
      </c>
      <c r="L347" s="5">
        <v>14.880000069116599</v>
      </c>
      <c r="M347" s="5">
        <v>25.551666766405098</v>
      </c>
      <c r="N347" s="6">
        <v>128.57</v>
      </c>
      <c r="O347" s="6">
        <v>0</v>
      </c>
      <c r="P347" s="6">
        <v>0</v>
      </c>
      <c r="Q347" s="6">
        <v>0</v>
      </c>
      <c r="R347" s="6">
        <v>24.78</v>
      </c>
      <c r="S347" s="6">
        <v>0.8</v>
      </c>
      <c r="T347" s="6">
        <v>0</v>
      </c>
      <c r="U347" s="6">
        <v>0</v>
      </c>
      <c r="V347" s="6">
        <v>7.88</v>
      </c>
      <c r="W347" s="6">
        <v>0</v>
      </c>
      <c r="X347" s="6">
        <v>0</v>
      </c>
      <c r="Y347" s="6">
        <v>0</v>
      </c>
      <c r="Z347" s="6">
        <v>7</v>
      </c>
      <c r="AA347" s="6">
        <v>0</v>
      </c>
      <c r="AB347" s="6">
        <v>0</v>
      </c>
      <c r="AC347" s="6">
        <v>0</v>
      </c>
      <c r="AD347" s="6">
        <v>0</v>
      </c>
      <c r="AE347" s="6">
        <v>0.15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2247</v>
      </c>
      <c r="AL347" s="6">
        <v>2240</v>
      </c>
      <c r="AM347" s="6">
        <v>42</v>
      </c>
      <c r="AN347" s="6">
        <v>33868</v>
      </c>
      <c r="AO347" s="6">
        <v>27</v>
      </c>
      <c r="AP347" s="6" t="str" cm="1">
        <f t="array" ref="AP347">_xlfn.IFS(AO347&lt;=15,"&lt;=15",AND(AO347&gt;15,AO347&lt;=20),"15-20",AND(AO347&gt;20,AO347&lt;=25),"20-25",AND(AO347&gt;25,AO347&lt;=30),"25-30",AO347&gt;30,"&gt;30")</f>
        <v>25-30</v>
      </c>
      <c r="AQ347" s="7">
        <v>72.898582447362898</v>
      </c>
      <c r="AR347" s="6">
        <v>4</v>
      </c>
      <c r="AS347" s="6">
        <v>4</v>
      </c>
      <c r="AT347" s="7">
        <v>7.4573170731707297</v>
      </c>
      <c r="AU347" s="7">
        <v>5.9146341463414602</v>
      </c>
      <c r="AV347" s="7">
        <v>3</v>
      </c>
      <c r="AW347" s="7">
        <v>1</v>
      </c>
      <c r="AX347" s="7">
        <v>0.87865853658536597</v>
      </c>
      <c r="AY347" s="7">
        <v>13.661829000000001</v>
      </c>
      <c r="AZ347" s="7">
        <f>AY347</f>
        <v>13.661829000000001</v>
      </c>
      <c r="BA347" s="6" t="str" cm="1">
        <f t="array" ref="BA347">_xlfn.IFS(AZ347&lt;=10,"&lt;=10",AND(AZ347&gt;10,AZ347&lt;=11),"10-11",AND(AZ347&gt;11,AZ347&lt;=12),"11-12",AND(AZ347&gt;12,AZ347&lt;=13),"12-13",AND(AZ347&gt;13,AZ347&lt;=14),"13-14",AND(AZ347&gt;14,AZ347&lt;=15),"14-15")</f>
        <v>13-14</v>
      </c>
      <c r="BB347" s="7">
        <v>13.661829000000001</v>
      </c>
      <c r="BC347" s="7">
        <v>13.617378</v>
      </c>
      <c r="BD347" s="7">
        <v>0.33109756097560999</v>
      </c>
      <c r="BE347" s="7">
        <v>6.6859756097560998</v>
      </c>
      <c r="BF347" s="7">
        <v>1.5426820000000001</v>
      </c>
      <c r="BG347" s="6" t="str" cm="1">
        <f t="array" ref="BG347">_xlfn.IFS(BF347&lt;=0.5,"&lt;=0.5",AND(BF347&gt;0.5,BF347&lt;=1),"0.5-1",AND(BF347&gt;1,BF347&lt;=1.5),"1-1.5",AND(BF347&gt;1.5,BF347&lt;=2),"1.5-2",AND(BF347&gt;2,BF347&lt;=2.5),"2-2.5",AND(BF347&gt;2.5,BF347&lt;=3),"2.5-3")</f>
        <v>1.5-2</v>
      </c>
      <c r="BH347" s="8">
        <v>594</v>
      </c>
      <c r="BI347" s="9">
        <v>164</v>
      </c>
      <c r="BJ347" s="9">
        <v>6.8333333333333304</v>
      </c>
      <c r="BK347" s="9">
        <v>6.85</v>
      </c>
      <c r="BL347" s="9">
        <v>164.4</v>
      </c>
      <c r="BM347" s="9">
        <v>4956.2926829268317</v>
      </c>
      <c r="BN347" s="10">
        <f>K347/$BJ347</f>
        <v>18.815122046121811</v>
      </c>
      <c r="BO347" s="10">
        <f>L347/$BJ347</f>
        <v>2.1775609857243814</v>
      </c>
      <c r="BP347" s="10">
        <f>M347/$BJ347</f>
        <v>3.7392683072787967</v>
      </c>
    </row>
    <row r="348" spans="1:68" x14ac:dyDescent="0.25">
      <c r="A348" s="1">
        <v>45135</v>
      </c>
      <c r="B348" s="1">
        <v>262065</v>
      </c>
      <c r="C348" s="1" t="s">
        <v>63</v>
      </c>
      <c r="D348" s="1">
        <v>4688</v>
      </c>
      <c r="E348" s="1" t="s">
        <v>91</v>
      </c>
      <c r="F348" s="1" t="s">
        <v>90</v>
      </c>
      <c r="G348" s="4">
        <v>43540.616666666669</v>
      </c>
      <c r="H348" s="4">
        <v>43547.64166666667</v>
      </c>
      <c r="I348" s="1">
        <v>1</v>
      </c>
      <c r="J348" s="1" t="s">
        <v>70</v>
      </c>
      <c r="K348" s="5">
        <v>131.05000019073501</v>
      </c>
      <c r="L348" s="5">
        <v>1.1800000028063899</v>
      </c>
      <c r="M348" s="5">
        <v>22.780000040928499</v>
      </c>
      <c r="N348" s="6">
        <v>131.05000000000001</v>
      </c>
      <c r="O348" s="6">
        <v>0</v>
      </c>
      <c r="P348" s="6">
        <v>0</v>
      </c>
      <c r="Q348" s="6">
        <v>0</v>
      </c>
      <c r="R348" s="6">
        <v>22.78</v>
      </c>
      <c r="S348" s="6">
        <v>0</v>
      </c>
      <c r="T348" s="6">
        <v>0</v>
      </c>
      <c r="U348" s="6">
        <v>0</v>
      </c>
      <c r="V348" s="6">
        <v>1.18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2264</v>
      </c>
      <c r="AL348" s="6">
        <v>2269</v>
      </c>
      <c r="AM348" s="6">
        <v>0</v>
      </c>
      <c r="AN348" s="6">
        <v>33605</v>
      </c>
      <c r="AO348" s="6">
        <v>28</v>
      </c>
      <c r="AP348" s="6" t="str" cm="1">
        <f t="array" ref="AP348">_xlfn.IFS(AO348&lt;=15,"&lt;=15",AND(AO348&gt;15,AO348&lt;=20),"15-20",AND(AO348&gt;20,AO348&lt;=25),"20-25",AND(AO348&gt;25,AO348&lt;=30),"25-30",AO348&gt;30,"&gt;30")</f>
        <v>25-30</v>
      </c>
      <c r="AQ348" s="7">
        <v>71.898953117887999</v>
      </c>
      <c r="AR348" s="6">
        <v>3</v>
      </c>
      <c r="AS348" s="6">
        <v>3</v>
      </c>
      <c r="AT348" s="7">
        <v>7.9893491124260398</v>
      </c>
      <c r="AU348" s="7">
        <v>5.9964497041420097</v>
      </c>
      <c r="AV348" s="7">
        <v>2</v>
      </c>
      <c r="AW348" s="7">
        <v>3</v>
      </c>
      <c r="AX348" s="7">
        <v>0.50059171597633101</v>
      </c>
      <c r="AY348" s="7">
        <v>13.427751000000001</v>
      </c>
      <c r="AZ348" s="7">
        <f>AY348</f>
        <v>13.427751000000001</v>
      </c>
      <c r="BA348" s="6" t="str" cm="1">
        <f t="array" ref="BA348">_xlfn.IFS(AZ348&lt;=10,"&lt;=10",AND(AZ348&gt;10,AZ348&lt;=11),"10-11",AND(AZ348&gt;11,AZ348&lt;=12),"11-12",AND(AZ348&gt;12,AZ348&lt;=13),"12-13",AND(AZ348&gt;13,AZ348&lt;=14),"13-14",AND(AZ348&gt;14,AZ348&lt;=15),"14-15")</f>
        <v>13-14</v>
      </c>
      <c r="BB348" s="7">
        <v>13.427751000000001</v>
      </c>
      <c r="BC348" s="7">
        <v>13.456507999999999</v>
      </c>
      <c r="BD348" s="7">
        <v>0.46745562130177498</v>
      </c>
      <c r="BE348" s="7">
        <v>6.9928994082840203</v>
      </c>
      <c r="BF348" s="7">
        <v>1.992899</v>
      </c>
      <c r="BG348" s="6" t="str" cm="1">
        <f t="array" ref="BG348">_xlfn.IFS(BF348&lt;=0.5,"&lt;=0.5",AND(BF348&gt;0.5,BF348&lt;=1),"0.5-1",AND(BF348&gt;1,BF348&lt;=1.5),"1-1.5",AND(BF348&gt;1.5,BF348&lt;=2),"1.5-2",AND(BF348&gt;2,BF348&lt;=2.5),"2-2.5",AND(BF348&gt;2.5,BF348&lt;=3),"2.5-3")</f>
        <v>1.5-2</v>
      </c>
      <c r="BH348" s="8">
        <v>0</v>
      </c>
      <c r="BI348" s="9">
        <v>169</v>
      </c>
      <c r="BJ348" s="9">
        <v>7.0416666666666696</v>
      </c>
      <c r="BK348" s="9">
        <v>7.03</v>
      </c>
      <c r="BL348" s="9">
        <v>168.72</v>
      </c>
      <c r="BM348" s="9">
        <v>4772.3076923076906</v>
      </c>
      <c r="BN348" s="10">
        <f>K348/$BJ348</f>
        <v>18.610650914660585</v>
      </c>
      <c r="BO348" s="10">
        <f>L348/$BJ348</f>
        <v>0.16757396489558193</v>
      </c>
      <c r="BP348" s="10">
        <f>M348/$BJ348</f>
        <v>3.2350295916111462</v>
      </c>
    </row>
    <row r="349" spans="1:68" x14ac:dyDescent="0.25">
      <c r="A349" s="1">
        <v>50171</v>
      </c>
      <c r="B349" s="1">
        <v>273979</v>
      </c>
      <c r="C349" s="1" t="s">
        <v>140</v>
      </c>
      <c r="D349" s="1">
        <v>4691</v>
      </c>
      <c r="E349" s="1" t="s">
        <v>78</v>
      </c>
      <c r="F349" s="1" t="s">
        <v>69</v>
      </c>
      <c r="G349" s="4">
        <v>44088.645833333336</v>
      </c>
      <c r="H349" s="4">
        <v>44094.9375</v>
      </c>
      <c r="I349" s="1">
        <v>3</v>
      </c>
      <c r="J349" s="1" t="s">
        <v>70</v>
      </c>
      <c r="K349" s="5">
        <v>130.61000212033599</v>
      </c>
      <c r="L349" s="5">
        <v>9.00000035762787E-2</v>
      </c>
      <c r="M349" s="5">
        <v>20.939999739329</v>
      </c>
      <c r="N349" s="6">
        <v>0</v>
      </c>
      <c r="O349" s="6">
        <v>0</v>
      </c>
      <c r="P349" s="6">
        <v>130.61000000000001</v>
      </c>
      <c r="Q349" s="6">
        <v>0</v>
      </c>
      <c r="R349" s="6">
        <v>0</v>
      </c>
      <c r="S349" s="6">
        <v>0</v>
      </c>
      <c r="T349" s="6">
        <v>20.94</v>
      </c>
      <c r="U349" s="6">
        <v>0</v>
      </c>
      <c r="V349" s="6">
        <v>0</v>
      </c>
      <c r="W349" s="6">
        <v>0</v>
      </c>
      <c r="X349" s="6">
        <v>0.09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0.4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1928</v>
      </c>
      <c r="AL349" s="6">
        <v>1938</v>
      </c>
      <c r="AM349" s="6">
        <v>75.5</v>
      </c>
      <c r="AN349" s="6">
        <v>33602</v>
      </c>
      <c r="AO349" s="6">
        <v>27</v>
      </c>
      <c r="AP349" s="6" t="str" cm="1">
        <f t="array" ref="AP349">_xlfn.IFS(AO349&lt;=15,"&lt;=15",AND(AO349&gt;15,AO349&lt;=20),"15-20",AND(AO349&gt;20,AO349&lt;=25),"20-25",AND(AO349&gt;25,AO349&lt;=30),"25-30",AO349&gt;30,"&gt;30")</f>
        <v>25-30</v>
      </c>
      <c r="AQ349" s="7">
        <v>82.127016471387293</v>
      </c>
      <c r="AR349" s="6">
        <v>5</v>
      </c>
      <c r="AS349" s="6">
        <v>5</v>
      </c>
      <c r="AT349" s="7">
        <v>10.6158940397351</v>
      </c>
      <c r="AU349" s="7">
        <v>9.6682119205297994</v>
      </c>
      <c r="AV349" s="7">
        <v>4</v>
      </c>
      <c r="AW349" s="7">
        <v>3</v>
      </c>
      <c r="AX349" s="7">
        <v>2.37615894039735</v>
      </c>
      <c r="AY349" s="7">
        <v>12.771853999999999</v>
      </c>
      <c r="AZ349" s="7">
        <f>AY349</f>
        <v>12.771853999999999</v>
      </c>
      <c r="BA349" s="6" t="str" cm="1">
        <f t="array" ref="BA349">_xlfn.IFS(AZ349&lt;=10,"&lt;=10",AND(AZ349&gt;10,AZ349&lt;=11),"10-11",AND(AZ349&gt;11,AZ349&lt;=12),"11-12",AND(AZ349&gt;12,AZ349&lt;=13),"12-13",AND(AZ349&gt;13,AZ349&lt;=14),"13-14",AND(AZ349&gt;14,AZ349&lt;=15),"14-15")</f>
        <v>12-13</v>
      </c>
      <c r="BB349" s="7">
        <v>12.771853999999999</v>
      </c>
      <c r="BC349" s="7">
        <v>12.839205</v>
      </c>
      <c r="BD349" s="7">
        <v>1.75496688741722</v>
      </c>
      <c r="BE349" s="7">
        <v>10.1420529801324</v>
      </c>
      <c r="BF349" s="7">
        <v>0.94768200000000002</v>
      </c>
      <c r="BG349" s="6" t="str" cm="1">
        <f t="array" ref="BG349">_xlfn.IFS(BF349&lt;=0.5,"&lt;=0.5",AND(BF349&gt;0.5,BF349&lt;=1),"0.5-1",AND(BF349&gt;1,BF349&lt;=1.5),"1-1.5",AND(BF349&gt;1.5,BF349&lt;=2),"1.5-2",AND(BF349&gt;2,BF349&lt;=2.5),"2-2.5",AND(BF349&gt;2.5,BF349&lt;=3),"2.5-3")</f>
        <v>0.5-1</v>
      </c>
      <c r="BH349" s="8">
        <v>919</v>
      </c>
      <c r="BI349" s="9">
        <v>151</v>
      </c>
      <c r="BJ349" s="9">
        <v>6.2916666666666696</v>
      </c>
      <c r="BK349" s="9">
        <v>6.29</v>
      </c>
      <c r="BL349" s="9">
        <v>150.96</v>
      </c>
      <c r="BM349" s="9">
        <v>5340.7152317880773</v>
      </c>
      <c r="BN349" s="10">
        <f>K349/$BJ349</f>
        <v>20.75920563502028</v>
      </c>
      <c r="BO349" s="10">
        <f>L349/$BJ349</f>
        <v>1.4304636330004556E-2</v>
      </c>
      <c r="BP349" s="10">
        <f>M349/$BJ349</f>
        <v>3.3282118790986472</v>
      </c>
    </row>
    <row r="350" spans="1:68" x14ac:dyDescent="0.25">
      <c r="A350" s="1">
        <v>52043</v>
      </c>
      <c r="B350" s="1">
        <v>276412</v>
      </c>
      <c r="C350" s="1" t="s">
        <v>118</v>
      </c>
      <c r="D350" s="1">
        <v>4690</v>
      </c>
      <c r="E350" s="1" t="s">
        <v>103</v>
      </c>
      <c r="F350" s="1" t="s">
        <v>65</v>
      </c>
      <c r="G350" s="4">
        <v>44470.987500000003</v>
      </c>
      <c r="H350" s="4">
        <v>44477.320833333331</v>
      </c>
      <c r="I350" s="1">
        <v>4</v>
      </c>
      <c r="J350" s="1" t="s">
        <v>70</v>
      </c>
      <c r="K350" s="5">
        <v>129.07999968528699</v>
      </c>
      <c r="L350" s="5">
        <v>9.2699999287724495</v>
      </c>
      <c r="M350" s="5">
        <v>16.200000027815499</v>
      </c>
      <c r="N350" s="6">
        <v>0</v>
      </c>
      <c r="O350" s="6">
        <v>24.47</v>
      </c>
      <c r="P350" s="6">
        <v>104.61</v>
      </c>
      <c r="Q350" s="6">
        <v>0</v>
      </c>
      <c r="R350" s="6">
        <v>0</v>
      </c>
      <c r="S350" s="6">
        <v>3.28</v>
      </c>
      <c r="T350" s="6">
        <v>12.92</v>
      </c>
      <c r="U350" s="6">
        <v>0</v>
      </c>
      <c r="V350" s="6">
        <v>0</v>
      </c>
      <c r="W350" s="6">
        <v>1.06</v>
      </c>
      <c r="X350" s="6">
        <v>8.2100000000000009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6">
        <v>1823</v>
      </c>
      <c r="AL350" s="6">
        <v>1823</v>
      </c>
      <c r="AM350" s="6">
        <v>20</v>
      </c>
      <c r="AN350" s="6">
        <v>33504.1</v>
      </c>
      <c r="AO350" s="6">
        <v>18</v>
      </c>
      <c r="AP350" s="6" t="str" cm="1">
        <f t="array" ref="AP350">_xlfn.IFS(AO350&lt;=15,"&lt;=15",AND(AO350&gt;15,AO350&lt;=20),"15-20",AND(AO350&gt;20,AO350&lt;=25),"20-25",AND(AO350&gt;25,AO350&lt;=30),"25-30",AO350&gt;30,"&gt;30")</f>
        <v>15-20</v>
      </c>
      <c r="AQ350" s="7">
        <v>81.885121457489902</v>
      </c>
      <c r="AR350" s="6">
        <v>4</v>
      </c>
      <c r="AS350" s="6">
        <v>4</v>
      </c>
      <c r="AT350" s="7">
        <v>10.7</v>
      </c>
      <c r="AU350" s="7">
        <v>9.5</v>
      </c>
      <c r="AV350" s="7">
        <v>3</v>
      </c>
      <c r="AW350" s="7">
        <v>2</v>
      </c>
      <c r="AX350" s="7">
        <v>1.3947368421052599</v>
      </c>
      <c r="AY350" s="7">
        <v>11.993684</v>
      </c>
      <c r="AZ350" s="7">
        <f>AY350</f>
        <v>11.993684</v>
      </c>
      <c r="BA350" s="6" t="str" cm="1">
        <f t="array" ref="BA350">_xlfn.IFS(AZ350&lt;=10,"&lt;=10",AND(AZ350&gt;10,AZ350&lt;=11),"10-11",AND(AZ350&gt;11,AZ350&lt;=12),"11-12",AND(AZ350&gt;12,AZ350&lt;=13),"12-13",AND(AZ350&gt;13,AZ350&lt;=14),"13-14",AND(AZ350&gt;14,AZ350&lt;=15),"14-15")</f>
        <v>11-12</v>
      </c>
      <c r="BB350" s="7">
        <v>11.993684</v>
      </c>
      <c r="BC350" s="7">
        <v>11.997301999999999</v>
      </c>
      <c r="BD350" s="7">
        <v>2.1052631578947398</v>
      </c>
      <c r="BE350" s="7">
        <v>10.1</v>
      </c>
      <c r="BF350" s="7">
        <v>1.2</v>
      </c>
      <c r="BG350" s="6" t="str" cm="1">
        <f t="array" ref="BG350">_xlfn.IFS(BF350&lt;=0.5,"&lt;=0.5",AND(BF350&gt;0.5,BF350&lt;=1),"0.5-1",AND(BF350&gt;1,BF350&lt;=1.5),"1-1.5",AND(BF350&gt;1.5,BF350&lt;=2),"1.5-2",AND(BF350&gt;2,BF350&lt;=2.5),"2-2.5",AND(BF350&gt;2.5,BF350&lt;=3),"2.5-3")</f>
        <v>1-1.5</v>
      </c>
      <c r="BH350" s="8">
        <v>217</v>
      </c>
      <c r="BI350" s="9">
        <v>152</v>
      </c>
      <c r="BJ350" s="9">
        <v>6.3333333333333304</v>
      </c>
      <c r="BK350" s="9">
        <v>6.33</v>
      </c>
      <c r="BL350" s="9">
        <v>151.91999999999999</v>
      </c>
      <c r="BM350" s="9">
        <v>5290.1210526315808</v>
      </c>
      <c r="BN350" s="10">
        <f>K350/$BJ350</f>
        <v>20.381052581887431</v>
      </c>
      <c r="BO350" s="10">
        <f>L350/$BJ350</f>
        <v>1.463684199279861</v>
      </c>
      <c r="BP350" s="10">
        <f>M350/$BJ350</f>
        <v>2.5578947412340272</v>
      </c>
    </row>
    <row r="351" spans="1:68" x14ac:dyDescent="0.25">
      <c r="A351" s="1">
        <v>47373</v>
      </c>
      <c r="B351" s="1">
        <v>266477</v>
      </c>
      <c r="C351" s="1" t="s">
        <v>163</v>
      </c>
      <c r="D351" s="1">
        <v>4694</v>
      </c>
      <c r="E351" s="1" t="s">
        <v>106</v>
      </c>
      <c r="F351" s="1" t="s">
        <v>82</v>
      </c>
      <c r="G351" s="4">
        <v>43457.270833333336</v>
      </c>
      <c r="H351" s="4">
        <v>43465.28125</v>
      </c>
      <c r="I351" s="1">
        <v>4</v>
      </c>
      <c r="J351" s="1" t="s">
        <v>70</v>
      </c>
      <c r="K351" s="5">
        <v>155.599999189377</v>
      </c>
      <c r="L351" s="5">
        <v>9.9000000208616292</v>
      </c>
      <c r="M351" s="5">
        <v>18.319999893506399</v>
      </c>
      <c r="N351" s="6">
        <v>155.6</v>
      </c>
      <c r="O351" s="6">
        <v>0</v>
      </c>
      <c r="P351" s="6">
        <v>0</v>
      </c>
      <c r="Q351" s="6">
        <v>0</v>
      </c>
      <c r="R351" s="6">
        <v>18.32</v>
      </c>
      <c r="S351" s="6">
        <v>0</v>
      </c>
      <c r="T351" s="6">
        <v>0</v>
      </c>
      <c r="U351" s="6">
        <v>0</v>
      </c>
      <c r="V351" s="6">
        <v>7.95</v>
      </c>
      <c r="W351" s="6">
        <v>0</v>
      </c>
      <c r="X351" s="6">
        <v>0</v>
      </c>
      <c r="Y351" s="6">
        <v>0</v>
      </c>
      <c r="Z351" s="6">
        <v>1.95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2657</v>
      </c>
      <c r="AL351" s="6">
        <v>2746</v>
      </c>
      <c r="AM351" s="6">
        <v>0</v>
      </c>
      <c r="AN351" s="6">
        <v>33482</v>
      </c>
      <c r="AO351" s="6">
        <v>27</v>
      </c>
      <c r="AP351" s="6" t="str" cm="1">
        <f t="array" ref="AP351">_xlfn.IFS(AO351&lt;=15,"&lt;=15",AND(AO351&gt;15,AO351&lt;=20),"15-20",AND(AO351&gt;20,AO351&lt;=25),"20-25",AND(AO351&gt;25,AO351&lt;=30),"25-30",AO351&gt;30,"&gt;30")</f>
        <v>25-30</v>
      </c>
      <c r="AQ351" s="7">
        <v>71.6631944444444</v>
      </c>
      <c r="AR351" s="6">
        <v>3</v>
      </c>
      <c r="AS351" s="6">
        <v>3</v>
      </c>
      <c r="AT351" s="7">
        <v>6.5916666666666703</v>
      </c>
      <c r="AU351" s="7">
        <v>5.5770833333333298</v>
      </c>
      <c r="AV351" s="7">
        <v>2</v>
      </c>
      <c r="AW351" s="7">
        <v>2</v>
      </c>
      <c r="AX351" s="7">
        <v>0.93125000000000002</v>
      </c>
      <c r="AY351" s="7">
        <v>13.82427</v>
      </c>
      <c r="AZ351" s="7">
        <f>AY351</f>
        <v>13.82427</v>
      </c>
      <c r="BA351" s="6" t="str" cm="1">
        <f t="array" ref="BA351">_xlfn.IFS(AZ351&lt;=10,"&lt;=10",AND(AZ351&gt;10,AZ351&lt;=11),"10-11",AND(AZ351&gt;11,AZ351&lt;=12),"11-12",AND(AZ351&gt;12,AZ351&lt;=13),"12-13",AND(AZ351&gt;13,AZ351&lt;=14),"13-14",AND(AZ351&gt;14,AZ351&lt;=15),"14-15")</f>
        <v>13-14</v>
      </c>
      <c r="BB351" s="7">
        <v>13.82427</v>
      </c>
      <c r="BC351" s="7">
        <v>14.262656</v>
      </c>
      <c r="BD351" s="7">
        <v>0.8203125</v>
      </c>
      <c r="BE351" s="7">
        <v>6.0843749999999996</v>
      </c>
      <c r="BF351" s="7">
        <v>1.014583</v>
      </c>
      <c r="BG351" s="6" t="str" cm="1">
        <f t="array" ref="BG351">_xlfn.IFS(BF351&lt;=0.5,"&lt;=0.5",AND(BF351&gt;0.5,BF351&lt;=1),"0.5-1",AND(BF351&gt;1,BF351&lt;=1.5),"1-1.5",AND(BF351&gt;1.5,BF351&lt;=2),"1.5-2",AND(BF351&gt;2,BF351&lt;=2.5),"2-2.5",AND(BF351&gt;2.5,BF351&lt;=3),"2.5-3")</f>
        <v>1-1.5</v>
      </c>
      <c r="BH351" s="8">
        <v>0</v>
      </c>
      <c r="BI351" s="9">
        <v>192</v>
      </c>
      <c r="BJ351" s="9">
        <v>8</v>
      </c>
      <c r="BK351" s="9">
        <v>8.39</v>
      </c>
      <c r="BL351" s="9">
        <v>201.36</v>
      </c>
      <c r="BM351" s="9">
        <v>4185.25</v>
      </c>
      <c r="BN351" s="10">
        <f>K351/$BJ351</f>
        <v>19.449999898672125</v>
      </c>
      <c r="BO351" s="10">
        <f>L351/$BJ351</f>
        <v>1.2375000026077037</v>
      </c>
      <c r="BP351" s="10">
        <f>M351/$BJ351</f>
        <v>2.2899999866882998</v>
      </c>
    </row>
    <row r="352" spans="1:68" x14ac:dyDescent="0.25">
      <c r="A352" s="1">
        <v>47079</v>
      </c>
      <c r="B352" s="1">
        <v>267029</v>
      </c>
      <c r="C352" s="1" t="s">
        <v>153</v>
      </c>
      <c r="D352" s="1">
        <v>4693</v>
      </c>
      <c r="E352" s="1" t="s">
        <v>103</v>
      </c>
      <c r="F352" s="1" t="s">
        <v>65</v>
      </c>
      <c r="G352" s="4">
        <v>43841.916666666664</v>
      </c>
      <c r="H352" s="4">
        <v>43848.020833333336</v>
      </c>
      <c r="I352" s="1">
        <v>1</v>
      </c>
      <c r="J352" s="1" t="s">
        <v>70</v>
      </c>
      <c r="K352" s="5">
        <v>124.410000006358</v>
      </c>
      <c r="L352" s="5">
        <v>18.580000142256399</v>
      </c>
      <c r="M352" s="5">
        <v>23.149999996026398</v>
      </c>
      <c r="N352" s="6">
        <v>124.41</v>
      </c>
      <c r="O352" s="6">
        <v>0</v>
      </c>
      <c r="P352" s="6">
        <v>0</v>
      </c>
      <c r="Q352" s="6">
        <v>0</v>
      </c>
      <c r="R352" s="6">
        <v>23.15</v>
      </c>
      <c r="S352" s="6">
        <v>0</v>
      </c>
      <c r="T352" s="6">
        <v>0</v>
      </c>
      <c r="U352" s="6">
        <v>0</v>
      </c>
      <c r="V352" s="6">
        <v>18.350000000000001</v>
      </c>
      <c r="W352" s="6">
        <v>0.23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6">
        <v>0</v>
      </c>
      <c r="AI352" s="6">
        <v>0</v>
      </c>
      <c r="AJ352" s="6">
        <v>0</v>
      </c>
      <c r="AK352" s="6">
        <v>1796</v>
      </c>
      <c r="AL352" s="6">
        <v>1823</v>
      </c>
      <c r="AM352" s="6">
        <v>91.2</v>
      </c>
      <c r="AN352" s="6">
        <v>33387</v>
      </c>
      <c r="AO352" s="6">
        <v>14</v>
      </c>
      <c r="AP352" s="6" t="str" cm="1">
        <f t="array" ref="AP352">_xlfn.IFS(AO352&lt;=15,"&lt;=15",AND(AO352&gt;15,AO352&lt;=20),"15-20",AND(AO352&gt;20,AO352&lt;=25),"20-25",AND(AO352&gt;25,AO352&lt;=30),"25-30",AO352&gt;30,"&gt;30")</f>
        <v>&lt;=15</v>
      </c>
      <c r="AQ352" s="7">
        <v>82.749678023650603</v>
      </c>
      <c r="AR352" s="6">
        <v>6</v>
      </c>
      <c r="AS352" s="6">
        <v>6</v>
      </c>
      <c r="AT352" s="7">
        <v>10.836986301369899</v>
      </c>
      <c r="AU352" s="7">
        <v>9.0493150684931507</v>
      </c>
      <c r="AV352" s="7">
        <v>5</v>
      </c>
      <c r="AW352" s="7">
        <v>5</v>
      </c>
      <c r="AX352" s="7">
        <v>4.1438356164383601</v>
      </c>
      <c r="AY352" s="7">
        <v>12.686849</v>
      </c>
      <c r="AZ352" s="7">
        <f>AY352</f>
        <v>12.686849</v>
      </c>
      <c r="BA352" s="6" t="str" cm="1">
        <f t="array" ref="BA352">_xlfn.IFS(AZ352&lt;=10,"&lt;=10",AND(AZ352&gt;10,AZ352&lt;=11),"10-11",AND(AZ352&gt;11,AZ352&lt;=12),"11-12",AND(AZ352&gt;12,AZ352&lt;=13),"12-13",AND(AZ352&gt;13,AZ352&lt;=14),"13-14",AND(AZ352&gt;14,AZ352&lt;=15),"14-15")</f>
        <v>12-13</v>
      </c>
      <c r="BB352" s="7">
        <v>12.686849</v>
      </c>
      <c r="BC352" s="7">
        <v>12.927808000000001</v>
      </c>
      <c r="BD352" s="7">
        <v>3.2328767123287698</v>
      </c>
      <c r="BE352" s="7">
        <v>9.9431506849315099</v>
      </c>
      <c r="BF352" s="7">
        <v>1.8205469999999999</v>
      </c>
      <c r="BG352" s="6" t="str" cm="1">
        <f t="array" ref="BG352">_xlfn.IFS(BF352&lt;=0.5,"&lt;=0.5",AND(BF352&gt;0.5,BF352&lt;=1),"0.5-1",AND(BF352&gt;1,BF352&lt;=1.5),"1-1.5",AND(BF352&gt;1.5,BF352&lt;=2),"1.5-2",AND(BF352&gt;2,BF352&lt;=2.5),"2-2.5",AND(BF352&gt;2.5,BF352&lt;=3),"2.5-3")</f>
        <v>1.5-2</v>
      </c>
      <c r="BH352" s="8">
        <v>1153</v>
      </c>
      <c r="BI352" s="9">
        <v>146</v>
      </c>
      <c r="BJ352" s="9">
        <v>6.0833333333333304</v>
      </c>
      <c r="BK352" s="9">
        <v>6.1</v>
      </c>
      <c r="BL352" s="9">
        <v>146.4</v>
      </c>
      <c r="BM352" s="9">
        <v>5488.2739726027421</v>
      </c>
      <c r="BN352" s="10">
        <f>K352/$BJ352</f>
        <v>20.450958905154749</v>
      </c>
      <c r="BO352" s="10">
        <f>L352/$BJ352</f>
        <v>3.0542465987270808</v>
      </c>
      <c r="BP352" s="10">
        <f>M352/$BJ352</f>
        <v>3.8054794514016015</v>
      </c>
    </row>
    <row r="353" spans="1:68" x14ac:dyDescent="0.25">
      <c r="A353" s="1">
        <v>51238</v>
      </c>
      <c r="B353" s="1">
        <v>274655</v>
      </c>
      <c r="C353" s="1" t="s">
        <v>118</v>
      </c>
      <c r="D353" s="1">
        <v>4690</v>
      </c>
      <c r="E353" s="1" t="s">
        <v>82</v>
      </c>
      <c r="F353" s="1" t="s">
        <v>81</v>
      </c>
      <c r="G353" s="4">
        <v>44282.25</v>
      </c>
      <c r="H353" s="4">
        <v>44289.458333333336</v>
      </c>
      <c r="I353" s="1">
        <v>1</v>
      </c>
      <c r="J353" s="1" t="s">
        <v>70</v>
      </c>
      <c r="K353" s="5">
        <v>146.940001010895</v>
      </c>
      <c r="L353" s="5">
        <v>12.530000013609699</v>
      </c>
      <c r="M353" s="5">
        <v>19.620000054438901</v>
      </c>
      <c r="N353" s="6">
        <v>0</v>
      </c>
      <c r="O353" s="6">
        <v>0</v>
      </c>
      <c r="P353" s="6">
        <v>146.94</v>
      </c>
      <c r="Q353" s="6">
        <v>0</v>
      </c>
      <c r="R353" s="6">
        <v>0</v>
      </c>
      <c r="S353" s="6">
        <v>0</v>
      </c>
      <c r="T353" s="6">
        <v>19.62</v>
      </c>
      <c r="U353" s="6">
        <v>0</v>
      </c>
      <c r="V353" s="6">
        <v>0</v>
      </c>
      <c r="W353" s="6">
        <v>0</v>
      </c>
      <c r="X353" s="6">
        <v>12.53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0.44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  <c r="AK353" s="6">
        <v>2234</v>
      </c>
      <c r="AL353" s="6">
        <v>2254</v>
      </c>
      <c r="AM353" s="6">
        <v>23</v>
      </c>
      <c r="AN353" s="6">
        <v>33201.300000000003</v>
      </c>
      <c r="AO353" s="6">
        <v>29</v>
      </c>
      <c r="AP353" s="6" t="str" cm="1">
        <f t="array" ref="AP353">_xlfn.IFS(AO353&lt;=15,"&lt;=15",AND(AO353&gt;15,AO353&lt;=20),"15-20",AND(AO353&gt;20,AO353&lt;=25),"20-25",AND(AO353&gt;25,AO353&lt;=30),"25-30",AO353&gt;30,"&gt;30")</f>
        <v>25-30</v>
      </c>
      <c r="AQ353" s="7">
        <v>81.102336841065195</v>
      </c>
      <c r="AR353" s="6">
        <v>4</v>
      </c>
      <c r="AS353" s="6">
        <v>4</v>
      </c>
      <c r="AT353" s="7">
        <v>9.7150289017340992</v>
      </c>
      <c r="AU353" s="7">
        <v>7.9849710982659001</v>
      </c>
      <c r="AV353" s="7">
        <v>2</v>
      </c>
      <c r="AW353" s="7">
        <v>1</v>
      </c>
      <c r="AX353" s="7">
        <v>0.87398843930635906</v>
      </c>
      <c r="AY353" s="7">
        <v>12.914393</v>
      </c>
      <c r="AZ353" s="7">
        <f>AY353</f>
        <v>12.914393</v>
      </c>
      <c r="BA353" s="6" t="str" cm="1">
        <f t="array" ref="BA353">_xlfn.IFS(AZ353&lt;=10,"&lt;=10",AND(AZ353&gt;10,AZ353&lt;=11),"10-11",AND(AZ353&gt;11,AZ353&lt;=12),"11-12",AND(AZ353&gt;12,AZ353&lt;=13),"12-13",AND(AZ353&gt;13,AZ353&lt;=14),"13-14",AND(AZ353&gt;14,AZ353&lt;=15),"14-15")</f>
        <v>12-13</v>
      </c>
      <c r="BB353" s="7">
        <v>12.914393</v>
      </c>
      <c r="BC353" s="7">
        <v>13.027456000000001</v>
      </c>
      <c r="BD353" s="7">
        <v>0.68786127167630096</v>
      </c>
      <c r="BE353" s="7">
        <v>8.85</v>
      </c>
      <c r="BF353" s="7">
        <v>1.730057</v>
      </c>
      <c r="BG353" s="6" t="str" cm="1">
        <f t="array" ref="BG353">_xlfn.IFS(BF353&lt;=0.5,"&lt;=0.5",AND(BF353&gt;0.5,BF353&lt;=1),"0.5-1",AND(BF353&gt;1,BF353&lt;=1.5),"1-1.5",AND(BF353&gt;1.5,BF353&lt;=2),"1.5-2",AND(BF353&gt;2,BF353&lt;=2.5),"2-2.5",AND(BF353&gt;2.5,BF353&lt;=3),"2.5-3")</f>
        <v>1.5-2</v>
      </c>
      <c r="BH353" s="8">
        <v>267</v>
      </c>
      <c r="BI353" s="9">
        <v>173</v>
      </c>
      <c r="BJ353" s="9">
        <v>7.2083333333333304</v>
      </c>
      <c r="BK353" s="9">
        <v>7.21</v>
      </c>
      <c r="BL353" s="9">
        <v>173.04</v>
      </c>
      <c r="BM353" s="9">
        <v>4605.9606936416212</v>
      </c>
      <c r="BN353" s="10">
        <f>K353/$BJ353</f>
        <v>20.384740024632841</v>
      </c>
      <c r="BO353" s="10">
        <f>L353/$BJ353</f>
        <v>1.7382658978418086</v>
      </c>
      <c r="BP353" s="10">
        <f>M353/$BJ353</f>
        <v>2.7218497185348776</v>
      </c>
    </row>
    <row r="354" spans="1:68" x14ac:dyDescent="0.25">
      <c r="A354" s="1">
        <v>46988</v>
      </c>
      <c r="B354" s="1">
        <v>266448</v>
      </c>
      <c r="C354" s="1" t="s">
        <v>140</v>
      </c>
      <c r="D354" s="1">
        <v>4691</v>
      </c>
      <c r="E354" s="1" t="s">
        <v>78</v>
      </c>
      <c r="F354" s="1" t="s">
        <v>72</v>
      </c>
      <c r="G354" s="4">
        <v>43358.770833333336</v>
      </c>
      <c r="H354" s="4">
        <v>43370.520833333336</v>
      </c>
      <c r="I354" s="1">
        <v>3</v>
      </c>
      <c r="J354" s="1" t="s">
        <v>70</v>
      </c>
      <c r="K354" s="5">
        <v>131.99999936421699</v>
      </c>
      <c r="L354" s="5">
        <v>24.299999793370599</v>
      </c>
      <c r="M354" s="5">
        <v>52.099999507268301</v>
      </c>
      <c r="N354" s="6">
        <v>120.3</v>
      </c>
      <c r="O354" s="6">
        <v>11.7</v>
      </c>
      <c r="P354" s="6">
        <v>0</v>
      </c>
      <c r="Q354" s="6">
        <v>0</v>
      </c>
      <c r="R354" s="6">
        <v>48.4</v>
      </c>
      <c r="S354" s="6">
        <v>3.7</v>
      </c>
      <c r="T354" s="6">
        <v>0</v>
      </c>
      <c r="U354" s="6">
        <v>0</v>
      </c>
      <c r="V354" s="6">
        <v>22.6</v>
      </c>
      <c r="W354" s="6">
        <v>1.7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3164</v>
      </c>
      <c r="AL354" s="6">
        <v>3123</v>
      </c>
      <c r="AM354" s="6">
        <v>36</v>
      </c>
      <c r="AN354" s="6">
        <v>33183</v>
      </c>
      <c r="AO354" s="6">
        <v>23</v>
      </c>
      <c r="AP354" s="6" t="str" cm="1">
        <f t="array" ref="AP354">_xlfn.IFS(AO354&lt;=15,"&lt;=15",AND(AO354&gt;15,AO354&lt;=20),"15-20",AND(AO354&gt;20,AO354&lt;=25),"20-25",AND(AO354&gt;25,AO354&lt;=30),"25-30",AO354&gt;30,"&gt;30")</f>
        <v>20-25</v>
      </c>
      <c r="AQ354" s="7">
        <v>43.1170515851367</v>
      </c>
      <c r="AR354" s="6">
        <v>5</v>
      </c>
      <c r="AS354" s="6">
        <v>5</v>
      </c>
      <c r="AT354" s="7">
        <v>10.000354609929101</v>
      </c>
      <c r="AU354" s="7">
        <v>8.8496453900709202</v>
      </c>
      <c r="AV354" s="7">
        <v>3</v>
      </c>
      <c r="AW354" s="7">
        <v>3</v>
      </c>
      <c r="AX354" s="7">
        <v>0.55319148936170204</v>
      </c>
      <c r="AY354" s="7">
        <v>10.274893</v>
      </c>
      <c r="AZ354" s="7">
        <f>AY354</f>
        <v>10.274893</v>
      </c>
      <c r="BA354" s="6" t="str" cm="1">
        <f t="array" ref="BA354">_xlfn.IFS(AZ354&lt;=10,"&lt;=10",AND(AZ354&gt;10,AZ354&lt;=11),"10-11",AND(AZ354&gt;11,AZ354&lt;=12),"11-12",AND(AZ354&gt;12,AZ354&lt;=13),"12-13",AND(AZ354&gt;13,AZ354&lt;=14),"13-14",AND(AZ354&gt;14,AZ354&lt;=15),"14-15")</f>
        <v>10-11</v>
      </c>
      <c r="BB354" s="7">
        <v>11.220425000000001</v>
      </c>
      <c r="BC354" s="7">
        <v>11.073191</v>
      </c>
      <c r="BD354" s="7">
        <v>0.52765957446808498</v>
      </c>
      <c r="BE354" s="7">
        <v>9.43</v>
      </c>
      <c r="BF354" s="7">
        <v>1.150709</v>
      </c>
      <c r="BG354" s="6" t="str" cm="1">
        <f t="array" ref="BG354">_xlfn.IFS(BF354&lt;=0.5,"&lt;=0.5",AND(BF354&gt;0.5,BF354&lt;=1),"0.5-1",AND(BF354&gt;1,BF354&lt;=1.5),"1-1.5",AND(BF354&gt;1.5,BF354&lt;=2),"1.5-2",AND(BF354&gt;2,BF354&lt;=2.5),"2-2.5",AND(BF354&gt;2.5,BF354&lt;=3),"2.5-3")</f>
        <v>1-1.5</v>
      </c>
      <c r="BH354" s="8">
        <v>335</v>
      </c>
      <c r="BI354" s="9">
        <v>282</v>
      </c>
      <c r="BJ354" s="9">
        <v>11.75</v>
      </c>
      <c r="BK354" s="9">
        <v>11.75</v>
      </c>
      <c r="BL354" s="9">
        <v>282</v>
      </c>
      <c r="BM354" s="9">
        <v>2824.0851063829787</v>
      </c>
      <c r="BN354" s="10">
        <f>K354/$BJ354</f>
        <v>11.234042499082298</v>
      </c>
      <c r="BO354" s="10">
        <f>L354/$BJ354</f>
        <v>2.0680850887974978</v>
      </c>
      <c r="BP354" s="10">
        <f>M354/$BJ354</f>
        <v>4.4340425112568767</v>
      </c>
    </row>
    <row r="355" spans="1:68" x14ac:dyDescent="0.25">
      <c r="A355" s="1">
        <v>49187</v>
      </c>
      <c r="B355" s="1">
        <v>280929</v>
      </c>
      <c r="C355" s="1" t="s">
        <v>128</v>
      </c>
      <c r="D355" s="1">
        <v>4692</v>
      </c>
      <c r="E355" s="1" t="s">
        <v>76</v>
      </c>
      <c r="F355" s="1" t="s">
        <v>65</v>
      </c>
      <c r="G355" s="4">
        <v>43938.5625</v>
      </c>
      <c r="H355" s="4">
        <v>43944.770833333336</v>
      </c>
      <c r="I355" s="1">
        <v>2</v>
      </c>
      <c r="J355" s="1" t="s">
        <v>70</v>
      </c>
      <c r="K355" s="5">
        <v>102.390004237493</v>
      </c>
      <c r="L355" s="5">
        <v>1.8399999762574799</v>
      </c>
      <c r="M355" s="5">
        <v>20.000000059604599</v>
      </c>
      <c r="N355" s="6">
        <v>0</v>
      </c>
      <c r="O355" s="6">
        <v>59.29</v>
      </c>
      <c r="P355" s="6">
        <v>43.1</v>
      </c>
      <c r="Q355" s="6">
        <v>0</v>
      </c>
      <c r="R355" s="6">
        <v>0</v>
      </c>
      <c r="S355" s="6">
        <v>11.02</v>
      </c>
      <c r="T355" s="6">
        <v>8.98</v>
      </c>
      <c r="U355" s="6">
        <v>0</v>
      </c>
      <c r="V355" s="6">
        <v>0</v>
      </c>
      <c r="W355" s="6">
        <v>1.42</v>
      </c>
      <c r="X355" s="6">
        <v>0.42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1844</v>
      </c>
      <c r="AL355" s="6">
        <v>1862</v>
      </c>
      <c r="AM355" s="6">
        <v>339</v>
      </c>
      <c r="AN355" s="6">
        <v>33034.699999999997</v>
      </c>
      <c r="AO355" s="6">
        <v>14</v>
      </c>
      <c r="AP355" s="6" t="str" cm="1">
        <f t="array" ref="AP355">_xlfn.IFS(AO355&lt;=15,"&lt;=15",AND(AO355&gt;15,AO355&lt;=20),"15-20",AND(AO355&gt;20,AO355&lt;=25),"20-25",AND(AO355&gt;25,AO355&lt;=30),"25-30",AO355&gt;30,"&gt;30")</f>
        <v>&lt;=15</v>
      </c>
      <c r="AQ355" s="7">
        <v>80.636769345494201</v>
      </c>
      <c r="AR355" s="6">
        <v>4</v>
      </c>
      <c r="AS355" s="6">
        <v>4</v>
      </c>
      <c r="AT355" s="7">
        <v>10.1429530201342</v>
      </c>
      <c r="AU355" s="7">
        <v>9.9644295302013397</v>
      </c>
      <c r="AV355" s="7">
        <v>3</v>
      </c>
      <c r="AW355" s="7">
        <v>3</v>
      </c>
      <c r="AX355" s="7">
        <v>1.5872483221476501</v>
      </c>
      <c r="AY355" s="7">
        <v>12.37557</v>
      </c>
      <c r="AZ355" s="7">
        <f>AY355</f>
        <v>12.37557</v>
      </c>
      <c r="BA355" s="6" t="str" cm="1">
        <f t="array" ref="BA355">_xlfn.IFS(AZ355&lt;=10,"&lt;=10",AND(AZ355&gt;10,AZ355&lt;=11),"10-11",AND(AZ355&gt;11,AZ355&lt;=12),"11-12",AND(AZ355&gt;12,AZ355&lt;=13),"12-13",AND(AZ355&gt;13,AZ355&lt;=14),"13-14",AND(AZ355&gt;14,AZ355&lt;=15),"14-15")</f>
        <v>12-13</v>
      </c>
      <c r="BB355" s="7">
        <v>12.37557</v>
      </c>
      <c r="BC355" s="7">
        <v>12.494228</v>
      </c>
      <c r="BD355" s="7">
        <v>1.5872483221476501</v>
      </c>
      <c r="BE355" s="7">
        <v>10.0536912751678</v>
      </c>
      <c r="BF355" s="7">
        <v>0.17852299999999999</v>
      </c>
      <c r="BG355" s="6" t="str" cm="1">
        <f t="array" ref="BG355">_xlfn.IFS(BF355&lt;=0.5,"&lt;=0.5",AND(BF355&gt;0.5,BF355&lt;=1),"0.5-1",AND(BF355&gt;1,BF355&lt;=1.5),"1-1.5",AND(BF355&gt;1.5,BF355&lt;=2),"1.5-2",AND(BF355&gt;2,BF355&lt;=2.5),"2-2.5",AND(BF355&gt;2.5,BF355&lt;=3),"2.5-3")</f>
        <v>&lt;=0.5</v>
      </c>
      <c r="BH355" s="8">
        <v>569</v>
      </c>
      <c r="BI355" s="9">
        <v>149</v>
      </c>
      <c r="BJ355" s="9">
        <v>6.2083333333333304</v>
      </c>
      <c r="BK355" s="9">
        <v>6.21</v>
      </c>
      <c r="BL355" s="9">
        <v>149.04</v>
      </c>
      <c r="BM355" s="9">
        <v>5321.0255033557069</v>
      </c>
      <c r="BN355" s="10">
        <f>K355/$BJ355</f>
        <v>16.492349675837808</v>
      </c>
      <c r="BO355" s="10">
        <f>L355/$BJ355</f>
        <v>0.2963758351018761</v>
      </c>
      <c r="BP355" s="10">
        <f>M355/$BJ355</f>
        <v>3.2214765196678563</v>
      </c>
    </row>
    <row r="356" spans="1:68" x14ac:dyDescent="0.25">
      <c r="A356" s="1">
        <v>46988</v>
      </c>
      <c r="B356" s="1">
        <v>265574</v>
      </c>
      <c r="C356" s="1" t="s">
        <v>140</v>
      </c>
      <c r="D356" s="1">
        <v>4691</v>
      </c>
      <c r="E356" s="1" t="s">
        <v>82</v>
      </c>
      <c r="F356" s="1" t="s">
        <v>78</v>
      </c>
      <c r="G356" s="4">
        <v>43347.1875</v>
      </c>
      <c r="H356" s="4">
        <v>43357.645833333336</v>
      </c>
      <c r="I356" s="1">
        <v>3</v>
      </c>
      <c r="J356" s="1" t="s">
        <v>70</v>
      </c>
      <c r="K356" s="5">
        <v>130.300000071526</v>
      </c>
      <c r="L356" s="5">
        <v>21.500000009934102</v>
      </c>
      <c r="M356" s="5">
        <v>47.199999988079099</v>
      </c>
      <c r="N356" s="6">
        <v>130.30000000000001</v>
      </c>
      <c r="O356" s="6">
        <v>0</v>
      </c>
      <c r="P356" s="6">
        <v>0</v>
      </c>
      <c r="Q356" s="6">
        <v>0</v>
      </c>
      <c r="R356" s="6">
        <v>47.2</v>
      </c>
      <c r="S356" s="6">
        <v>0</v>
      </c>
      <c r="T356" s="6">
        <v>0</v>
      </c>
      <c r="U356" s="6">
        <v>0</v>
      </c>
      <c r="V356" s="6">
        <v>21.5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2812</v>
      </c>
      <c r="AL356" s="6">
        <v>2790</v>
      </c>
      <c r="AM356" s="6">
        <v>12</v>
      </c>
      <c r="AN356" s="6">
        <v>32971</v>
      </c>
      <c r="AO356" s="6">
        <v>28</v>
      </c>
      <c r="AP356" s="6" t="str" cm="1">
        <f t="array" ref="AP356">_xlfn.IFS(AO356&lt;=15,"&lt;=15",AND(AO356&gt;15,AO356&lt;=20),"15-20",AND(AO356&gt;20,AO356&lt;=25),"20-25",AND(AO356&gt;25,AO356&lt;=30),"25-30",AO356&gt;30,"&gt;30")</f>
        <v>25-30</v>
      </c>
      <c r="AQ356" s="7">
        <v>51.802295093131697</v>
      </c>
      <c r="AR356" s="6">
        <v>4</v>
      </c>
      <c r="AS356" s="6">
        <v>4</v>
      </c>
      <c r="AT356" s="7">
        <v>10</v>
      </c>
      <c r="AU356" s="7">
        <v>8.9826693227091603</v>
      </c>
      <c r="AV356" s="7">
        <v>3</v>
      </c>
      <c r="AW356" s="7">
        <v>3</v>
      </c>
      <c r="AX356" s="7">
        <v>0.33466135458167301</v>
      </c>
      <c r="AY356" s="7">
        <v>8.678725</v>
      </c>
      <c r="AZ356" s="7">
        <f>AY356</f>
        <v>8.678725</v>
      </c>
      <c r="BA356" s="6" t="str" cm="1">
        <f t="array" ref="BA356">_xlfn.IFS(AZ356&lt;=10,"&lt;=10",AND(AZ356&gt;10,AZ356&lt;=11),"10-11",AND(AZ356&gt;11,AZ356&lt;=12),"11-12",AND(AZ356&gt;12,AZ356&lt;=13),"12-13",AND(AZ356&gt;13,AZ356&lt;=14),"13-14",AND(AZ356&gt;14,AZ356&lt;=15),"14-15")</f>
        <v>&lt;=10</v>
      </c>
      <c r="BB356" s="7">
        <v>11.208446</v>
      </c>
      <c r="BC356" s="7">
        <v>11.122071</v>
      </c>
      <c r="BD356" s="7">
        <v>0.27888446215139401</v>
      </c>
      <c r="BE356" s="7">
        <v>9.4919123505976106</v>
      </c>
      <c r="BF356" s="7">
        <v>1.0173300000000001</v>
      </c>
      <c r="BG356" s="6" t="str" cm="1">
        <f t="array" ref="BG356">_xlfn.IFS(BF356&lt;=0.5,"&lt;=0.5",AND(BF356&gt;0.5,BF356&lt;=1),"0.5-1",AND(BF356&gt;1,BF356&lt;=1.5),"1-1.5",AND(BF356&gt;1.5,BF356&lt;=2),"1.5-2",AND(BF356&gt;2,BF356&lt;=2.5),"2-2.5",AND(BF356&gt;2.5,BF356&lt;=3),"2.5-3")</f>
        <v>1-1.5</v>
      </c>
      <c r="BH356" s="8">
        <v>138</v>
      </c>
      <c r="BI356" s="9">
        <v>251</v>
      </c>
      <c r="BJ356" s="9">
        <v>10.4583333333333</v>
      </c>
      <c r="BK356" s="9">
        <v>10.46</v>
      </c>
      <c r="BL356" s="9">
        <v>251.04</v>
      </c>
      <c r="BM356" s="9">
        <v>3152.6055776892531</v>
      </c>
      <c r="BN356" s="10">
        <f>K356/$BJ356</f>
        <v>12.458964150265475</v>
      </c>
      <c r="BO356" s="10">
        <f>L356/$BJ356</f>
        <v>2.0557768933801595</v>
      </c>
      <c r="BP356" s="10">
        <f>M356/$BJ356</f>
        <v>4.5131474092187327</v>
      </c>
    </row>
    <row r="357" spans="1:68" x14ac:dyDescent="0.25">
      <c r="A357" s="1">
        <v>47076</v>
      </c>
      <c r="B357" s="1">
        <v>267275</v>
      </c>
      <c r="C357" s="1" t="s">
        <v>153</v>
      </c>
      <c r="D357" s="1">
        <v>4693</v>
      </c>
      <c r="E357" s="1" t="s">
        <v>91</v>
      </c>
      <c r="F357" s="1" t="s">
        <v>90</v>
      </c>
      <c r="G357" s="4">
        <v>43705.197916666664</v>
      </c>
      <c r="H357" s="4">
        <v>43712.322916666664</v>
      </c>
      <c r="I357" s="1">
        <v>3</v>
      </c>
      <c r="J357" s="1" t="s">
        <v>70</v>
      </c>
      <c r="K357" s="5">
        <v>141.510002215703</v>
      </c>
      <c r="L357" s="5">
        <v>2.6800000009437399</v>
      </c>
      <c r="M357" s="5">
        <v>33.848333458105699</v>
      </c>
      <c r="N357" s="6">
        <v>141.51</v>
      </c>
      <c r="O357" s="6">
        <v>0</v>
      </c>
      <c r="P357" s="6">
        <v>0</v>
      </c>
      <c r="Q357" s="6">
        <v>0</v>
      </c>
      <c r="R357" s="6">
        <v>34.44</v>
      </c>
      <c r="S357" s="6">
        <v>0</v>
      </c>
      <c r="T357" s="6">
        <v>0</v>
      </c>
      <c r="U357" s="6">
        <v>0</v>
      </c>
      <c r="V357" s="6">
        <v>2.68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0.4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2277</v>
      </c>
      <c r="AL357" s="6">
        <v>2277</v>
      </c>
      <c r="AM357" s="6">
        <v>61</v>
      </c>
      <c r="AN357" s="6">
        <v>32967</v>
      </c>
      <c r="AO357" s="6">
        <v>30</v>
      </c>
      <c r="AP357" s="6" t="str" cm="1">
        <f t="array" ref="AP357">_xlfn.IFS(AO357&lt;=15,"&lt;=15",AND(AO357&gt;15,AO357&lt;=20),"15-20",AND(AO357&gt;20,AO357&lt;=25),"20-25",AND(AO357&gt;25,AO357&lt;=30),"25-30",AO357&gt;30,"&gt;30")</f>
        <v>25-30</v>
      </c>
      <c r="AQ357" s="7">
        <v>80.584795321637401</v>
      </c>
      <c r="AR357" s="6">
        <v>4</v>
      </c>
      <c r="AS357" s="6">
        <v>4</v>
      </c>
      <c r="AT357" s="7">
        <v>8.4269005847953196</v>
      </c>
      <c r="AU357" s="7">
        <v>7.2461988304093596</v>
      </c>
      <c r="AV357" s="7">
        <v>3</v>
      </c>
      <c r="AW357" s="7">
        <v>2</v>
      </c>
      <c r="AX357" s="7">
        <v>1.63333333333333</v>
      </c>
      <c r="AY357" s="7">
        <v>13.306023</v>
      </c>
      <c r="AZ357" s="7">
        <f>AY357</f>
        <v>13.306023</v>
      </c>
      <c r="BA357" s="6" t="str" cm="1">
        <f t="array" ref="BA357">_xlfn.IFS(AZ357&lt;=10,"&lt;=10",AND(AZ357&gt;10,AZ357&lt;=11),"10-11",AND(AZ357&gt;11,AZ357&lt;=12),"11-12",AND(AZ357&gt;12,AZ357&lt;=13),"12-13",AND(AZ357&gt;13,AZ357&lt;=14),"13-14",AND(AZ357&gt;14,AZ357&lt;=15),"14-15")</f>
        <v>13-14</v>
      </c>
      <c r="BB357" s="7">
        <v>13.306023</v>
      </c>
      <c r="BC357" s="7">
        <v>13.308070000000001</v>
      </c>
      <c r="BD357" s="7">
        <v>1.20643274853801</v>
      </c>
      <c r="BE357" s="7">
        <v>7.83654970760234</v>
      </c>
      <c r="BF357" s="7">
        <v>1.180701</v>
      </c>
      <c r="BG357" s="6" t="str" cm="1">
        <f t="array" ref="BG357">_xlfn.IFS(BF357&lt;=0.5,"&lt;=0.5",AND(BF357&gt;0.5,BF357&lt;=1),"0.5-1",AND(BF357&gt;1,BF357&lt;=1.5),"1-1.5",AND(BF357&gt;1.5,BF357&lt;=2),"1.5-2",AND(BF357&gt;2,BF357&lt;=2.5),"2-2.5",AND(BF357&gt;2.5,BF357&lt;=3),"2.5-3")</f>
        <v>1-1.5</v>
      </c>
      <c r="BH357" s="8">
        <v>773</v>
      </c>
      <c r="BI357" s="9">
        <v>171</v>
      </c>
      <c r="BJ357" s="9">
        <v>7.125</v>
      </c>
      <c r="BK357" s="9">
        <v>7.13</v>
      </c>
      <c r="BL357" s="9">
        <v>171.12</v>
      </c>
      <c r="BM357" s="9">
        <v>4626.9473684210525</v>
      </c>
      <c r="BN357" s="10">
        <f>K357/$BJ357</f>
        <v>19.861052942554807</v>
      </c>
      <c r="BO357" s="10">
        <f>L357/$BJ357</f>
        <v>0.37614035100964771</v>
      </c>
      <c r="BP357" s="10">
        <f>M357/$BJ357</f>
        <v>4.7506432923657123</v>
      </c>
    </row>
    <row r="358" spans="1:68" x14ac:dyDescent="0.25">
      <c r="A358" s="1">
        <v>49906</v>
      </c>
      <c r="B358" s="1">
        <v>272170</v>
      </c>
      <c r="C358" s="1" t="s">
        <v>153</v>
      </c>
      <c r="D358" s="1">
        <v>4693</v>
      </c>
      <c r="E358" s="1" t="s">
        <v>103</v>
      </c>
      <c r="F358" s="1" t="s">
        <v>65</v>
      </c>
      <c r="G358" s="4">
        <v>44014.737500000003</v>
      </c>
      <c r="H358" s="4">
        <v>44021.070833333331</v>
      </c>
      <c r="I358" s="1">
        <v>3</v>
      </c>
      <c r="J358" s="1" t="s">
        <v>70</v>
      </c>
      <c r="K358" s="5">
        <v>128.310001293818</v>
      </c>
      <c r="L358" s="5">
        <v>9.8500001231829302</v>
      </c>
      <c r="M358" s="5">
        <v>24.530000299215299</v>
      </c>
      <c r="N358" s="6">
        <v>128.31</v>
      </c>
      <c r="O358" s="6">
        <v>0</v>
      </c>
      <c r="P358" s="6">
        <v>0</v>
      </c>
      <c r="Q358" s="6">
        <v>0</v>
      </c>
      <c r="R358" s="6">
        <v>24.53</v>
      </c>
      <c r="S358" s="6">
        <v>0</v>
      </c>
      <c r="T358" s="6">
        <v>0</v>
      </c>
      <c r="U358" s="6">
        <v>0</v>
      </c>
      <c r="V358" s="6">
        <v>5.32</v>
      </c>
      <c r="W358" s="6">
        <v>0.15</v>
      </c>
      <c r="X358" s="6">
        <v>0</v>
      </c>
      <c r="Y358" s="6">
        <v>0</v>
      </c>
      <c r="Z358" s="6">
        <v>4.18</v>
      </c>
      <c r="AA358" s="6">
        <v>0.2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1823</v>
      </c>
      <c r="AL358" s="6">
        <v>1824</v>
      </c>
      <c r="AM358" s="6">
        <v>57</v>
      </c>
      <c r="AN358" s="6">
        <v>32967</v>
      </c>
      <c r="AO358" s="6">
        <v>20</v>
      </c>
      <c r="AP358" s="6" t="str" cm="1">
        <f t="array" ref="AP358">_xlfn.IFS(AO358&lt;=15,"&lt;=15",AND(AO358&gt;15,AO358&lt;=20),"15-20",AND(AO358&gt;20,AO358&lt;=25),"20-25",AND(AO358&gt;25,AO358&lt;=30),"25-30",AO358&gt;30,"&gt;30")</f>
        <v>15-20</v>
      </c>
      <c r="AQ358" s="7">
        <v>80.517993702204194</v>
      </c>
      <c r="AR358" s="6">
        <v>6</v>
      </c>
      <c r="AS358" s="6">
        <v>6</v>
      </c>
      <c r="AT358" s="7">
        <v>10.3960526315789</v>
      </c>
      <c r="AU358" s="7">
        <v>9.4328947368420994</v>
      </c>
      <c r="AV358" s="7">
        <v>4</v>
      </c>
      <c r="AW358" s="7">
        <v>4</v>
      </c>
      <c r="AX358" s="7">
        <v>2.9473684210526301</v>
      </c>
      <c r="AY358" s="7">
        <v>12.000855</v>
      </c>
      <c r="AZ358" s="7">
        <f>AY358</f>
        <v>12.000855</v>
      </c>
      <c r="BA358" s="6" t="str" cm="1">
        <f t="array" ref="BA358">_xlfn.IFS(AZ358&lt;=10,"&lt;=10",AND(AZ358&gt;10,AZ358&lt;=11),"10-11",AND(AZ358&gt;11,AZ358&lt;=12),"11-12",AND(AZ358&gt;12,AZ358&lt;=13),"12-13",AND(AZ358&gt;13,AZ358&lt;=14),"13-14",AND(AZ358&gt;14,AZ358&lt;=15),"14-15")</f>
        <v>12-13</v>
      </c>
      <c r="BB358" s="7">
        <v>12.000855</v>
      </c>
      <c r="BC358" s="7">
        <v>12.008684000000001</v>
      </c>
      <c r="BD358" s="7">
        <v>3.4934210526315801</v>
      </c>
      <c r="BE358" s="7">
        <v>9.9144736842105292</v>
      </c>
      <c r="BF358" s="7">
        <v>0.96315700000000004</v>
      </c>
      <c r="BG358" s="6" t="str" cm="1">
        <f t="array" ref="BG358">_xlfn.IFS(BF358&lt;=0.5,"&lt;=0.5",AND(BF358&gt;0.5,BF358&lt;=1),"0.5-1",AND(BF358&gt;1,BF358&lt;=1.5),"1-1.5",AND(BF358&gt;1.5,BF358&lt;=2),"1.5-2",AND(BF358&gt;2,BF358&lt;=2.5),"2-2.5",AND(BF358&gt;2.5,BF358&lt;=3),"2.5-3")</f>
        <v>0.5-1</v>
      </c>
      <c r="BH358" s="8">
        <v>606</v>
      </c>
      <c r="BI358" s="9">
        <v>152</v>
      </c>
      <c r="BJ358" s="9">
        <v>6.3333333333333304</v>
      </c>
      <c r="BK358" s="9">
        <v>6.33</v>
      </c>
      <c r="BL358" s="9">
        <v>151.91999999999999</v>
      </c>
      <c r="BM358" s="9">
        <v>5205.3157894736869</v>
      </c>
      <c r="BN358" s="10">
        <f>K358/$BJ358</f>
        <v>20.259473888497588</v>
      </c>
      <c r="BO358" s="10">
        <f>L358/$BJ358</f>
        <v>1.5552631773446739</v>
      </c>
      <c r="BP358" s="10">
        <f>M358/$BJ358</f>
        <v>3.8731579419813649</v>
      </c>
    </row>
    <row r="359" spans="1:68" x14ac:dyDescent="0.25">
      <c r="A359" s="1">
        <v>49907</v>
      </c>
      <c r="B359" s="1">
        <v>272915</v>
      </c>
      <c r="C359" s="1" t="s">
        <v>163</v>
      </c>
      <c r="D359" s="1">
        <v>4694</v>
      </c>
      <c r="E359" s="1" t="s">
        <v>78</v>
      </c>
      <c r="F359" s="1" t="s">
        <v>69</v>
      </c>
      <c r="G359" s="4">
        <v>44026.75</v>
      </c>
      <c r="H359" s="4">
        <v>44032.958333333336</v>
      </c>
      <c r="I359" s="1">
        <v>3</v>
      </c>
      <c r="J359" s="1" t="s">
        <v>70</v>
      </c>
      <c r="K359" s="5">
        <v>125.889999945958</v>
      </c>
      <c r="L359" s="5">
        <v>2.2500000571211198</v>
      </c>
      <c r="M359" s="5">
        <v>18.210000048081099</v>
      </c>
      <c r="N359" s="6">
        <v>125.89</v>
      </c>
      <c r="O359" s="6">
        <v>0</v>
      </c>
      <c r="P359" s="6">
        <v>0</v>
      </c>
      <c r="Q359" s="6">
        <v>0</v>
      </c>
      <c r="R359" s="6">
        <v>18.21</v>
      </c>
      <c r="S359" s="6">
        <v>0</v>
      </c>
      <c r="T359" s="6">
        <v>0</v>
      </c>
      <c r="U359" s="6">
        <v>0</v>
      </c>
      <c r="V359" s="6">
        <v>2.25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1899</v>
      </c>
      <c r="AL359" s="6">
        <v>1907</v>
      </c>
      <c r="AM359" s="6">
        <v>53</v>
      </c>
      <c r="AN359" s="6">
        <v>32899</v>
      </c>
      <c r="AO359" s="6">
        <v>25</v>
      </c>
      <c r="AP359" s="6" t="str" cm="1">
        <f t="array" ref="AP359">_xlfn.IFS(AO359&lt;=15,"&lt;=15",AND(AO359&gt;15,AO359&lt;=20),"15-20",AND(AO359&gt;20,AO359&lt;=25),"20-25",AND(AO359&gt;25,AO359&lt;=30),"25-30",AO359&gt;30,"&gt;30")</f>
        <v>20-25</v>
      </c>
      <c r="AQ359" s="7">
        <v>80.425285378305503</v>
      </c>
      <c r="AR359" s="6">
        <v>5</v>
      </c>
      <c r="AS359" s="6">
        <v>5</v>
      </c>
      <c r="AT359" s="7">
        <v>10.8</v>
      </c>
      <c r="AU359" s="7">
        <v>9.8570469798657694</v>
      </c>
      <c r="AV359" s="7">
        <v>3</v>
      </c>
      <c r="AW359" s="7">
        <v>3</v>
      </c>
      <c r="AX359" s="7">
        <v>0.80536912751677803</v>
      </c>
      <c r="AY359" s="7">
        <v>12.747114</v>
      </c>
      <c r="AZ359" s="7">
        <f>AY359</f>
        <v>12.747114</v>
      </c>
      <c r="BA359" s="6" t="str" cm="1">
        <f t="array" ref="BA359">_xlfn.IFS(AZ359&lt;=10,"&lt;=10",AND(AZ359&gt;10,AZ359&lt;=11),"10-11",AND(AZ359&gt;11,AZ359&lt;=12),"11-12",AND(AZ359&gt;12,AZ359&lt;=13),"12-13",AND(AZ359&gt;13,AZ359&lt;=14),"13-14",AND(AZ359&gt;14,AZ359&lt;=15),"14-15")</f>
        <v>12-13</v>
      </c>
      <c r="BB359" s="7">
        <v>12.747114</v>
      </c>
      <c r="BC359" s="7">
        <v>12.799194</v>
      </c>
      <c r="BD359" s="7">
        <v>0.63892617449664402</v>
      </c>
      <c r="BE359" s="7">
        <v>10.3285234899329</v>
      </c>
      <c r="BF359" s="7">
        <v>0.94295300000000004</v>
      </c>
      <c r="BG359" s="6" t="str" cm="1">
        <f t="array" ref="BG359">_xlfn.IFS(BF359&lt;=0.5,"&lt;=0.5",AND(BF359&gt;0.5,BF359&lt;=1),"0.5-1",AND(BF359&gt;1,BF359&lt;=1.5),"1-1.5",AND(BF359&gt;1.5,BF359&lt;=2),"1.5-2",AND(BF359&gt;2,BF359&lt;=2.5),"2-2.5",AND(BF359&gt;2.5,BF359&lt;=3),"2.5-3")</f>
        <v>0.5-1</v>
      </c>
      <c r="BH359" s="8">
        <v>650</v>
      </c>
      <c r="BI359" s="9">
        <v>149</v>
      </c>
      <c r="BJ359" s="9">
        <v>6.2083333333333304</v>
      </c>
      <c r="BK359" s="9">
        <v>6.21</v>
      </c>
      <c r="BL359" s="9">
        <v>149.04</v>
      </c>
      <c r="BM359" s="9">
        <v>5299.1677852349021</v>
      </c>
      <c r="BN359" s="10">
        <f>K359/$BJ359</f>
        <v>20.277583883912708</v>
      </c>
      <c r="BO359" s="10">
        <f>L359/$BJ359</f>
        <v>0.36241611658326778</v>
      </c>
      <c r="BP359" s="10">
        <f>M359/$BJ359</f>
        <v>2.9331543701607155</v>
      </c>
    </row>
    <row r="360" spans="1:68" x14ac:dyDescent="0.25">
      <c r="A360" s="1">
        <v>45216</v>
      </c>
      <c r="B360" s="1">
        <v>261007</v>
      </c>
      <c r="C360" s="1" t="s">
        <v>99</v>
      </c>
      <c r="D360" s="1">
        <v>4687</v>
      </c>
      <c r="E360" s="1" t="s">
        <v>78</v>
      </c>
      <c r="F360" s="1" t="s">
        <v>79</v>
      </c>
      <c r="G360" s="4">
        <v>43616.716666666667</v>
      </c>
      <c r="H360" s="4">
        <v>43623.3125</v>
      </c>
      <c r="I360" s="1">
        <v>2</v>
      </c>
      <c r="J360" s="1" t="s">
        <v>70</v>
      </c>
      <c r="K360" s="5">
        <v>140.600003480911</v>
      </c>
      <c r="L360" s="5">
        <v>5.8000000491738302</v>
      </c>
      <c r="M360" s="5">
        <v>16.800000071525599</v>
      </c>
      <c r="N360" s="6">
        <v>140.6</v>
      </c>
      <c r="O360" s="6">
        <v>0</v>
      </c>
      <c r="P360" s="6">
        <v>0</v>
      </c>
      <c r="Q360" s="6">
        <v>0</v>
      </c>
      <c r="R360" s="6">
        <v>16.8</v>
      </c>
      <c r="S360" s="6">
        <v>0</v>
      </c>
      <c r="T360" s="6">
        <v>0</v>
      </c>
      <c r="U360" s="6">
        <v>0</v>
      </c>
      <c r="V360" s="6">
        <v>5.8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2037</v>
      </c>
      <c r="AL360" s="6">
        <v>2035</v>
      </c>
      <c r="AM360" s="6">
        <v>35</v>
      </c>
      <c r="AN360" s="6">
        <v>32755</v>
      </c>
      <c r="AO360" s="6">
        <v>22</v>
      </c>
      <c r="AP360" s="6" t="str" cm="1">
        <f t="array" ref="AP360">_xlfn.IFS(AO360&lt;=15,"&lt;=15",AND(AO360&gt;15,AO360&lt;=20),"15-20",AND(AO360&gt;20,AO360&lt;=25),"20-25",AND(AO360&gt;25,AO360&lt;=30),"25-30",AO360&gt;30,"&gt;30")</f>
        <v>20-25</v>
      </c>
      <c r="AQ360" s="7">
        <v>80.279130152547907</v>
      </c>
      <c r="AR360" s="6">
        <v>4</v>
      </c>
      <c r="AS360" s="6">
        <v>4</v>
      </c>
      <c r="AT360" s="7">
        <v>10.928481012658199</v>
      </c>
      <c r="AU360" s="7">
        <v>9.9018987341772196</v>
      </c>
      <c r="AV360" s="7">
        <v>3</v>
      </c>
      <c r="AW360" s="7">
        <v>1</v>
      </c>
      <c r="AX360" s="7">
        <v>0.56898734177215204</v>
      </c>
      <c r="AY360" s="7">
        <v>12.87443</v>
      </c>
      <c r="AZ360" s="7">
        <f>AY360</f>
        <v>12.87443</v>
      </c>
      <c r="BA360" s="6" t="str" cm="1">
        <f t="array" ref="BA360">_xlfn.IFS(AZ360&lt;=10,"&lt;=10",AND(AZ360&gt;10,AZ360&lt;=11),"10-11",AND(AZ360&gt;11,AZ360&lt;=12),"11-12",AND(AZ360&gt;12,AZ360&lt;=13),"12-13",AND(AZ360&gt;13,AZ360&lt;=14),"13-14",AND(AZ360&gt;14,AZ360&lt;=15),"14-15")</f>
        <v>12-13</v>
      </c>
      <c r="BB360" s="7">
        <v>12.87443</v>
      </c>
      <c r="BC360" s="7">
        <v>12.862848</v>
      </c>
      <c r="BD360" s="7">
        <v>0.60632911392405098</v>
      </c>
      <c r="BE360" s="7">
        <v>10.415189873417701</v>
      </c>
      <c r="BF360" s="7">
        <v>1.0265820000000001</v>
      </c>
      <c r="BG360" s="6" t="str" cm="1">
        <f t="array" ref="BG360">_xlfn.IFS(BF360&lt;=0.5,"&lt;=0.5",AND(BF360&gt;0.5,BF360&lt;=1),"0.5-1",AND(BF360&gt;1,BF360&lt;=1.5),"1-1.5",AND(BF360&gt;1.5,BF360&lt;=2),"1.5-2",AND(BF360&gt;2,BF360&lt;=2.5),"2-2.5",AND(BF360&gt;2.5,BF360&lt;=3),"2.5-3")</f>
        <v>1-1.5</v>
      </c>
      <c r="BH360" s="8">
        <v>388</v>
      </c>
      <c r="BI360" s="9">
        <v>158</v>
      </c>
      <c r="BJ360" s="9">
        <v>6.5833333333333304</v>
      </c>
      <c r="BK360" s="9">
        <v>6.6</v>
      </c>
      <c r="BL360" s="9">
        <v>158.4</v>
      </c>
      <c r="BM360" s="9">
        <v>4975.4430379746855</v>
      </c>
      <c r="BN360" s="10">
        <f>K360/$BJ360</f>
        <v>21.356962554062441</v>
      </c>
      <c r="BO360" s="10">
        <f>L360/$BJ360</f>
        <v>0.88101266569729109</v>
      </c>
      <c r="BP360" s="10">
        <f>M360/$BJ360</f>
        <v>2.5518987450418642</v>
      </c>
    </row>
    <row r="361" spans="1:68" x14ac:dyDescent="0.25">
      <c r="A361" s="1">
        <v>47373</v>
      </c>
      <c r="B361" s="1">
        <v>268366</v>
      </c>
      <c r="C361" s="1" t="s">
        <v>163</v>
      </c>
      <c r="D361" s="1">
        <v>4694</v>
      </c>
      <c r="E361" s="1" t="s">
        <v>78</v>
      </c>
      <c r="F361" s="1" t="s">
        <v>103</v>
      </c>
      <c r="G361" s="4">
        <v>43489.729166666664</v>
      </c>
      <c r="H361" s="4">
        <v>43495.8125</v>
      </c>
      <c r="I361" s="1">
        <v>1</v>
      </c>
      <c r="J361" s="1" t="s">
        <v>70</v>
      </c>
      <c r="K361" s="5">
        <v>127.42999982833901</v>
      </c>
      <c r="L361" s="5">
        <v>20.629999955495201</v>
      </c>
      <c r="M361" s="5">
        <v>14.506666531165401</v>
      </c>
      <c r="N361" s="6">
        <v>126.41</v>
      </c>
      <c r="O361" s="6">
        <v>1.02</v>
      </c>
      <c r="P361" s="6">
        <v>0</v>
      </c>
      <c r="Q361" s="6">
        <v>0</v>
      </c>
      <c r="R361" s="6">
        <v>14.34</v>
      </c>
      <c r="S361" s="6">
        <v>0.81</v>
      </c>
      <c r="T361" s="6">
        <v>0</v>
      </c>
      <c r="U361" s="6">
        <v>0</v>
      </c>
      <c r="V361" s="6">
        <v>20.63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0</v>
      </c>
      <c r="AK361" s="6">
        <v>1666</v>
      </c>
      <c r="AL361" s="6">
        <v>1610</v>
      </c>
      <c r="AM361" s="6">
        <v>128</v>
      </c>
      <c r="AN361" s="6">
        <v>32729</v>
      </c>
      <c r="AO361" s="6">
        <v>15</v>
      </c>
      <c r="AP361" s="6" t="str" cm="1">
        <f t="array" ref="AP361">_xlfn.IFS(AO361&lt;=15,"&lt;=15",AND(AO361&gt;15,AO361&lt;=20),"15-20",AND(AO361&gt;20,AO361&lt;=25),"20-25",AND(AO361&gt;25,AO361&lt;=30),"25-30",AO361&gt;30,"&gt;30")</f>
        <v>&lt;=15</v>
      </c>
      <c r="AQ361" s="7">
        <v>82.028802247980295</v>
      </c>
      <c r="AR361" s="6">
        <v>6</v>
      </c>
      <c r="AS361" s="6">
        <v>6</v>
      </c>
      <c r="AT361" s="7">
        <v>10.586986301369899</v>
      </c>
      <c r="AU361" s="7">
        <v>9.9506849315068493</v>
      </c>
      <c r="AV361" s="7">
        <v>5</v>
      </c>
      <c r="AW361" s="7">
        <v>5</v>
      </c>
      <c r="AX361" s="7">
        <v>2.7726027397260302</v>
      </c>
      <c r="AY361" s="7">
        <v>11.464314999999999</v>
      </c>
      <c r="AZ361" s="7">
        <f>AY361</f>
        <v>11.464314999999999</v>
      </c>
      <c r="BA361" s="6" t="str" cm="1">
        <f t="array" ref="BA361">_xlfn.IFS(AZ361&lt;=10,"&lt;=10",AND(AZ361&gt;10,AZ361&lt;=11),"10-11",AND(AZ361&gt;11,AZ361&lt;=12),"11-12",AND(AZ361&gt;12,AZ361&lt;=13),"12-13",AND(AZ361&gt;13,AZ361&lt;=14),"13-14",AND(AZ361&gt;14,AZ361&lt;=15),"14-15")</f>
        <v>11-12</v>
      </c>
      <c r="BB361" s="7">
        <v>11.464314999999999</v>
      </c>
      <c r="BC361" s="7">
        <v>11.149725999999999</v>
      </c>
      <c r="BD361" s="7">
        <v>2.1952054794520501</v>
      </c>
      <c r="BE361" s="7">
        <v>10.272602739726</v>
      </c>
      <c r="BF361" s="7">
        <v>0.63630100000000001</v>
      </c>
      <c r="BG361" s="6" t="str" cm="1">
        <f t="array" ref="BG361">_xlfn.IFS(BF361&lt;=0.5,"&lt;=0.5",AND(BF361&gt;0.5,BF361&lt;=1),"0.5-1",AND(BF361&gt;1,BF361&lt;=1.5),"1-1.5",AND(BF361&gt;1.5,BF361&lt;=2),"1.5-2",AND(BF361&gt;2,BF361&lt;=2.5),"2-2.5",AND(BF361&gt;2.5,BF361&lt;=3),"2.5-3")</f>
        <v>0.5-1</v>
      </c>
      <c r="BH361" s="8">
        <v>1390</v>
      </c>
      <c r="BI361" s="9">
        <v>146</v>
      </c>
      <c r="BJ361" s="9">
        <v>6.0833333333333304</v>
      </c>
      <c r="BK361" s="9">
        <v>6.08</v>
      </c>
      <c r="BL361" s="9">
        <v>145.91999999999999</v>
      </c>
      <c r="BM361" s="9">
        <v>5380.1095890410988</v>
      </c>
      <c r="BN361" s="10">
        <f>K361/$BJ361</f>
        <v>20.947397232055739</v>
      </c>
      <c r="BO361" s="10">
        <f>L361/$BJ361</f>
        <v>3.3912328693964731</v>
      </c>
      <c r="BP361" s="10">
        <f>M361/$BJ361</f>
        <v>2.3846575119723958</v>
      </c>
    </row>
    <row r="362" spans="1:68" x14ac:dyDescent="0.25">
      <c r="A362" s="1">
        <v>45215</v>
      </c>
      <c r="B362" s="1">
        <v>260969</v>
      </c>
      <c r="C362" s="1" t="s">
        <v>99</v>
      </c>
      <c r="D362" s="1">
        <v>4687</v>
      </c>
      <c r="E362" s="1" t="s">
        <v>65</v>
      </c>
      <c r="F362" s="1" t="s">
        <v>87</v>
      </c>
      <c r="G362" s="4">
        <v>43551.458333333336</v>
      </c>
      <c r="H362" s="4">
        <v>43558.875</v>
      </c>
      <c r="I362" s="1">
        <v>1</v>
      </c>
      <c r="J362" s="1" t="s">
        <v>70</v>
      </c>
      <c r="K362" s="5">
        <v>144.69999941190099</v>
      </c>
      <c r="L362" s="5">
        <v>23.4000001102686</v>
      </c>
      <c r="M362" s="5">
        <v>18.753999898831101</v>
      </c>
      <c r="N362" s="6">
        <v>130</v>
      </c>
      <c r="O362" s="6">
        <v>14.7</v>
      </c>
      <c r="P362" s="6">
        <v>0</v>
      </c>
      <c r="Q362" s="6">
        <v>0</v>
      </c>
      <c r="R362" s="6">
        <v>17.053999999999998</v>
      </c>
      <c r="S362" s="6">
        <v>1.7</v>
      </c>
      <c r="T362" s="6">
        <v>0</v>
      </c>
      <c r="U362" s="6">
        <v>0</v>
      </c>
      <c r="V362" s="6">
        <v>4.4000000000000004</v>
      </c>
      <c r="W362" s="6">
        <v>0</v>
      </c>
      <c r="X362" s="6">
        <v>0</v>
      </c>
      <c r="Y362" s="6">
        <v>0</v>
      </c>
      <c r="Z362" s="6">
        <v>16.7</v>
      </c>
      <c r="AA362" s="6">
        <v>2.2999999999999998</v>
      </c>
      <c r="AB362" s="6">
        <v>0</v>
      </c>
      <c r="AC362" s="6">
        <v>0</v>
      </c>
      <c r="AD362" s="6">
        <v>0</v>
      </c>
      <c r="AE362" s="6">
        <v>0</v>
      </c>
      <c r="AF362" s="6">
        <v>0</v>
      </c>
      <c r="AG362" s="6">
        <v>0</v>
      </c>
      <c r="AH362" s="6">
        <v>0</v>
      </c>
      <c r="AI362" s="6">
        <v>0</v>
      </c>
      <c r="AJ362" s="6">
        <v>0</v>
      </c>
      <c r="AK362" s="6">
        <v>2362</v>
      </c>
      <c r="AL362" s="6">
        <v>2366</v>
      </c>
      <c r="AM362" s="6">
        <v>0</v>
      </c>
      <c r="AN362" s="6">
        <v>32638</v>
      </c>
      <c r="AO362" s="6">
        <v>19</v>
      </c>
      <c r="AP362" s="6" t="str" cm="1">
        <f t="array" ref="AP362">_xlfn.IFS(AO362&lt;=15,"&lt;=15",AND(AO362&gt;15,AO362&lt;=20),"15-20",AND(AO362&gt;20,AO362&lt;=25),"20-25",AND(AO362&gt;25,AO362&lt;=30),"25-30",AO362&gt;30,"&gt;30")</f>
        <v>15-20</v>
      </c>
      <c r="AQ362" s="7">
        <v>69.731873619514104</v>
      </c>
      <c r="AR362" s="6">
        <v>3</v>
      </c>
      <c r="AS362" s="6">
        <v>3</v>
      </c>
      <c r="AT362" s="7">
        <v>7.88988764044944</v>
      </c>
      <c r="AU362" s="7">
        <v>5.6848314606741601</v>
      </c>
      <c r="AV362" s="7">
        <v>3</v>
      </c>
      <c r="AW362" s="7">
        <v>1</v>
      </c>
      <c r="AX362" s="7">
        <v>0.87247191011236003</v>
      </c>
      <c r="AY362" s="7">
        <v>13.270898000000001</v>
      </c>
      <c r="AZ362" s="7">
        <f>AY362</f>
        <v>13.270898000000001</v>
      </c>
      <c r="BA362" s="6" t="str" cm="1">
        <f t="array" ref="BA362">_xlfn.IFS(AZ362&lt;=10,"&lt;=10",AND(AZ362&gt;10,AZ362&lt;=11),"10-11",AND(AZ362&gt;11,AZ362&lt;=12),"11-12",AND(AZ362&gt;12,AZ362&lt;=13),"12-13",AND(AZ362&gt;13,AZ362&lt;=14),"13-14",AND(AZ362&gt;14,AZ362&lt;=15),"14-15")</f>
        <v>13-14</v>
      </c>
      <c r="BB362" s="7">
        <v>13.270898000000001</v>
      </c>
      <c r="BC362" s="7">
        <v>13.293706999999999</v>
      </c>
      <c r="BD362" s="7">
        <v>0.90730337078651702</v>
      </c>
      <c r="BE362" s="7">
        <v>6.7873595505618001</v>
      </c>
      <c r="BF362" s="7">
        <v>2.2050559999999999</v>
      </c>
      <c r="BG362" s="6" t="str" cm="1">
        <f t="array" ref="BG362">_xlfn.IFS(BF362&lt;=0.5,"&lt;=0.5",AND(BF362&gt;0.5,BF362&lt;=1),"0.5-1",AND(BF362&gt;1,BF362&lt;=1.5),"1-1.5",AND(BF362&gt;1.5,BF362&lt;=2),"1.5-2",AND(BF362&gt;2,BF362&lt;=2.5),"2-2.5",AND(BF362&gt;2.5,BF362&lt;=3),"2.5-3")</f>
        <v>2-2.5</v>
      </c>
      <c r="BH362" s="8">
        <v>0</v>
      </c>
      <c r="BI362" s="9">
        <v>178</v>
      </c>
      <c r="BJ362" s="9">
        <v>7.4166666666666696</v>
      </c>
      <c r="BK362" s="9">
        <v>7.92</v>
      </c>
      <c r="BL362" s="9">
        <v>190.08</v>
      </c>
      <c r="BM362" s="9">
        <v>4400.6292134831447</v>
      </c>
      <c r="BN362" s="10">
        <f>K362/$BJ362</f>
        <v>19.510112280256305</v>
      </c>
      <c r="BO362" s="10">
        <f>L362/$BJ362</f>
        <v>3.1550561946429561</v>
      </c>
      <c r="BP362" s="10">
        <f>M362/$BJ362</f>
        <v>2.5286291998423946</v>
      </c>
    </row>
    <row r="363" spans="1:68" x14ac:dyDescent="0.25">
      <c r="A363" s="1">
        <v>45210</v>
      </c>
      <c r="B363" s="1">
        <v>279587</v>
      </c>
      <c r="C363" s="1" t="s">
        <v>99</v>
      </c>
      <c r="D363" s="1">
        <v>4687</v>
      </c>
      <c r="E363" s="1" t="s">
        <v>78</v>
      </c>
      <c r="F363" s="1" t="s">
        <v>69</v>
      </c>
      <c r="G363" s="4">
        <v>43347.658333333333</v>
      </c>
      <c r="H363" s="4">
        <v>43353.9</v>
      </c>
      <c r="I363" s="1">
        <v>3</v>
      </c>
      <c r="J363" s="1" t="s">
        <v>70</v>
      </c>
      <c r="K363" s="5">
        <v>128.500002066294</v>
      </c>
      <c r="L363" s="5">
        <v>8.6000001082817707</v>
      </c>
      <c r="M363" s="5">
        <v>15.700000017881401</v>
      </c>
      <c r="N363" s="6">
        <v>128.5</v>
      </c>
      <c r="O363" s="6">
        <v>0</v>
      </c>
      <c r="P363" s="6">
        <v>0</v>
      </c>
      <c r="Q363" s="6">
        <v>0</v>
      </c>
      <c r="R363" s="6">
        <v>15.7</v>
      </c>
      <c r="S363" s="6">
        <v>0</v>
      </c>
      <c r="T363" s="6">
        <v>0</v>
      </c>
      <c r="U363" s="6">
        <v>0</v>
      </c>
      <c r="V363" s="6">
        <v>8.1999999999999993</v>
      </c>
      <c r="W363" s="6">
        <v>0.4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6">
        <v>0</v>
      </c>
      <c r="AE363" s="6">
        <v>0.1</v>
      </c>
      <c r="AF363" s="6">
        <v>0</v>
      </c>
      <c r="AG363" s="6">
        <v>0</v>
      </c>
      <c r="AH363" s="6">
        <v>0</v>
      </c>
      <c r="AI363" s="6">
        <v>0</v>
      </c>
      <c r="AJ363" s="6">
        <v>0</v>
      </c>
      <c r="AK363" s="6">
        <v>1925</v>
      </c>
      <c r="AL363" s="6">
        <v>1917</v>
      </c>
      <c r="AM363" s="6">
        <v>2</v>
      </c>
      <c r="AN363" s="6">
        <v>32508</v>
      </c>
      <c r="AO363" s="6">
        <v>27</v>
      </c>
      <c r="AP363" s="6" t="str" cm="1">
        <f t="array" ref="AP363">_xlfn.IFS(AO363&lt;=15,"&lt;=15",AND(AO363&gt;15,AO363&lt;=20),"15-20",AND(AO363&gt;20,AO363&lt;=25),"20-25",AND(AO363&gt;25,AO363&lt;=30),"25-30",AO363&gt;30,"&gt;30")</f>
        <v>25-30</v>
      </c>
      <c r="AQ363" s="7">
        <v>78.300170940170901</v>
      </c>
      <c r="AR363" s="6">
        <v>5</v>
      </c>
      <c r="AS363" s="6">
        <v>5</v>
      </c>
      <c r="AT363" s="7">
        <v>10.260666666666699</v>
      </c>
      <c r="AU363" s="7">
        <v>9.2213333333333303</v>
      </c>
      <c r="AV363" s="7">
        <v>3</v>
      </c>
      <c r="AW363" s="7">
        <v>1</v>
      </c>
      <c r="AX363" s="7">
        <v>0.55466666666666697</v>
      </c>
      <c r="AY363" s="7">
        <v>12.844066</v>
      </c>
      <c r="AZ363" s="7">
        <f>AY363</f>
        <v>12.844066</v>
      </c>
      <c r="BA363" s="6" t="str" cm="1">
        <f t="array" ref="BA363">_xlfn.IFS(AZ363&lt;=10,"&lt;=10",AND(AZ363&gt;10,AZ363&lt;=11),"10-11",AND(AZ363&gt;11,AZ363&lt;=12),"11-12",AND(AZ363&gt;12,AZ363&lt;=13),"12-13",AND(AZ363&gt;13,AZ363&lt;=14),"13-14",AND(AZ363&gt;14,AZ363&lt;=15),"14-15")</f>
        <v>12-13</v>
      </c>
      <c r="BB363" s="7">
        <v>12.844066</v>
      </c>
      <c r="BC363" s="7">
        <v>12.792</v>
      </c>
      <c r="BD363" s="7">
        <v>0.26066666666666699</v>
      </c>
      <c r="BE363" s="7">
        <v>9.7409999999999997</v>
      </c>
      <c r="BF363" s="7">
        <v>1.0393330000000001</v>
      </c>
      <c r="BG363" s="6" t="str" cm="1">
        <f t="array" ref="BG363">_xlfn.IFS(BF363&lt;=0.5,"&lt;=0.5",AND(BF363&gt;0.5,BF363&lt;=1),"0.5-1",AND(BF363&gt;1,BF363&lt;=1.5),"1-1.5",AND(BF363&gt;1.5,BF363&lt;=2),"1.5-2",AND(BF363&gt;2,BF363&lt;=2.5),"2-2.5",AND(BF363&gt;2.5,BF363&lt;=3),"2.5-3")</f>
        <v>1-1.5</v>
      </c>
      <c r="BH363" s="8">
        <v>28</v>
      </c>
      <c r="BI363" s="9">
        <v>150</v>
      </c>
      <c r="BJ363" s="9">
        <v>6.25</v>
      </c>
      <c r="BK363" s="9">
        <v>6.24</v>
      </c>
      <c r="BL363" s="9">
        <v>149.76</v>
      </c>
      <c r="BM363" s="9">
        <v>5201.28</v>
      </c>
      <c r="BN363" s="10">
        <f>K363/$BJ363</f>
        <v>20.560000330607039</v>
      </c>
      <c r="BO363" s="10">
        <f>L363/$BJ363</f>
        <v>1.3760000173250833</v>
      </c>
      <c r="BP363" s="10">
        <f>M363/$BJ363</f>
        <v>2.5120000028610239</v>
      </c>
    </row>
    <row r="364" spans="1:68" x14ac:dyDescent="0.25">
      <c r="A364" s="1">
        <v>51306</v>
      </c>
      <c r="B364" s="1">
        <v>275832</v>
      </c>
      <c r="C364" s="1" t="s">
        <v>118</v>
      </c>
      <c r="D364" s="1">
        <v>4690</v>
      </c>
      <c r="E364" s="1" t="s">
        <v>72</v>
      </c>
      <c r="F364" s="1" t="s">
        <v>78</v>
      </c>
      <c r="G364" s="4">
        <v>44317.416666666664</v>
      </c>
      <c r="H364" s="4">
        <v>44328.291666666664</v>
      </c>
      <c r="I364" s="1">
        <v>2</v>
      </c>
      <c r="J364" s="1" t="s">
        <v>70</v>
      </c>
      <c r="K364" s="5">
        <v>139.13000130653401</v>
      </c>
      <c r="L364" s="5">
        <v>20.302000209689101</v>
      </c>
      <c r="M364" s="5">
        <v>32.149999827146502</v>
      </c>
      <c r="N364" s="6">
        <v>0</v>
      </c>
      <c r="O364" s="6">
        <v>1.74</v>
      </c>
      <c r="P364" s="6">
        <v>137.38999999999999</v>
      </c>
      <c r="Q364" s="6">
        <v>0</v>
      </c>
      <c r="R364" s="6">
        <v>0</v>
      </c>
      <c r="S364" s="6">
        <v>0.42</v>
      </c>
      <c r="T364" s="6">
        <v>31.73</v>
      </c>
      <c r="U364" s="6">
        <v>0</v>
      </c>
      <c r="V364" s="6">
        <v>0</v>
      </c>
      <c r="W364" s="6">
        <v>0</v>
      </c>
      <c r="X364" s="6">
        <v>10.119999999999999</v>
      </c>
      <c r="Y364" s="6">
        <v>0</v>
      </c>
      <c r="Z364" s="6">
        <v>0</v>
      </c>
      <c r="AA364" s="6">
        <v>0.22</v>
      </c>
      <c r="AB364" s="6">
        <v>9.9619999999999997</v>
      </c>
      <c r="AC364" s="6">
        <v>0</v>
      </c>
      <c r="AD364" s="6">
        <v>0</v>
      </c>
      <c r="AE364" s="6">
        <v>0.67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2935</v>
      </c>
      <c r="AL364" s="6">
        <v>2944</v>
      </c>
      <c r="AM364" s="6">
        <v>45</v>
      </c>
      <c r="AN364" s="6">
        <v>32448.6</v>
      </c>
      <c r="AO364" s="6">
        <v>19</v>
      </c>
      <c r="AP364" s="6" t="str" cm="1">
        <f t="array" ref="AP364">_xlfn.IFS(AO364&lt;=15,"&lt;=15",AND(AO364&gt;15,AO364&lt;=20),"15-20",AND(AO364&gt;20,AO364&lt;=25),"20-25",AND(AO364&gt;25,AO364&lt;=30),"25-30",AO364&gt;30,"&gt;30")</f>
        <v>15-20</v>
      </c>
      <c r="AQ364" s="7">
        <v>50.567010511838099</v>
      </c>
      <c r="AR364" s="6">
        <v>4</v>
      </c>
      <c r="AS364" s="6">
        <v>4</v>
      </c>
      <c r="AT364" s="7">
        <v>7.2896551724137897</v>
      </c>
      <c r="AU364" s="7">
        <v>5.31034482758621</v>
      </c>
      <c r="AV364" s="7">
        <v>3</v>
      </c>
      <c r="AW364" s="7">
        <v>2</v>
      </c>
      <c r="AX364" s="7">
        <v>1.23218390804598</v>
      </c>
      <c r="AY364" s="7">
        <v>11.246206000000001</v>
      </c>
      <c r="AZ364" s="7">
        <f>AY364</f>
        <v>11.246206000000001</v>
      </c>
      <c r="BA364" s="6" t="str" cm="1">
        <f t="array" ref="BA364">_xlfn.IFS(AZ364&lt;=10,"&lt;=10",AND(AZ364&gt;10,AZ364&lt;=11),"10-11",AND(AZ364&gt;11,AZ364&lt;=12),"11-12",AND(AZ364&gt;12,AZ364&lt;=13),"12-13",AND(AZ364&gt;13,AZ364&lt;=14),"13-14",AND(AZ364&gt;14,AZ364&lt;=15),"14-15")</f>
        <v>11-12</v>
      </c>
      <c r="BB364" s="7">
        <v>11.246206000000001</v>
      </c>
      <c r="BC364" s="7">
        <v>11.279310000000001</v>
      </c>
      <c r="BD364" s="7">
        <v>0.96551724137931005</v>
      </c>
      <c r="BE364" s="7">
        <v>6.3</v>
      </c>
      <c r="BF364" s="7">
        <v>1.9793099999999999</v>
      </c>
      <c r="BG364" s="6" t="str" cm="1">
        <f t="array" ref="BG364">_xlfn.IFS(BF364&lt;=0.5,"&lt;=0.5",AND(BF364&gt;0.5,BF364&lt;=1),"0.5-1",AND(BF364&gt;1,BF364&lt;=1.5),"1-1.5",AND(BF364&gt;1.5,BF364&lt;=2),"1.5-2",AND(BF364&gt;2,BF364&lt;=2.5),"2-2.5",AND(BF364&gt;2.5,BF364&lt;=3),"2.5-3")</f>
        <v>1.5-2</v>
      </c>
      <c r="BH364" s="8">
        <v>419</v>
      </c>
      <c r="BI364" s="9">
        <v>261</v>
      </c>
      <c r="BJ364" s="9">
        <v>10.875</v>
      </c>
      <c r="BK364" s="9">
        <v>11.49</v>
      </c>
      <c r="BL364" s="9">
        <v>275.76</v>
      </c>
      <c r="BM364" s="9">
        <v>2983.7793103448275</v>
      </c>
      <c r="BN364" s="10">
        <f>K364/$BJ364</f>
        <v>12.793563338531863</v>
      </c>
      <c r="BO364" s="10">
        <f>L364/$BJ364</f>
        <v>1.8668505939944</v>
      </c>
      <c r="BP364" s="10">
        <f>M364/$BJ364</f>
        <v>2.9563218231858852</v>
      </c>
    </row>
    <row r="365" spans="1:68" x14ac:dyDescent="0.25">
      <c r="A365" s="1">
        <v>45217</v>
      </c>
      <c r="B365" s="1">
        <v>262310</v>
      </c>
      <c r="C365" s="1" t="s">
        <v>99</v>
      </c>
      <c r="D365" s="1">
        <v>4687</v>
      </c>
      <c r="E365" s="1" t="s">
        <v>105</v>
      </c>
      <c r="F365" s="1" t="s">
        <v>87</v>
      </c>
      <c r="G365" s="4">
        <v>43649.212500000001</v>
      </c>
      <c r="H365" s="4">
        <v>43656.512499999997</v>
      </c>
      <c r="I365" s="1">
        <v>3</v>
      </c>
      <c r="J365" s="1" t="s">
        <v>70</v>
      </c>
      <c r="K365" s="5">
        <v>150.40000073114999</v>
      </c>
      <c r="L365" s="5">
        <v>7.6260000218947699</v>
      </c>
      <c r="M365" s="5">
        <v>17.699999769528699</v>
      </c>
      <c r="N365" s="6">
        <v>140.80000000000001</v>
      </c>
      <c r="O365" s="6">
        <v>9.6</v>
      </c>
      <c r="P365" s="6">
        <v>0</v>
      </c>
      <c r="Q365" s="6">
        <v>0</v>
      </c>
      <c r="R365" s="6">
        <v>17</v>
      </c>
      <c r="S365" s="6">
        <v>0.7</v>
      </c>
      <c r="T365" s="6">
        <v>0</v>
      </c>
      <c r="U365" s="6">
        <v>0</v>
      </c>
      <c r="V365" s="6">
        <v>7.3259999999999996</v>
      </c>
      <c r="W365" s="6">
        <v>0.3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6">
        <v>0.4</v>
      </c>
      <c r="AF365" s="6">
        <v>0</v>
      </c>
      <c r="AG365" s="6">
        <v>0</v>
      </c>
      <c r="AH365" s="6">
        <v>0</v>
      </c>
      <c r="AI365" s="6">
        <v>0</v>
      </c>
      <c r="AJ365" s="6">
        <v>0</v>
      </c>
      <c r="AK365" s="6">
        <v>2383</v>
      </c>
      <c r="AL365" s="6">
        <v>2397</v>
      </c>
      <c r="AM365" s="6">
        <v>0</v>
      </c>
      <c r="AN365" s="6">
        <v>32377</v>
      </c>
      <c r="AO365" s="6">
        <v>24</v>
      </c>
      <c r="AP365" s="6" t="str" cm="1">
        <f t="array" ref="AP365">_xlfn.IFS(AO365&lt;=15,"&lt;=15",AND(AO365&gt;15,AO365&lt;=20),"15-20",AND(AO365&gt;20,AO365&lt;=25),"20-25",AND(AO365&gt;25,AO365&lt;=30),"25-30",AO365&gt;30,"&gt;30")</f>
        <v>20-25</v>
      </c>
      <c r="AQ365" s="7">
        <v>78.917899877899899</v>
      </c>
      <c r="AR365" s="6">
        <v>4</v>
      </c>
      <c r="AS365" s="6">
        <v>4</v>
      </c>
      <c r="AT365" s="7">
        <v>9.5177142857142893</v>
      </c>
      <c r="AU365" s="7">
        <v>6.0725714285714298</v>
      </c>
      <c r="AV365" s="7">
        <v>3</v>
      </c>
      <c r="AW365" s="7">
        <v>2</v>
      </c>
      <c r="AX365" s="7">
        <v>0.53085714285714303</v>
      </c>
      <c r="AY365" s="7">
        <v>13.601713999999999</v>
      </c>
      <c r="AZ365" s="7">
        <f>AY365</f>
        <v>13.601713999999999</v>
      </c>
      <c r="BA365" s="6" t="str" cm="1">
        <f t="array" ref="BA365">_xlfn.IFS(AZ365&lt;=10,"&lt;=10",AND(AZ365&gt;10,AZ365&lt;=11),"10-11",AND(AZ365&gt;11,AZ365&lt;=12),"11-12",AND(AZ365&gt;12,AZ365&lt;=13),"12-13",AND(AZ365&gt;13,AZ365&lt;=14),"13-14",AND(AZ365&gt;14,AZ365&lt;=15),"14-15")</f>
        <v>13-14</v>
      </c>
      <c r="BB365" s="7">
        <v>13.601713999999999</v>
      </c>
      <c r="BC365" s="7">
        <v>13.68</v>
      </c>
      <c r="BD365" s="7">
        <v>1.024</v>
      </c>
      <c r="BE365" s="7">
        <v>7.79514285714286</v>
      </c>
      <c r="BF365" s="7">
        <v>3</v>
      </c>
      <c r="BG365" s="6" t="str" cm="1">
        <f t="array" ref="BG365">_xlfn.IFS(BF365&lt;=0.5,"&lt;=0.5",AND(BF365&gt;0.5,BF365&lt;=1),"0.5-1",AND(BF365&gt;1,BF365&lt;=1.5),"1-1.5",AND(BF365&gt;1.5,BF365&lt;=2),"1.5-2",AND(BF365&gt;2,BF365&lt;=2.5),"2-2.5",AND(BF365&gt;2.5,BF365&lt;=3),"2.5-3")</f>
        <v>2.5-3</v>
      </c>
      <c r="BH365" s="8">
        <v>0</v>
      </c>
      <c r="BI365" s="9">
        <v>175</v>
      </c>
      <c r="BJ365" s="9">
        <v>7.2916666666666696</v>
      </c>
      <c r="BK365" s="9">
        <v>7.3</v>
      </c>
      <c r="BL365" s="9">
        <v>175.2</v>
      </c>
      <c r="BM365" s="9">
        <v>4440.2742857142839</v>
      </c>
      <c r="BN365" s="10">
        <f>K365/$BJ365</f>
        <v>20.626285814557704</v>
      </c>
      <c r="BO365" s="10">
        <f>L365/$BJ365</f>
        <v>1.0458514315741394</v>
      </c>
      <c r="BP365" s="10">
        <f>M365/$BJ365</f>
        <v>2.4274285398210775</v>
      </c>
    </row>
    <row r="366" spans="1:68" x14ac:dyDescent="0.25">
      <c r="A366" s="1">
        <v>50776</v>
      </c>
      <c r="B366" s="1">
        <v>278043</v>
      </c>
      <c r="C366" s="1" t="s">
        <v>118</v>
      </c>
      <c r="D366" s="1">
        <v>4690</v>
      </c>
      <c r="E366" s="1" t="s">
        <v>103</v>
      </c>
      <c r="F366" s="1" t="s">
        <v>72</v>
      </c>
      <c r="G366" s="4">
        <v>44213.2</v>
      </c>
      <c r="H366" s="4">
        <v>44218.787499999999</v>
      </c>
      <c r="I366" s="1">
        <v>1</v>
      </c>
      <c r="J366" s="1" t="s">
        <v>70</v>
      </c>
      <c r="K366" s="5">
        <v>110.88000035285999</v>
      </c>
      <c r="L366" s="5">
        <v>14.140000085036</v>
      </c>
      <c r="M366" s="5">
        <v>16.749999920527099</v>
      </c>
      <c r="N366" s="6">
        <v>0</v>
      </c>
      <c r="O366" s="6">
        <v>14.27</v>
      </c>
      <c r="P366" s="6">
        <v>96.61</v>
      </c>
      <c r="Q366" s="6">
        <v>0</v>
      </c>
      <c r="R366" s="6">
        <v>0</v>
      </c>
      <c r="S366" s="6">
        <v>2.6</v>
      </c>
      <c r="T366" s="6">
        <v>14.15</v>
      </c>
      <c r="U366" s="6">
        <v>0</v>
      </c>
      <c r="V366" s="6">
        <v>0</v>
      </c>
      <c r="W366" s="6">
        <v>1.42</v>
      </c>
      <c r="X366" s="6">
        <v>12.72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  <c r="AE366" s="6">
        <v>0</v>
      </c>
      <c r="AF366" s="6">
        <v>0</v>
      </c>
      <c r="AG366" s="6">
        <v>0</v>
      </c>
      <c r="AH366" s="6">
        <v>0</v>
      </c>
      <c r="AI366" s="6">
        <v>0</v>
      </c>
      <c r="AJ366" s="6">
        <v>0</v>
      </c>
      <c r="AK366" s="6">
        <v>1686</v>
      </c>
      <c r="AL366" s="6">
        <v>1701</v>
      </c>
      <c r="AM366" s="6">
        <v>49.5</v>
      </c>
      <c r="AN366" s="6">
        <v>32339.8</v>
      </c>
      <c r="AO366" s="6">
        <v>13</v>
      </c>
      <c r="AP366" s="6" t="str" cm="1">
        <f t="array" ref="AP366">_xlfn.IFS(AO366&lt;=15,"&lt;=15",AND(AO366&gt;15,AO366&lt;=20),"15-20",AND(AO366&gt;20,AO366&lt;=25),"20-25",AND(AO366&gt;25,AO366&lt;=30),"25-30",AO366&gt;30,"&gt;30")</f>
        <v>&lt;=15</v>
      </c>
      <c r="AQ366" s="7">
        <v>79.399668325041404</v>
      </c>
      <c r="AR366" s="6">
        <v>5</v>
      </c>
      <c r="AS366" s="6">
        <v>5</v>
      </c>
      <c r="AT366" s="7">
        <v>9.4052238805970205</v>
      </c>
      <c r="AU366" s="7">
        <v>7.9641791044776102</v>
      </c>
      <c r="AV366" s="7">
        <v>3</v>
      </c>
      <c r="AW366" s="7">
        <v>3</v>
      </c>
      <c r="AX366" s="7">
        <v>2.2246268656716399</v>
      </c>
      <c r="AY366" s="7">
        <v>12.571194</v>
      </c>
      <c r="AZ366" s="7">
        <f>AY366</f>
        <v>12.571194</v>
      </c>
      <c r="BA366" s="6" t="str" cm="1">
        <f t="array" ref="BA366">_xlfn.IFS(AZ366&lt;=10,"&lt;=10",AND(AZ366&gt;10,AZ366&lt;=11),"10-11",AND(AZ366&gt;11,AZ366&lt;=12),"11-12",AND(AZ366&gt;12,AZ366&lt;=13),"12-13",AND(AZ366&gt;13,AZ366&lt;=14),"13-14",AND(AZ366&gt;14,AZ366&lt;=15),"14-15")</f>
        <v>12-13</v>
      </c>
      <c r="BB366" s="7">
        <v>12.571194</v>
      </c>
      <c r="BC366" s="7">
        <v>12.681716</v>
      </c>
      <c r="BD366" s="7">
        <v>2.1962686567164198</v>
      </c>
      <c r="BE366" s="7">
        <v>8.6847014925373092</v>
      </c>
      <c r="BF366" s="7">
        <v>1.441044</v>
      </c>
      <c r="BG366" s="6" t="str" cm="1">
        <f t="array" ref="BG366">_xlfn.IFS(BF366&lt;=0.5,"&lt;=0.5",AND(BF366&gt;0.5,BF366&lt;=1),"0.5-1",AND(BF366&gt;1,BF366&lt;=1.5),"1-1.5",AND(BF366&gt;1.5,BF366&lt;=2),"1.5-2",AND(BF366&gt;2,BF366&lt;=2.5),"2-2.5",AND(BF366&gt;2.5,BF366&lt;=3),"2.5-3")</f>
        <v>1-1.5</v>
      </c>
      <c r="BH366" s="8">
        <v>609</v>
      </c>
      <c r="BI366" s="9">
        <v>134</v>
      </c>
      <c r="BJ366" s="9">
        <v>5.5833333333333304</v>
      </c>
      <c r="BK366" s="9">
        <v>5.59</v>
      </c>
      <c r="BL366" s="9">
        <v>134.16</v>
      </c>
      <c r="BM366" s="9">
        <v>5792.2029850746294</v>
      </c>
      <c r="BN366" s="10">
        <f>K366/$BJ366</f>
        <v>19.859104540810755</v>
      </c>
      <c r="BO366" s="10">
        <f>L366/$BJ366</f>
        <v>2.5325373286631656</v>
      </c>
      <c r="BP366" s="10">
        <f>M366/$BJ366</f>
        <v>2.9999999857660491</v>
      </c>
    </row>
    <row r="367" spans="1:68" x14ac:dyDescent="0.25">
      <c r="A367" s="1">
        <v>45209</v>
      </c>
      <c r="B367" s="1">
        <v>279586</v>
      </c>
      <c r="C367" s="1" t="s">
        <v>99</v>
      </c>
      <c r="D367" s="1">
        <v>4687</v>
      </c>
      <c r="E367" s="1" t="s">
        <v>68</v>
      </c>
      <c r="F367" s="1" t="s">
        <v>85</v>
      </c>
      <c r="G367" s="4">
        <v>43274.3</v>
      </c>
      <c r="H367" s="4">
        <v>43281.279166666667</v>
      </c>
      <c r="I367" s="1">
        <v>2</v>
      </c>
      <c r="J367" s="1" t="s">
        <v>70</v>
      </c>
      <c r="K367" s="5">
        <v>140.28000005086301</v>
      </c>
      <c r="L367" s="5">
        <v>11.0860001693169</v>
      </c>
      <c r="M367" s="5">
        <v>17.469999839862201</v>
      </c>
      <c r="N367" s="6">
        <v>117.72</v>
      </c>
      <c r="O367" s="6">
        <v>22.56</v>
      </c>
      <c r="P367" s="6">
        <v>0</v>
      </c>
      <c r="Q367" s="6">
        <v>0</v>
      </c>
      <c r="R367" s="6">
        <v>14.37</v>
      </c>
      <c r="S367" s="6">
        <v>3.1</v>
      </c>
      <c r="T367" s="6">
        <v>0</v>
      </c>
      <c r="U367" s="6">
        <v>0</v>
      </c>
      <c r="V367" s="6">
        <v>5.1660000000000004</v>
      </c>
      <c r="W367" s="6">
        <v>0.4</v>
      </c>
      <c r="X367" s="6">
        <v>0</v>
      </c>
      <c r="Y367" s="6">
        <v>0</v>
      </c>
      <c r="Z367" s="6">
        <v>5.52</v>
      </c>
      <c r="AA367" s="6">
        <v>0</v>
      </c>
      <c r="AB367" s="6">
        <v>0</v>
      </c>
      <c r="AC367" s="6">
        <v>0</v>
      </c>
      <c r="AD367" s="6">
        <v>0</v>
      </c>
      <c r="AE367" s="6">
        <v>0.3</v>
      </c>
      <c r="AF367" s="6">
        <v>0</v>
      </c>
      <c r="AG367" s="6">
        <v>0</v>
      </c>
      <c r="AH367" s="6">
        <v>0</v>
      </c>
      <c r="AI367" s="6">
        <v>0</v>
      </c>
      <c r="AJ367" s="6">
        <v>0</v>
      </c>
      <c r="AK367" s="6">
        <v>2315</v>
      </c>
      <c r="AL367" s="6">
        <v>2331</v>
      </c>
      <c r="AM367" s="6">
        <v>0</v>
      </c>
      <c r="AN367" s="6">
        <v>32312</v>
      </c>
      <c r="AO367" s="6">
        <v>21</v>
      </c>
      <c r="AP367" s="6" t="str" cm="1">
        <f t="array" ref="AP367">_xlfn.IFS(AO367&lt;=15,"&lt;=15",AND(AO367&gt;15,AO367&lt;=20),"15-20",AND(AO367&gt;20,AO367&lt;=25),"20-25",AND(AO367&gt;25,AO367&lt;=30),"25-30",AO367&gt;30,"&gt;30")</f>
        <v>20-25</v>
      </c>
      <c r="AQ367" s="7">
        <v>78.938328471262594</v>
      </c>
      <c r="AR367" s="6">
        <v>3</v>
      </c>
      <c r="AS367" s="6">
        <v>3</v>
      </c>
      <c r="AT367" s="7">
        <v>9.1999999999999993</v>
      </c>
      <c r="AU367" s="7">
        <v>7.5</v>
      </c>
      <c r="AV367" s="7">
        <v>2</v>
      </c>
      <c r="AW367" s="7">
        <v>1</v>
      </c>
      <c r="AX367" s="7">
        <v>0.437724550898204</v>
      </c>
      <c r="AY367" s="7">
        <v>13.822573999999999</v>
      </c>
      <c r="AZ367" s="7">
        <f>AY367</f>
        <v>13.822573999999999</v>
      </c>
      <c r="BA367" s="6" t="str" cm="1">
        <f t="array" ref="BA367">_xlfn.IFS(AZ367&lt;=10,"&lt;=10",AND(AZ367&gt;10,AZ367&lt;=11),"10-11",AND(AZ367&gt;11,AZ367&lt;=12),"11-12",AND(AZ367&gt;12,AZ367&lt;=13),"12-13",AND(AZ367&gt;13,AZ367&lt;=14),"13-14",AND(AZ367&gt;14,AZ367&lt;=15),"14-15")</f>
        <v>13-14</v>
      </c>
      <c r="BB367" s="7">
        <v>13.822573999999999</v>
      </c>
      <c r="BC367" s="7">
        <v>13.917964</v>
      </c>
      <c r="BD367" s="7">
        <v>0.47425149700598801</v>
      </c>
      <c r="BE367" s="7">
        <v>8.35</v>
      </c>
      <c r="BF367" s="7">
        <v>1.7</v>
      </c>
      <c r="BG367" s="6" t="str" cm="1">
        <f t="array" ref="BG367">_xlfn.IFS(BF367&lt;=0.5,"&lt;=0.5",AND(BF367&gt;0.5,BF367&lt;=1),"0.5-1",AND(BF367&gt;1,BF367&lt;=1.5),"1-1.5",AND(BF367&gt;1.5,BF367&lt;=2),"1.5-2",AND(BF367&gt;2,BF367&lt;=2.5),"2-2.5",AND(BF367&gt;2.5,BF367&lt;=3),"2.5-3")</f>
        <v>1.5-2</v>
      </c>
      <c r="BH367" s="8">
        <v>0</v>
      </c>
      <c r="BI367" s="9">
        <v>167</v>
      </c>
      <c r="BJ367" s="9">
        <v>6.9583333333333304</v>
      </c>
      <c r="BK367" s="9">
        <v>6.98</v>
      </c>
      <c r="BL367" s="9">
        <v>167.52</v>
      </c>
      <c r="BM367" s="9">
        <v>4643.6407185628759</v>
      </c>
      <c r="BN367" s="10">
        <f>K367/$BJ367</f>
        <v>20.160000007309662</v>
      </c>
      <c r="BO367" s="10">
        <f>L367/$BJ367</f>
        <v>1.5931976291233876</v>
      </c>
      <c r="BP367" s="10">
        <f>M367/$BJ367</f>
        <v>2.5106586596209159</v>
      </c>
    </row>
    <row r="368" spans="1:68" x14ac:dyDescent="0.25">
      <c r="A368" s="1">
        <v>51053</v>
      </c>
      <c r="B368" s="1">
        <v>281464</v>
      </c>
      <c r="C368" s="1" t="s">
        <v>118</v>
      </c>
      <c r="D368" s="1">
        <v>4690</v>
      </c>
      <c r="E368" s="1" t="s">
        <v>65</v>
      </c>
      <c r="F368" s="1" t="s">
        <v>126</v>
      </c>
      <c r="G368" s="4">
        <v>44228.591666666667</v>
      </c>
      <c r="H368" s="4">
        <v>44237.39166666667</v>
      </c>
      <c r="I368" s="1">
        <v>1</v>
      </c>
      <c r="J368" s="1" t="s">
        <v>70</v>
      </c>
      <c r="K368" s="5">
        <v>138.06500168641401</v>
      </c>
      <c r="L368" s="5">
        <v>12.3700002282858</v>
      </c>
      <c r="M368" s="5">
        <v>25.219999889532701</v>
      </c>
      <c r="N368" s="6">
        <v>0</v>
      </c>
      <c r="O368" s="6">
        <v>19.05</v>
      </c>
      <c r="P368" s="6">
        <v>119.015</v>
      </c>
      <c r="Q368" s="6">
        <v>0</v>
      </c>
      <c r="R368" s="6">
        <v>0</v>
      </c>
      <c r="S368" s="6">
        <v>4.82</v>
      </c>
      <c r="T368" s="6">
        <v>20.399999999999999</v>
      </c>
      <c r="U368" s="6">
        <v>0</v>
      </c>
      <c r="V368" s="6">
        <v>0</v>
      </c>
      <c r="W368" s="6">
        <v>3.95</v>
      </c>
      <c r="X368" s="6">
        <v>6.12</v>
      </c>
      <c r="Y368" s="6">
        <v>0</v>
      </c>
      <c r="Z368" s="6">
        <v>0</v>
      </c>
      <c r="AA368" s="6">
        <v>1.05</v>
      </c>
      <c r="AB368" s="6">
        <v>1.25</v>
      </c>
      <c r="AC368" s="6">
        <v>0</v>
      </c>
      <c r="AD368" s="6">
        <v>0</v>
      </c>
      <c r="AE368" s="6">
        <v>0.44</v>
      </c>
      <c r="AF368" s="6">
        <v>0</v>
      </c>
      <c r="AG368" s="6">
        <v>0</v>
      </c>
      <c r="AH368" s="6">
        <v>0</v>
      </c>
      <c r="AI368" s="6">
        <v>0</v>
      </c>
      <c r="AJ368" s="6">
        <v>0</v>
      </c>
      <c r="AK368" s="6">
        <v>2493</v>
      </c>
      <c r="AL368" s="6">
        <v>2548</v>
      </c>
      <c r="AM368" s="6">
        <v>137</v>
      </c>
      <c r="AN368" s="6">
        <v>32227.3</v>
      </c>
      <c r="AO368" s="6">
        <v>14</v>
      </c>
      <c r="AP368" s="6" t="str" cm="1">
        <f t="array" ref="AP368">_xlfn.IFS(AO368&lt;=15,"&lt;=15",AND(AO368&gt;15,AO368&lt;=20),"15-20",AND(AO368&gt;20,AO368&lt;=25),"20-25",AND(AO368&gt;25,AO368&lt;=30),"25-30",AO368&gt;30,"&gt;30")</f>
        <v>&lt;=15</v>
      </c>
      <c r="AQ368" s="7">
        <v>61.315996273342201</v>
      </c>
      <c r="AR368" s="6">
        <v>6</v>
      </c>
      <c r="AS368" s="6">
        <v>6</v>
      </c>
      <c r="AT368" s="7">
        <v>7.31279620853081</v>
      </c>
      <c r="AU368" s="7">
        <v>5.2781990521326998</v>
      </c>
      <c r="AV368" s="7">
        <v>4</v>
      </c>
      <c r="AW368" s="7">
        <v>4</v>
      </c>
      <c r="AX368" s="7">
        <v>4.3658767772511897</v>
      </c>
      <c r="AY368" s="7">
        <v>11.800379</v>
      </c>
      <c r="AZ368" s="7">
        <f>AY368</f>
        <v>11.800379</v>
      </c>
      <c r="BA368" s="6" t="str" cm="1">
        <f t="array" ref="BA368">_xlfn.IFS(AZ368&lt;=10,"&lt;=10",AND(AZ368&gt;10,AZ368&lt;=11),"10-11",AND(AZ368&gt;11,AZ368&lt;=12),"11-12",AND(AZ368&gt;12,AZ368&lt;=13),"12-13",AND(AZ368&gt;13,AZ368&lt;=14),"13-14",AND(AZ368&gt;14,AZ368&lt;=15),"14-15")</f>
        <v>11-12</v>
      </c>
      <c r="BB368" s="7">
        <v>11.800379</v>
      </c>
      <c r="BC368" s="7">
        <v>12.060047000000001</v>
      </c>
      <c r="BD368" s="7">
        <v>4.1914691943128002</v>
      </c>
      <c r="BE368" s="7">
        <v>6.2954976303317496</v>
      </c>
      <c r="BF368" s="7">
        <v>2.0345970000000002</v>
      </c>
      <c r="BG368" s="6" t="str" cm="1">
        <f t="array" ref="BG368">_xlfn.IFS(BF368&lt;=0.5,"&lt;=0.5",AND(BF368&gt;0.5,BF368&lt;=1),"0.5-1",AND(BF368&gt;1,BF368&lt;=1.5),"1-1.5",AND(BF368&gt;1.5,BF368&lt;=2),"1.5-2",AND(BF368&gt;2,BF368&lt;=2.5),"2-2.5",AND(BF368&gt;2.5,BF368&lt;=3),"2.5-3")</f>
        <v>2-2.5</v>
      </c>
      <c r="BH368" s="8">
        <v>1602</v>
      </c>
      <c r="BI368" s="9">
        <v>211</v>
      </c>
      <c r="BJ368" s="9">
        <v>8.7916666666666696</v>
      </c>
      <c r="BK368" s="9">
        <v>8.8000000000000007</v>
      </c>
      <c r="BL368" s="9">
        <v>211.2</v>
      </c>
      <c r="BM368" s="9">
        <v>3665.6644549763018</v>
      </c>
      <c r="BN368" s="10">
        <f>K368/$BJ368</f>
        <v>15.704076021203484</v>
      </c>
      <c r="BO368" s="10">
        <f>L368/$BJ368</f>
        <v>1.4070142439756355</v>
      </c>
      <c r="BP368" s="10">
        <f>M368/$BJ368</f>
        <v>2.8686255798520599</v>
      </c>
    </row>
    <row r="369" spans="1:68" x14ac:dyDescent="0.25">
      <c r="A369" s="1">
        <v>51855</v>
      </c>
      <c r="B369" s="1">
        <v>277219</v>
      </c>
      <c r="C369" s="1" t="s">
        <v>118</v>
      </c>
      <c r="D369" s="1">
        <v>4690</v>
      </c>
      <c r="E369" s="1" t="s">
        <v>68</v>
      </c>
      <c r="F369" s="1" t="s">
        <v>87</v>
      </c>
      <c r="G369" s="4">
        <v>44405.416666666664</v>
      </c>
      <c r="H369" s="4">
        <v>44412.01666666667</v>
      </c>
      <c r="I369" s="1">
        <v>3</v>
      </c>
      <c r="J369" s="1" t="s">
        <v>66</v>
      </c>
      <c r="K369" s="5">
        <v>129.92999935150101</v>
      </c>
      <c r="L369" s="5">
        <v>3.9800000935792901</v>
      </c>
      <c r="M369" s="5">
        <v>19.130000273386599</v>
      </c>
      <c r="N369" s="6">
        <v>0</v>
      </c>
      <c r="O369" s="6">
        <v>6.12</v>
      </c>
      <c r="P369" s="6">
        <v>123.81</v>
      </c>
      <c r="Q369" s="6">
        <v>0</v>
      </c>
      <c r="R369" s="6">
        <v>0</v>
      </c>
      <c r="S369" s="6">
        <v>0.94</v>
      </c>
      <c r="T369" s="6">
        <v>18.190000000000001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3.98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2257</v>
      </c>
      <c r="AL369" s="6">
        <v>2312</v>
      </c>
      <c r="AM369" s="6">
        <v>46.5</v>
      </c>
      <c r="AN369" s="6">
        <v>32216.799999999999</v>
      </c>
      <c r="AO369" s="6">
        <v>22</v>
      </c>
      <c r="AP369" s="6" t="str" cm="1">
        <f t="array" ref="AP369">_xlfn.IFS(AO369&lt;=15,"&lt;=15",AND(AO369&gt;15,AO369&lt;=20),"15-20",AND(AO369&gt;20,AO369&lt;=25),"20-25",AND(AO369&gt;25,AO369&lt;=30),"25-30",AO369&gt;30,"&gt;30")</f>
        <v>20-25</v>
      </c>
      <c r="AQ369" s="7">
        <v>78.483198095856295</v>
      </c>
      <c r="AR369" s="6">
        <v>4</v>
      </c>
      <c r="AS369" s="6">
        <v>4</v>
      </c>
      <c r="AT369" s="7">
        <v>7.57658227848101</v>
      </c>
      <c r="AU369" s="7">
        <v>5.2069620253164599</v>
      </c>
      <c r="AV369" s="7">
        <v>3</v>
      </c>
      <c r="AW369" s="7">
        <v>2</v>
      </c>
      <c r="AX369" s="7">
        <v>1.5139240506329099</v>
      </c>
      <c r="AY369" s="7">
        <v>14.249366999999999</v>
      </c>
      <c r="AZ369" s="7">
        <f>AY369</f>
        <v>14.249366999999999</v>
      </c>
      <c r="BA369" s="6" t="str" cm="1">
        <f t="array" ref="BA369">_xlfn.IFS(AZ369&lt;=10,"&lt;=10",AND(AZ369&gt;10,AZ369&lt;=11),"10-11",AND(AZ369&gt;11,AZ369&lt;=12),"11-12",AND(AZ369&gt;12,AZ369&lt;=13),"12-13",AND(AZ369&gt;13,AZ369&lt;=14),"13-14",AND(AZ369&gt;14,AZ369&lt;=15),"14-15")</f>
        <v>14-15</v>
      </c>
      <c r="BB369" s="7">
        <v>14.249366999999999</v>
      </c>
      <c r="BC369" s="7">
        <v>14.597215</v>
      </c>
      <c r="BD369" s="7">
        <v>1.4348101265822799</v>
      </c>
      <c r="BE369" s="7">
        <v>6.3917721518987296</v>
      </c>
      <c r="BF369" s="7">
        <v>2.3696199999999998</v>
      </c>
      <c r="BG369" s="6" t="str" cm="1">
        <f t="array" ref="BG369">_xlfn.IFS(BF369&lt;=0.5,"&lt;=0.5",AND(BF369&gt;0.5,BF369&lt;=1),"0.5-1",AND(BF369&gt;1,BF369&lt;=1.5),"1-1.5",AND(BF369&gt;1.5,BF369&lt;=2),"1.5-2",AND(BF369&gt;2,BF369&lt;=2.5),"2-2.5",AND(BF369&gt;2.5,BF369&lt;=3),"2.5-3")</f>
        <v>2-2.5</v>
      </c>
      <c r="BH369" s="8">
        <v>662</v>
      </c>
      <c r="BI369" s="9">
        <v>158</v>
      </c>
      <c r="BJ369" s="9">
        <v>6.5833333333333304</v>
      </c>
      <c r="BK369" s="9">
        <v>7.53</v>
      </c>
      <c r="BL369" s="9">
        <v>180.72</v>
      </c>
      <c r="BM369" s="9">
        <v>4893.6911392405082</v>
      </c>
      <c r="BN369" s="10">
        <f>K369/$BJ369</f>
        <v>19.736202433139404</v>
      </c>
      <c r="BO369" s="10">
        <f>L369/$BJ369</f>
        <v>0.60455697623989246</v>
      </c>
      <c r="BP369" s="10">
        <f>M369/$BJ369</f>
        <v>2.9058228263372063</v>
      </c>
    </row>
    <row r="370" spans="1:68" x14ac:dyDescent="0.25">
      <c r="A370" s="1">
        <v>52536</v>
      </c>
      <c r="B370" s="1">
        <v>276201</v>
      </c>
      <c r="C370" s="1" t="s">
        <v>153</v>
      </c>
      <c r="D370" s="1">
        <v>4693</v>
      </c>
      <c r="E370" s="1" t="s">
        <v>82</v>
      </c>
      <c r="F370" s="1" t="s">
        <v>78</v>
      </c>
      <c r="G370" s="4">
        <v>44554.625</v>
      </c>
      <c r="H370" s="4">
        <v>44561.416666666664</v>
      </c>
      <c r="I370" s="1">
        <v>4</v>
      </c>
      <c r="J370" s="1" t="s">
        <v>70</v>
      </c>
      <c r="K370" s="5">
        <v>131.13000051180501</v>
      </c>
      <c r="L370" s="5">
        <v>21.729999969403</v>
      </c>
      <c r="M370" s="5">
        <v>26.4000004529953</v>
      </c>
      <c r="N370" s="6">
        <v>131.13</v>
      </c>
      <c r="O370" s="6">
        <v>0</v>
      </c>
      <c r="P370" s="6">
        <v>0</v>
      </c>
      <c r="Q370" s="6">
        <v>0</v>
      </c>
      <c r="R370" s="6">
        <v>26.4</v>
      </c>
      <c r="S370" s="6">
        <v>0</v>
      </c>
      <c r="T370" s="6">
        <v>0</v>
      </c>
      <c r="U370" s="6">
        <v>0</v>
      </c>
      <c r="V370" s="6">
        <v>20.13</v>
      </c>
      <c r="W370" s="6">
        <v>1.6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0.1</v>
      </c>
      <c r="AF370" s="6">
        <v>0</v>
      </c>
      <c r="AG370" s="6">
        <v>0</v>
      </c>
      <c r="AH370" s="6">
        <v>0</v>
      </c>
      <c r="AI370" s="6">
        <v>0</v>
      </c>
      <c r="AJ370" s="6">
        <v>0</v>
      </c>
      <c r="AK370" s="6">
        <v>2080</v>
      </c>
      <c r="AL370" s="6">
        <v>2166</v>
      </c>
      <c r="AM370" s="6">
        <v>16</v>
      </c>
      <c r="AN370" s="6">
        <v>32209</v>
      </c>
      <c r="AO370" s="6">
        <v>28</v>
      </c>
      <c r="AP370" s="6" t="str" cm="1">
        <f t="array" ref="AP370">_xlfn.IFS(AO370&lt;=15,"&lt;=15",AND(AO370&gt;15,AO370&lt;=20),"15-20",AND(AO370&gt;20,AO370&lt;=25),"20-25",AND(AO370&gt;25,AO370&lt;=30),"25-30",AO370&gt;30,"&gt;30")</f>
        <v>25-30</v>
      </c>
      <c r="AQ370" s="7">
        <v>78.847464737035295</v>
      </c>
      <c r="AR370" s="6">
        <v>3</v>
      </c>
      <c r="AS370" s="6">
        <v>3</v>
      </c>
      <c r="AT370" s="7">
        <v>10.7</v>
      </c>
      <c r="AU370" s="7">
        <v>9.1</v>
      </c>
      <c r="AV370" s="7">
        <v>2</v>
      </c>
      <c r="AW370" s="7">
        <v>1</v>
      </c>
      <c r="AX370" s="7">
        <v>0.66073619631901803</v>
      </c>
      <c r="AY370" s="7">
        <v>12.761656</v>
      </c>
      <c r="AZ370" s="7">
        <f>AY370</f>
        <v>12.761656</v>
      </c>
      <c r="BA370" s="6" t="str" cm="1">
        <f t="array" ref="BA370">_xlfn.IFS(AZ370&lt;=10,"&lt;=10",AND(AZ370&gt;10,AZ370&lt;=11),"10-11",AND(AZ370&gt;11,AZ370&lt;=12),"11-12",AND(AZ370&gt;12,AZ370&lt;=13),"12-13",AND(AZ370&gt;13,AZ370&lt;=14),"13-14",AND(AZ370&gt;14,AZ370&lt;=15),"14-15")</f>
        <v>12-13</v>
      </c>
      <c r="BB370" s="7">
        <v>12.761656</v>
      </c>
      <c r="BC370" s="7">
        <v>13.290122</v>
      </c>
      <c r="BD370" s="7">
        <v>0.52699386503067502</v>
      </c>
      <c r="BE370" s="7">
        <v>9.9</v>
      </c>
      <c r="BF370" s="7">
        <v>1.6</v>
      </c>
      <c r="BG370" s="6" t="str" cm="1">
        <f t="array" ref="BG370">_xlfn.IFS(BF370&lt;=0.5,"&lt;=0.5",AND(BF370&gt;0.5,BF370&lt;=1),"0.5-1",AND(BF370&gt;1,BF370&lt;=1.5),"1-1.5",AND(BF370&gt;1.5,BF370&lt;=2),"1.5-2",AND(BF370&gt;2,BF370&lt;=2.5),"2-2.5",AND(BF370&gt;2.5,BF370&lt;=3),"2.5-3")</f>
        <v>1.5-2</v>
      </c>
      <c r="BH370" s="8">
        <v>215</v>
      </c>
      <c r="BI370" s="9">
        <v>163</v>
      </c>
      <c r="BJ370" s="9">
        <v>6.7916666666666696</v>
      </c>
      <c r="BK370" s="9">
        <v>8.5</v>
      </c>
      <c r="BL370" s="9">
        <v>204</v>
      </c>
      <c r="BM370" s="9">
        <v>4742.429447852759</v>
      </c>
      <c r="BN370" s="10">
        <f>K370/$BJ370</f>
        <v>19.30748473793447</v>
      </c>
      <c r="BO370" s="10">
        <f>L370/$BJ370</f>
        <v>3.1995091979489065</v>
      </c>
      <c r="BP370" s="10">
        <f>M370/$BJ370</f>
        <v>3.8871166311158709</v>
      </c>
    </row>
    <row r="371" spans="1:68" x14ac:dyDescent="0.25">
      <c r="A371" s="1">
        <v>47019</v>
      </c>
      <c r="B371" s="1">
        <v>265349</v>
      </c>
      <c r="C371" s="1" t="s">
        <v>144</v>
      </c>
      <c r="D371" s="1">
        <v>4689</v>
      </c>
      <c r="E371" s="1" t="s">
        <v>68</v>
      </c>
      <c r="F371" s="1" t="s">
        <v>103</v>
      </c>
      <c r="G371" s="4">
        <v>43818.5625</v>
      </c>
      <c r="H371" s="4">
        <v>43827.916666666664</v>
      </c>
      <c r="I371" s="1">
        <v>4</v>
      </c>
      <c r="J371" s="1" t="s">
        <v>70</v>
      </c>
      <c r="K371" s="5">
        <v>119.769998520613</v>
      </c>
      <c r="L371" s="5">
        <v>22.099999755620999</v>
      </c>
      <c r="M371" s="5">
        <v>24.6300001641115</v>
      </c>
      <c r="N371" s="6">
        <v>0</v>
      </c>
      <c r="O371" s="6">
        <v>41.4</v>
      </c>
      <c r="P371" s="6">
        <v>78.37</v>
      </c>
      <c r="Q371" s="6">
        <v>0</v>
      </c>
      <c r="R371" s="6">
        <v>0</v>
      </c>
      <c r="S371" s="6">
        <v>13.21</v>
      </c>
      <c r="T371" s="6">
        <v>11.42</v>
      </c>
      <c r="U371" s="6">
        <v>0</v>
      </c>
      <c r="V371" s="6">
        <v>0</v>
      </c>
      <c r="W371" s="6">
        <v>13.11</v>
      </c>
      <c r="X371" s="6">
        <v>8.99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  <c r="AK371" s="6">
        <v>1897</v>
      </c>
      <c r="AL371" s="6">
        <v>1921</v>
      </c>
      <c r="AM371" s="6">
        <v>163.5</v>
      </c>
      <c r="AN371" s="6">
        <v>32207</v>
      </c>
      <c r="AO371" s="6">
        <v>14</v>
      </c>
      <c r="AP371" s="6" t="str" cm="1">
        <f t="array" ref="AP371">_xlfn.IFS(AO371&lt;=15,"&lt;=15",AND(AO371&gt;15,AO371&lt;=20),"15-20",AND(AO371&gt;20,AO371&lt;=25),"20-25",AND(AO371&gt;25,AO371&lt;=30),"25-30",AO371&gt;30,"&gt;30")</f>
        <v>&lt;=15</v>
      </c>
      <c r="AQ371" s="7">
        <v>54.203684710351403</v>
      </c>
      <c r="AR371" s="6">
        <v>6</v>
      </c>
      <c r="AS371" s="6">
        <v>6</v>
      </c>
      <c r="AT371" s="7">
        <v>10.0902222222222</v>
      </c>
      <c r="AU371" s="7">
        <v>8.9853333333333296</v>
      </c>
      <c r="AV371" s="7">
        <v>4</v>
      </c>
      <c r="AW371" s="7">
        <v>3</v>
      </c>
      <c r="AX371" s="7">
        <v>2.55822222222222</v>
      </c>
      <c r="AY371" s="7">
        <v>11.076755</v>
      </c>
      <c r="AZ371" s="7">
        <f>AY371</f>
        <v>11.076755</v>
      </c>
      <c r="BA371" s="6" t="str" cm="1">
        <f t="array" ref="BA371">_xlfn.IFS(AZ371&lt;=10,"&lt;=10",AND(AZ371&gt;10,AZ371&lt;=11),"10-11",AND(AZ371&gt;11,AZ371&lt;=12),"11-12",AND(AZ371&gt;12,AZ371&lt;=13),"12-13",AND(AZ371&gt;13,AZ371&lt;=14),"13-14",AND(AZ371&gt;14,AZ371&lt;=15),"14-15")</f>
        <v>11-12</v>
      </c>
      <c r="BB371" s="7">
        <v>8.4337330000000001</v>
      </c>
      <c r="BC371" s="7">
        <v>8.5411999999999999</v>
      </c>
      <c r="BD371" s="7">
        <v>2.0835555555555598</v>
      </c>
      <c r="BE371" s="7">
        <v>9.5377777777777801</v>
      </c>
      <c r="BF371" s="7">
        <v>1.1048880000000001</v>
      </c>
      <c r="BG371" s="6" t="str" cm="1">
        <f t="array" ref="BG371">_xlfn.IFS(BF371&lt;=0.5,"&lt;=0.5",AND(BF371&gt;0.5,BF371&lt;=1),"0.5-1",AND(BF371&gt;1,BF371&lt;=1.5),"1-1.5",AND(BF371&gt;1.5,BF371&lt;=2),"1.5-2",AND(BF371&gt;2,BF371&lt;=2.5),"2-2.5",AND(BF371&gt;2.5,BF371&lt;=3),"2.5-3")</f>
        <v>1-1.5</v>
      </c>
      <c r="BH371" s="8">
        <v>1118</v>
      </c>
      <c r="BI371" s="9">
        <v>225</v>
      </c>
      <c r="BJ371" s="9">
        <v>9.375</v>
      </c>
      <c r="BK371" s="9">
        <v>9.35</v>
      </c>
      <c r="BL371" s="9">
        <v>224.4</v>
      </c>
      <c r="BM371" s="9">
        <v>3435.4133333333334</v>
      </c>
      <c r="BN371" s="10">
        <f>K371/$BJ371</f>
        <v>12.775466508865387</v>
      </c>
      <c r="BO371" s="10">
        <f>L371/$BJ371</f>
        <v>2.3573333072662397</v>
      </c>
      <c r="BP371" s="10">
        <f>M371/$BJ371</f>
        <v>2.6272000175052268</v>
      </c>
    </row>
    <row r="372" spans="1:68" x14ac:dyDescent="0.25">
      <c r="A372" s="1">
        <v>47377</v>
      </c>
      <c r="B372" s="1">
        <v>268075</v>
      </c>
      <c r="C372" s="1" t="s">
        <v>163</v>
      </c>
      <c r="D372" s="1">
        <v>4694</v>
      </c>
      <c r="E372" s="1" t="s">
        <v>136</v>
      </c>
      <c r="F372" s="1" t="s">
        <v>90</v>
      </c>
      <c r="G372" s="4">
        <v>43680.9375</v>
      </c>
      <c r="H372" s="4">
        <v>43689.208333333336</v>
      </c>
      <c r="I372" s="1">
        <v>3</v>
      </c>
      <c r="J372" s="1" t="s">
        <v>70</v>
      </c>
      <c r="K372" s="5">
        <v>130.73000256220499</v>
      </c>
      <c r="L372" s="5">
        <v>12.550000064075</v>
      </c>
      <c r="M372" s="5">
        <v>28.4233331978321</v>
      </c>
      <c r="N372" s="6">
        <v>130.72999999999999</v>
      </c>
      <c r="O372" s="6">
        <v>0</v>
      </c>
      <c r="P372" s="6">
        <v>0</v>
      </c>
      <c r="Q372" s="6">
        <v>0</v>
      </c>
      <c r="R372" s="6">
        <v>25.71</v>
      </c>
      <c r="S372" s="6">
        <v>2.95</v>
      </c>
      <c r="T372" s="6">
        <v>0</v>
      </c>
      <c r="U372" s="6">
        <v>0</v>
      </c>
      <c r="V372" s="6">
        <v>12.55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  <c r="AJ372" s="6">
        <v>0</v>
      </c>
      <c r="AK372" s="6">
        <v>2233</v>
      </c>
      <c r="AL372" s="6">
        <v>2154</v>
      </c>
      <c r="AM372" s="6">
        <v>97</v>
      </c>
      <c r="AN372" s="6">
        <v>32190</v>
      </c>
      <c r="AO372" s="6">
        <v>29</v>
      </c>
      <c r="AP372" s="6" t="str" cm="1">
        <f t="array" ref="AP372">_xlfn.IFS(AO372&lt;=15,"&lt;=15",AND(AO372&gt;15,AO372&lt;=20),"15-20",AND(AO372&gt;20,AO372&lt;=25),"20-25",AND(AO372&gt;25,AO372&lt;=30),"25-30",AO372&gt;30,"&gt;30")</f>
        <v>25-30</v>
      </c>
      <c r="AQ372" s="7">
        <v>61.663617231456399</v>
      </c>
      <c r="AR372" s="6">
        <v>5</v>
      </c>
      <c r="AS372" s="6">
        <v>5</v>
      </c>
      <c r="AT372" s="7">
        <v>8.1613065326633194</v>
      </c>
      <c r="AU372" s="7">
        <v>6.6763819095477404</v>
      </c>
      <c r="AV372" s="7">
        <v>3</v>
      </c>
      <c r="AW372" s="7">
        <v>2</v>
      </c>
      <c r="AX372" s="7">
        <v>1.55678391959799</v>
      </c>
      <c r="AY372" s="7">
        <v>11.253064999999999</v>
      </c>
      <c r="AZ372" s="7">
        <f>AY372</f>
        <v>11.253064999999999</v>
      </c>
      <c r="BA372" s="6" t="str" cm="1">
        <f t="array" ref="BA372">_xlfn.IFS(AZ372&lt;=10,"&lt;=10",AND(AZ372&gt;10,AZ372&lt;=11),"10-11",AND(AZ372&gt;11,AZ372&lt;=12),"11-12",AND(AZ372&gt;12,AZ372&lt;=13),"12-13",AND(AZ372&gt;13,AZ372&lt;=14),"13-14",AND(AZ372&gt;14,AZ372&lt;=15),"14-15")</f>
        <v>11-12</v>
      </c>
      <c r="BB372" s="7">
        <v>11.253064999999999</v>
      </c>
      <c r="BC372" s="7">
        <v>10.854874000000001</v>
      </c>
      <c r="BD372" s="7">
        <v>0.93467336683417102</v>
      </c>
      <c r="BE372" s="7">
        <v>7.4188442211055303</v>
      </c>
      <c r="BF372" s="7">
        <v>1.4849239999999999</v>
      </c>
      <c r="BG372" s="6" t="str" cm="1">
        <f t="array" ref="BG372">_xlfn.IFS(BF372&lt;=0.5,"&lt;=0.5",AND(BF372&gt;0.5,BF372&lt;=1),"0.5-1",AND(BF372&gt;1,BF372&lt;=1.5),"1-1.5",AND(BF372&gt;1.5,BF372&lt;=2),"1.5-2",AND(BF372&gt;2,BF372&lt;=2.5),"2-2.5",AND(BF372&gt;2.5,BF372&lt;=3),"2.5-3")</f>
        <v>1-1.5</v>
      </c>
      <c r="BH372" s="8">
        <v>975</v>
      </c>
      <c r="BI372" s="9">
        <v>199</v>
      </c>
      <c r="BJ372" s="9">
        <v>8.2916666666666696</v>
      </c>
      <c r="BK372" s="9">
        <v>8.27</v>
      </c>
      <c r="BL372" s="9">
        <v>198.48</v>
      </c>
      <c r="BM372" s="9">
        <v>3882.2110552763806</v>
      </c>
      <c r="BN372" s="10">
        <f>K372/$BJ372</f>
        <v>15.766432469813662</v>
      </c>
      <c r="BO372" s="10">
        <f>L372/$BJ372</f>
        <v>1.5135678469236176</v>
      </c>
      <c r="BP372" s="10">
        <f>M372/$BJ372</f>
        <v>3.4279396821506039</v>
      </c>
    </row>
    <row r="373" spans="1:68" x14ac:dyDescent="0.25">
      <c r="A373" s="1">
        <v>49943</v>
      </c>
      <c r="B373" s="1">
        <v>281116</v>
      </c>
      <c r="C373" s="1" t="s">
        <v>63</v>
      </c>
      <c r="D373" s="1">
        <v>4688</v>
      </c>
      <c r="E373" s="1" t="s">
        <v>78</v>
      </c>
      <c r="F373" s="1" t="s">
        <v>69</v>
      </c>
      <c r="G373" s="4">
        <v>44022.695833333331</v>
      </c>
      <c r="H373" s="4">
        <v>44028.79583333333</v>
      </c>
      <c r="I373" s="1">
        <v>3</v>
      </c>
      <c r="J373" s="1" t="s">
        <v>70</v>
      </c>
      <c r="K373" s="5">
        <v>118.629999637604</v>
      </c>
      <c r="L373" s="5">
        <v>13.2200003266335</v>
      </c>
      <c r="M373" s="5">
        <v>18.340000182390199</v>
      </c>
      <c r="N373" s="6">
        <v>0</v>
      </c>
      <c r="O373" s="6">
        <v>0</v>
      </c>
      <c r="P373" s="6">
        <v>118.63</v>
      </c>
      <c r="Q373" s="6">
        <v>0</v>
      </c>
      <c r="R373" s="6">
        <v>0</v>
      </c>
      <c r="S373" s="6">
        <v>0</v>
      </c>
      <c r="T373" s="6">
        <v>18.34</v>
      </c>
      <c r="U373" s="6">
        <v>0</v>
      </c>
      <c r="V373" s="6">
        <v>0</v>
      </c>
      <c r="W373" s="6">
        <v>0</v>
      </c>
      <c r="X373" s="6">
        <v>13.22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1910</v>
      </c>
      <c r="AL373" s="6">
        <v>1908</v>
      </c>
      <c r="AM373" s="6">
        <v>12</v>
      </c>
      <c r="AN373" s="6">
        <v>32174</v>
      </c>
      <c r="AO373" s="6">
        <v>25</v>
      </c>
      <c r="AP373" s="6" t="str" cm="1">
        <f t="array" ref="AP373">_xlfn.IFS(AO373&lt;=15,"&lt;=15",AND(AO373&gt;15,AO373&lt;=20),"15-20",AND(AO373&gt;20,AO373&lt;=25),"20-25",AND(AO373&gt;25,AO373&lt;=30),"25-30",AO373&gt;30,"&gt;30")</f>
        <v>20-25</v>
      </c>
      <c r="AQ373" s="7">
        <v>78.885749171463502</v>
      </c>
      <c r="AR373" s="6">
        <v>5</v>
      </c>
      <c r="AS373" s="6">
        <v>5</v>
      </c>
      <c r="AT373" s="7">
        <v>10.387755102040799</v>
      </c>
      <c r="AU373" s="7">
        <v>9.4938775510204092</v>
      </c>
      <c r="AV373" s="7">
        <v>3</v>
      </c>
      <c r="AW373" s="7">
        <v>3</v>
      </c>
      <c r="AX373" s="7">
        <v>0.90816326530612201</v>
      </c>
      <c r="AY373" s="7">
        <v>13.047755</v>
      </c>
      <c r="AZ373" s="7">
        <f>AY373</f>
        <v>13.047755</v>
      </c>
      <c r="BA373" s="6" t="str" cm="1">
        <f t="array" ref="BA373">_xlfn.IFS(AZ373&lt;=10,"&lt;=10",AND(AZ373&gt;10,AZ373&lt;=11),"10-11",AND(AZ373&gt;11,AZ373&lt;=12),"11-12",AND(AZ373&gt;12,AZ373&lt;=13),"12-13",AND(AZ373&gt;13,AZ373&lt;=14),"13-14",AND(AZ373&gt;14,AZ373&lt;=15),"14-15")</f>
        <v>13-14</v>
      </c>
      <c r="BB373" s="7">
        <v>13.047755</v>
      </c>
      <c r="BC373" s="7">
        <v>13.032653</v>
      </c>
      <c r="BD373" s="7">
        <v>0.90816326530612201</v>
      </c>
      <c r="BE373" s="7">
        <v>9.9408163265306104</v>
      </c>
      <c r="BF373" s="7">
        <v>0.89387700000000003</v>
      </c>
      <c r="BG373" s="6" t="str" cm="1">
        <f t="array" ref="BG373">_xlfn.IFS(BF373&lt;=0.5,"&lt;=0.5",AND(BF373&gt;0.5,BF373&lt;=1),"0.5-1",AND(BF373&gt;1,BF373&lt;=1.5),"1-1.5",AND(BF373&gt;1.5,BF373&lt;=2),"1.5-2",AND(BF373&gt;2,BF373&lt;=2.5),"2-2.5",AND(BF373&gt;2.5,BF373&lt;=3),"2.5-3")</f>
        <v>0.5-1</v>
      </c>
      <c r="BH373" s="8">
        <v>160</v>
      </c>
      <c r="BI373" s="9">
        <v>147</v>
      </c>
      <c r="BJ373" s="9">
        <v>6.125</v>
      </c>
      <c r="BK373" s="9">
        <v>6.1</v>
      </c>
      <c r="BL373" s="9">
        <v>146.4</v>
      </c>
      <c r="BM373" s="9">
        <v>5252.8979591836733</v>
      </c>
      <c r="BN373" s="10">
        <f>K373/$BJ373</f>
        <v>19.368163206139428</v>
      </c>
      <c r="BO373" s="10">
        <f>L373/$BJ373</f>
        <v>2.1583674002666937</v>
      </c>
      <c r="BP373" s="10">
        <f>M373/$BJ373</f>
        <v>2.9942857440637058</v>
      </c>
    </row>
    <row r="374" spans="1:68" x14ac:dyDescent="0.25">
      <c r="A374" s="1">
        <v>47373</v>
      </c>
      <c r="B374" s="1">
        <v>267502</v>
      </c>
      <c r="C374" s="1" t="s">
        <v>163</v>
      </c>
      <c r="D374" s="1">
        <v>4694</v>
      </c>
      <c r="E374" s="1" t="s">
        <v>103</v>
      </c>
      <c r="F374" s="1" t="s">
        <v>65</v>
      </c>
      <c r="G374" s="4">
        <v>43496.791666666664</v>
      </c>
      <c r="H374" s="4">
        <v>43503.177083333336</v>
      </c>
      <c r="I374" s="1">
        <v>1</v>
      </c>
      <c r="J374" s="1" t="s">
        <v>70</v>
      </c>
      <c r="K374" s="5">
        <v>132.390003124873</v>
      </c>
      <c r="L374" s="5">
        <v>23.670000245173799</v>
      </c>
      <c r="M374" s="5">
        <v>18.700000087420101</v>
      </c>
      <c r="N374" s="6">
        <v>100.34</v>
      </c>
      <c r="O374" s="6">
        <v>32.049999999999997</v>
      </c>
      <c r="P374" s="6">
        <v>0</v>
      </c>
      <c r="Q374" s="6">
        <v>0</v>
      </c>
      <c r="R374" s="6">
        <v>13.53</v>
      </c>
      <c r="S374" s="6">
        <v>5.17</v>
      </c>
      <c r="T374" s="6">
        <v>0</v>
      </c>
      <c r="U374" s="6">
        <v>0</v>
      </c>
      <c r="V374" s="6">
        <v>16.739999999999998</v>
      </c>
      <c r="W374" s="6">
        <v>6.93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6">
        <v>1815</v>
      </c>
      <c r="AL374" s="6">
        <v>1822</v>
      </c>
      <c r="AM374" s="6">
        <v>56</v>
      </c>
      <c r="AN374" s="6">
        <v>32152</v>
      </c>
      <c r="AO374" s="6">
        <v>13</v>
      </c>
      <c r="AP374" s="6" t="str" cm="1">
        <f t="array" ref="AP374">_xlfn.IFS(AO374&lt;=15,"&lt;=15",AND(AO374&gt;15,AO374&lt;=20),"15-20",AND(AO374&gt;20,AO374&lt;=25),"20-25",AND(AO374&gt;25,AO374&lt;=30),"25-30",AO374&gt;30,"&gt;30")</f>
        <v>&lt;=15</v>
      </c>
      <c r="AQ374" s="7">
        <v>78.6666666666667</v>
      </c>
      <c r="AR374" s="6">
        <v>6</v>
      </c>
      <c r="AS374" s="6">
        <v>6</v>
      </c>
      <c r="AT374" s="7">
        <v>10.6267973856209</v>
      </c>
      <c r="AU374" s="7">
        <v>9.1941176470588193</v>
      </c>
      <c r="AV374" s="7">
        <v>4</v>
      </c>
      <c r="AW374" s="7">
        <v>4</v>
      </c>
      <c r="AX374" s="7">
        <v>2.3581699346405198</v>
      </c>
      <c r="AY374" s="7">
        <v>11.84379</v>
      </c>
      <c r="AZ374" s="7">
        <f>AY374</f>
        <v>11.84379</v>
      </c>
      <c r="BA374" s="6" t="str" cm="1">
        <f t="array" ref="BA374">_xlfn.IFS(AZ374&lt;=10,"&lt;=10",AND(AZ374&gt;10,AZ374&lt;=11),"10-11",AND(AZ374&gt;11,AZ374&lt;=12),"11-12",AND(AZ374&gt;12,AZ374&lt;=13),"12-13",AND(AZ374&gt;13,AZ374&lt;=14),"13-14",AND(AZ374&gt;14,AZ374&lt;=15),"14-15")</f>
        <v>11-12</v>
      </c>
      <c r="BB374" s="7">
        <v>11.84379</v>
      </c>
      <c r="BC374" s="7">
        <v>11.889215</v>
      </c>
      <c r="BD374" s="7">
        <v>2.1843137254901999</v>
      </c>
      <c r="BE374" s="7">
        <v>9.9104575163398696</v>
      </c>
      <c r="BF374" s="7">
        <v>1.432679</v>
      </c>
      <c r="BG374" s="6" t="str" cm="1">
        <f t="array" ref="BG374">_xlfn.IFS(BF374&lt;=0.5,"&lt;=0.5",AND(BF374&gt;0.5,BF374&lt;=1),"0.5-1",AND(BF374&gt;1,BF374&lt;=1.5),"1-1.5",AND(BF374&gt;1.5,BF374&lt;=2),"1.5-2",AND(BF374&gt;2,BF374&lt;=2.5),"2-2.5",AND(BF374&gt;2.5,BF374&lt;=3),"2.5-3")</f>
        <v>1-1.5</v>
      </c>
      <c r="BH374" s="8">
        <v>573</v>
      </c>
      <c r="BI374" s="9">
        <v>153</v>
      </c>
      <c r="BJ374" s="9">
        <v>6.375</v>
      </c>
      <c r="BK374" s="9">
        <v>6.39</v>
      </c>
      <c r="BL374" s="9">
        <v>153.36000000000001</v>
      </c>
      <c r="BM374" s="9">
        <v>5043.4509803921565</v>
      </c>
      <c r="BN374" s="10">
        <f>K374/$BJ374</f>
        <v>20.76705931370557</v>
      </c>
      <c r="BO374" s="10">
        <f>L374/$BJ374</f>
        <v>3.7129412149292236</v>
      </c>
      <c r="BP374" s="10">
        <f>M374/$BJ374</f>
        <v>2.9333333470462901</v>
      </c>
    </row>
    <row r="375" spans="1:68" x14ac:dyDescent="0.25">
      <c r="A375" s="1">
        <v>51804</v>
      </c>
      <c r="B375" s="1">
        <v>275783</v>
      </c>
      <c r="C375" s="1" t="s">
        <v>140</v>
      </c>
      <c r="D375" s="1">
        <v>4691</v>
      </c>
      <c r="E375" s="1" t="s">
        <v>180</v>
      </c>
      <c r="F375" s="1" t="s">
        <v>87</v>
      </c>
      <c r="G375" s="4">
        <v>44373.416666666664</v>
      </c>
      <c r="H375" s="4">
        <v>44382.302083333336</v>
      </c>
      <c r="I375" s="1">
        <v>2</v>
      </c>
      <c r="J375" s="1" t="s">
        <v>70</v>
      </c>
      <c r="K375" s="5">
        <v>141.66000131766</v>
      </c>
      <c r="L375" s="5">
        <v>19.030000289281201</v>
      </c>
      <c r="M375" s="5">
        <v>22.749999612569798</v>
      </c>
      <c r="N375" s="6">
        <v>0</v>
      </c>
      <c r="O375" s="6">
        <v>29.5</v>
      </c>
      <c r="P375" s="6">
        <v>112.16</v>
      </c>
      <c r="Q375" s="6">
        <v>0</v>
      </c>
      <c r="R375" s="6">
        <v>0</v>
      </c>
      <c r="S375" s="6">
        <v>4.3499999999999996</v>
      </c>
      <c r="T375" s="6">
        <v>18.399999999999999</v>
      </c>
      <c r="U375" s="6">
        <v>0</v>
      </c>
      <c r="V375" s="6">
        <v>0</v>
      </c>
      <c r="W375" s="6">
        <v>0</v>
      </c>
      <c r="X375" s="6">
        <v>0.47</v>
      </c>
      <c r="Y375" s="6">
        <v>0</v>
      </c>
      <c r="Z375" s="6">
        <v>0</v>
      </c>
      <c r="AA375" s="6">
        <v>3.4</v>
      </c>
      <c r="AB375" s="6">
        <v>15.16</v>
      </c>
      <c r="AC375" s="6">
        <v>0</v>
      </c>
      <c r="AD375" s="6">
        <v>0</v>
      </c>
      <c r="AE375" s="6">
        <v>0.04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6">
        <v>2723</v>
      </c>
      <c r="AL375" s="6">
        <v>2745</v>
      </c>
      <c r="AM375" s="6">
        <v>0</v>
      </c>
      <c r="AN375" s="6">
        <v>32077</v>
      </c>
      <c r="AO375" s="6">
        <v>22</v>
      </c>
      <c r="AP375" s="6" t="str" cm="1">
        <f t="array" ref="AP375">_xlfn.IFS(AO375&lt;=15,"&lt;=15",AND(AO375&gt;15,AO375&lt;=20),"15-20",AND(AO375&gt;20,AO375&lt;=25),"20-25",AND(AO375&gt;25,AO375&lt;=30),"25-30",AO375&gt;30,"&gt;30")</f>
        <v>20-25</v>
      </c>
      <c r="AQ375" s="7">
        <v>61.046426708398499</v>
      </c>
      <c r="AR375" s="6">
        <v>4</v>
      </c>
      <c r="AS375" s="6">
        <v>4</v>
      </c>
      <c r="AT375" s="7">
        <v>7.5934272300469496</v>
      </c>
      <c r="AU375" s="7">
        <v>5.4507042253521103</v>
      </c>
      <c r="AV375" s="7">
        <v>2</v>
      </c>
      <c r="AW375" s="7">
        <v>2</v>
      </c>
      <c r="AX375" s="7">
        <v>1.8497652582159601</v>
      </c>
      <c r="AY375" s="7">
        <v>12.756055999999999</v>
      </c>
      <c r="AZ375" s="7">
        <f>AY375</f>
        <v>12.756055999999999</v>
      </c>
      <c r="BA375" s="6" t="str" cm="1">
        <f t="array" ref="BA375">_xlfn.IFS(AZ375&lt;=10,"&lt;=10",AND(AZ375&gt;10,AZ375&lt;=11),"10-11",AND(AZ375&gt;11,AZ375&lt;=12),"11-12",AND(AZ375&gt;12,AZ375&lt;=13),"12-13",AND(AZ375&gt;13,AZ375&lt;=14),"13-14",AND(AZ375&gt;14,AZ375&lt;=15),"14-15")</f>
        <v>12-13</v>
      </c>
      <c r="BB375" s="7">
        <v>12.76676</v>
      </c>
      <c r="BC375" s="7">
        <v>12.870704</v>
      </c>
      <c r="BD375" s="7">
        <v>1.73708920187793</v>
      </c>
      <c r="BE375" s="7">
        <v>6.5220657276995304</v>
      </c>
      <c r="BF375" s="7">
        <v>2.1427230000000002</v>
      </c>
      <c r="BG375" s="6" t="str" cm="1">
        <f t="array" ref="BG375">_xlfn.IFS(BF375&lt;=0.5,"&lt;=0.5",AND(BF375&gt;0.5,BF375&lt;=1),"0.5-1",AND(BF375&gt;1,BF375&lt;=1.5),"1-1.5",AND(BF375&gt;1.5,BF375&lt;=2),"1.5-2",AND(BF375&gt;2,BF375&lt;=2.5),"2-2.5",AND(BF375&gt;2.5,BF375&lt;=3),"2.5-3")</f>
        <v>2-2.5</v>
      </c>
      <c r="BH375" s="8">
        <v>0</v>
      </c>
      <c r="BI375" s="9">
        <v>213</v>
      </c>
      <c r="BJ375" s="9">
        <v>8.875</v>
      </c>
      <c r="BK375" s="9">
        <v>9.19</v>
      </c>
      <c r="BL375" s="9">
        <v>220.56</v>
      </c>
      <c r="BM375" s="9">
        <v>3614.3098591549297</v>
      </c>
      <c r="BN375" s="10">
        <f>K375/$BJ375</f>
        <v>15.961690289313804</v>
      </c>
      <c r="BO375" s="10">
        <f>L375/$BJ375</f>
        <v>2.1442253847077408</v>
      </c>
      <c r="BP375" s="10">
        <f>M375/$BJ375</f>
        <v>2.5633802380360335</v>
      </c>
    </row>
    <row r="376" spans="1:68" x14ac:dyDescent="0.25">
      <c r="A376" s="1">
        <v>45938</v>
      </c>
      <c r="B376" s="1">
        <v>262853</v>
      </c>
      <c r="C376" s="1" t="s">
        <v>128</v>
      </c>
      <c r="D376" s="1">
        <v>4692</v>
      </c>
      <c r="E376" s="1" t="s">
        <v>103</v>
      </c>
      <c r="F376" s="1" t="s">
        <v>65</v>
      </c>
      <c r="G376" s="4">
        <v>43716.57916666667</v>
      </c>
      <c r="H376" s="4">
        <v>43723.645833333336</v>
      </c>
      <c r="I376" s="1">
        <v>3</v>
      </c>
      <c r="J376" s="1" t="s">
        <v>70</v>
      </c>
      <c r="K376" s="5">
        <v>113.590001031756</v>
      </c>
      <c r="L376" s="5">
        <v>9.4100000883142201</v>
      </c>
      <c r="M376" s="5">
        <v>27.880000005165702</v>
      </c>
      <c r="N376" s="6">
        <v>92.99</v>
      </c>
      <c r="O376" s="6">
        <v>20.6</v>
      </c>
      <c r="P376" s="6">
        <v>0</v>
      </c>
      <c r="Q376" s="6">
        <v>0</v>
      </c>
      <c r="R376" s="6">
        <v>23.34</v>
      </c>
      <c r="S376" s="6">
        <v>4.54</v>
      </c>
      <c r="T376" s="6">
        <v>0</v>
      </c>
      <c r="U376" s="6">
        <v>0</v>
      </c>
      <c r="V376" s="6">
        <v>6</v>
      </c>
      <c r="W376" s="6">
        <v>1.29</v>
      </c>
      <c r="X376" s="6">
        <v>0</v>
      </c>
      <c r="Y376" s="6">
        <v>0</v>
      </c>
      <c r="Z376" s="6">
        <v>2.12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6">
        <v>0</v>
      </c>
      <c r="AI376" s="6">
        <v>0</v>
      </c>
      <c r="AJ376" s="6">
        <v>0</v>
      </c>
      <c r="AK376" s="6">
        <v>2029</v>
      </c>
      <c r="AL376" s="6">
        <v>1825</v>
      </c>
      <c r="AM376" s="6">
        <v>74</v>
      </c>
      <c r="AN376" s="6">
        <v>32060.5</v>
      </c>
      <c r="AO376" s="6">
        <v>21</v>
      </c>
      <c r="AP376" s="6" t="str" cm="1">
        <f t="array" ref="AP376">_xlfn.IFS(AO376&lt;=15,"&lt;=15",AND(AO376&gt;15,AO376&lt;=20),"15-20",AND(AO376&gt;20,AO376&lt;=25),"20-25",AND(AO376&gt;25,AO376&lt;=30),"25-30",AO376&gt;30,"&gt;30")</f>
        <v>20-25</v>
      </c>
      <c r="AQ376" s="7">
        <v>68.814027149321305</v>
      </c>
      <c r="AR376" s="6">
        <v>5</v>
      </c>
      <c r="AS376" s="6">
        <v>5</v>
      </c>
      <c r="AT376" s="7">
        <v>10.8029411764706</v>
      </c>
      <c r="AU376" s="7">
        <v>8.3147058823529392</v>
      </c>
      <c r="AV376" s="7">
        <v>4</v>
      </c>
      <c r="AW376" s="7">
        <v>4</v>
      </c>
      <c r="AX376" s="7">
        <v>2.6605882352941199</v>
      </c>
      <c r="AY376" s="7">
        <v>12.676352</v>
      </c>
      <c r="AZ376" s="7">
        <f>AY376</f>
        <v>12.676352</v>
      </c>
      <c r="BA376" s="6" t="str" cm="1">
        <f t="array" ref="BA376">_xlfn.IFS(AZ376&lt;=10,"&lt;=10",AND(AZ376&gt;10,AZ376&lt;=11),"10-11",AND(AZ376&gt;11,AZ376&lt;=12),"11-12",AND(AZ376&gt;12,AZ376&lt;=13),"12-13",AND(AZ376&gt;13,AZ376&lt;=14),"13-14",AND(AZ376&gt;14,AZ376&lt;=15),"14-15")</f>
        <v>12-13</v>
      </c>
      <c r="BB376" s="7">
        <v>12.676352</v>
      </c>
      <c r="BC376" s="7">
        <v>11.456764</v>
      </c>
      <c r="BD376" s="7">
        <v>2.8017647058823498</v>
      </c>
      <c r="BE376" s="7">
        <v>9.5588235294117698</v>
      </c>
      <c r="BF376" s="7">
        <v>2.488235</v>
      </c>
      <c r="BG376" s="6" t="str" cm="1">
        <f t="array" ref="BG376">_xlfn.IFS(BF376&lt;=0.5,"&lt;=0.5",AND(BF376&gt;0.5,BF376&lt;=1),"0.5-1",AND(BF376&gt;1,BF376&lt;=1.5),"1-1.5",AND(BF376&gt;1.5,BF376&lt;=2),"1.5-2",AND(BF376&gt;2,BF376&lt;=2.5),"2-2.5",AND(BF376&gt;2.5,BF376&lt;=3),"2.5-3")</f>
        <v>2-2.5</v>
      </c>
      <c r="BH376" s="8">
        <v>845</v>
      </c>
      <c r="BI376" s="9">
        <v>170</v>
      </c>
      <c r="BJ376" s="9">
        <v>7.0833333333333304</v>
      </c>
      <c r="BK376" s="9">
        <v>7.07</v>
      </c>
      <c r="BL376" s="9">
        <v>169.68</v>
      </c>
      <c r="BM376" s="9">
        <v>4526.1882352941193</v>
      </c>
      <c r="BN376" s="10">
        <f>K376/$BJ376</f>
        <v>16.036235439777325</v>
      </c>
      <c r="BO376" s="10">
        <f>L376/$BJ376</f>
        <v>1.3284706007031846</v>
      </c>
      <c r="BP376" s="10">
        <f>M376/$BJ376</f>
        <v>3.936000000729277</v>
      </c>
    </row>
    <row r="377" spans="1:68" x14ac:dyDescent="0.25">
      <c r="A377" s="1">
        <v>45940</v>
      </c>
      <c r="B377" s="1">
        <v>264231</v>
      </c>
      <c r="C377" s="1" t="s">
        <v>128</v>
      </c>
      <c r="D377" s="1">
        <v>4692</v>
      </c>
      <c r="E377" s="1" t="s">
        <v>106</v>
      </c>
      <c r="F377" s="1" t="s">
        <v>82</v>
      </c>
      <c r="G377" s="4">
        <v>43786.270833333336</v>
      </c>
      <c r="H377" s="4">
        <v>43794.708333333336</v>
      </c>
      <c r="I377" s="1">
        <v>4</v>
      </c>
      <c r="J377" s="1" t="s">
        <v>70</v>
      </c>
      <c r="K377" s="5">
        <v>127.90999821821801</v>
      </c>
      <c r="L377" s="5">
        <v>6.3600000577668396</v>
      </c>
      <c r="M377" s="5">
        <v>34.7700006663799</v>
      </c>
      <c r="N377" s="6">
        <v>127.91</v>
      </c>
      <c r="O377" s="6">
        <v>0</v>
      </c>
      <c r="P377" s="6">
        <v>0</v>
      </c>
      <c r="Q377" s="6">
        <v>0</v>
      </c>
      <c r="R377" s="6">
        <v>34.770000000000003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6.36</v>
      </c>
      <c r="AA377" s="6">
        <v>0</v>
      </c>
      <c r="AB377" s="6">
        <v>0</v>
      </c>
      <c r="AC377" s="6">
        <v>0</v>
      </c>
      <c r="AD377" s="6">
        <v>0</v>
      </c>
      <c r="AE377" s="6">
        <v>0</v>
      </c>
      <c r="AF377" s="6">
        <v>0</v>
      </c>
      <c r="AG377" s="6">
        <v>0</v>
      </c>
      <c r="AH377" s="6">
        <v>0</v>
      </c>
      <c r="AI377" s="6">
        <v>0</v>
      </c>
      <c r="AJ377" s="6">
        <v>0</v>
      </c>
      <c r="AK377" s="6">
        <v>2556</v>
      </c>
      <c r="AL377" s="6">
        <v>2728</v>
      </c>
      <c r="AM377" s="6">
        <v>0</v>
      </c>
      <c r="AN377" s="6">
        <v>32056</v>
      </c>
      <c r="AO377" s="6">
        <v>27</v>
      </c>
      <c r="AP377" s="6" t="str" cm="1">
        <f t="array" ref="AP377">_xlfn.IFS(AO377&lt;=15,"&lt;=15",AND(AO377&gt;15,AO377&lt;=20),"15-20",AND(AO377&gt;20,AO377&lt;=25),"20-25",AND(AO377&gt;25,AO377&lt;=30),"25-30",AO377&gt;30,"&gt;30")</f>
        <v>25-30</v>
      </c>
      <c r="AQ377" s="7">
        <v>60.208833312281598</v>
      </c>
      <c r="AR377" s="6">
        <v>3</v>
      </c>
      <c r="AS377" s="6">
        <v>3</v>
      </c>
      <c r="AT377" s="7">
        <v>6.5177339901477804</v>
      </c>
      <c r="AU377" s="7">
        <v>5.69113300492611</v>
      </c>
      <c r="AV377" s="7">
        <v>2</v>
      </c>
      <c r="AW377" s="7">
        <v>2</v>
      </c>
      <c r="AX377" s="7">
        <v>0.97783251231527102</v>
      </c>
      <c r="AY377" s="7">
        <v>12.624383999999999</v>
      </c>
      <c r="AZ377" s="7">
        <f>AY377</f>
        <v>12.624383999999999</v>
      </c>
      <c r="BA377" s="6" t="str" cm="1">
        <f t="array" ref="BA377">_xlfn.IFS(AZ377&lt;=10,"&lt;=10",AND(AZ377&gt;10,AZ377&lt;=11),"10-11",AND(AZ377&gt;11,AZ377&lt;=12),"11-12",AND(AZ377&gt;12,AZ377&lt;=13),"12-13",AND(AZ377&gt;13,AZ377&lt;=14),"13-14",AND(AZ377&gt;14,AZ377&lt;=15),"14-15")</f>
        <v>12-13</v>
      </c>
      <c r="BB377" s="7">
        <v>12.624383999999999</v>
      </c>
      <c r="BC377" s="7">
        <v>13.474334000000001</v>
      </c>
      <c r="BD377" s="7">
        <v>0.97783251231527102</v>
      </c>
      <c r="BE377" s="7">
        <v>6.1044334975369496</v>
      </c>
      <c r="BF377" s="7">
        <v>0.8266</v>
      </c>
      <c r="BG377" s="6" t="str" cm="1">
        <f t="array" ref="BG377">_xlfn.IFS(BF377&lt;=0.5,"&lt;=0.5",AND(BF377&gt;0.5,BF377&lt;=1),"0.5-1",AND(BF377&gt;1,BF377&lt;=1.5),"1-1.5",AND(BF377&gt;1.5,BF377&lt;=2),"1.5-2",AND(BF377&gt;2,BF377&lt;=2.5),"2-2.5",AND(BF377&gt;2.5,BF377&lt;=3),"2.5-3")</f>
        <v>0.5-1</v>
      </c>
      <c r="BH377" s="8">
        <v>0</v>
      </c>
      <c r="BI377" s="9">
        <v>203</v>
      </c>
      <c r="BJ377" s="9">
        <v>8.4583333333333304</v>
      </c>
      <c r="BK377" s="9">
        <v>8.81</v>
      </c>
      <c r="BL377" s="9">
        <v>211.44</v>
      </c>
      <c r="BM377" s="9">
        <v>3789.8719211822672</v>
      </c>
      <c r="BN377" s="10">
        <f>K377/$BJ377</f>
        <v>15.122364321365682</v>
      </c>
      <c r="BO377" s="10">
        <f>L377/$BJ377</f>
        <v>0.75192118909558725</v>
      </c>
      <c r="BP377" s="10">
        <f>M377/$BJ377</f>
        <v>4.1107389950399895</v>
      </c>
    </row>
    <row r="378" spans="1:68" x14ac:dyDescent="0.25">
      <c r="A378" s="1">
        <v>49620</v>
      </c>
      <c r="B378" s="1">
        <v>272455</v>
      </c>
      <c r="C378" s="1" t="s">
        <v>163</v>
      </c>
      <c r="D378" s="1">
        <v>4694</v>
      </c>
      <c r="E378" s="1" t="s">
        <v>65</v>
      </c>
      <c r="F378" s="1" t="s">
        <v>87</v>
      </c>
      <c r="G378" s="4">
        <v>43931.416666666664</v>
      </c>
      <c r="H378" s="4">
        <v>43939.375</v>
      </c>
      <c r="I378" s="1">
        <v>2</v>
      </c>
      <c r="J378" s="1" t="s">
        <v>70</v>
      </c>
      <c r="K378" s="5">
        <v>139.70999884605399</v>
      </c>
      <c r="L378" s="5">
        <v>52.680000543594403</v>
      </c>
      <c r="M378" s="5">
        <v>25.240000128746001</v>
      </c>
      <c r="N378" s="6">
        <v>139.71</v>
      </c>
      <c r="O378" s="6">
        <v>0</v>
      </c>
      <c r="P378" s="6">
        <v>0</v>
      </c>
      <c r="Q378" s="6">
        <v>0</v>
      </c>
      <c r="R378" s="6">
        <v>22</v>
      </c>
      <c r="S378" s="6">
        <v>3.24</v>
      </c>
      <c r="T378" s="6">
        <v>0</v>
      </c>
      <c r="U378" s="6">
        <v>0</v>
      </c>
      <c r="V378" s="6">
        <v>21.2</v>
      </c>
      <c r="W378" s="6">
        <v>0</v>
      </c>
      <c r="X378" s="6">
        <v>0</v>
      </c>
      <c r="Y378" s="6">
        <v>0</v>
      </c>
      <c r="Z378" s="6">
        <v>36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  <c r="AJ378" s="6">
        <v>0</v>
      </c>
      <c r="AK378" s="6">
        <v>2387</v>
      </c>
      <c r="AL378" s="6">
        <v>2419</v>
      </c>
      <c r="AM378" s="6">
        <v>0</v>
      </c>
      <c r="AN378" s="6">
        <v>32000</v>
      </c>
      <c r="AO378" s="6">
        <v>18</v>
      </c>
      <c r="AP378" s="6" t="str" cm="1">
        <f t="array" ref="AP378">_xlfn.IFS(AO378&lt;=15,"&lt;=15",AND(AO378&gt;15,AO378&lt;=20),"15-20",AND(AO378&gt;20,AO378&lt;=25),"20-25",AND(AO378&gt;25,AO378&lt;=30),"25-30",AO378&gt;30,"&gt;30")</f>
        <v>15-20</v>
      </c>
      <c r="AQ378" s="7">
        <v>68.3672081263704</v>
      </c>
      <c r="AR378" s="6">
        <v>4</v>
      </c>
      <c r="AS378" s="6">
        <v>4</v>
      </c>
      <c r="AT378" s="7">
        <v>9.1999999999999993</v>
      </c>
      <c r="AU378" s="7">
        <v>7.8230366492146599</v>
      </c>
      <c r="AV378" s="7">
        <v>2</v>
      </c>
      <c r="AW378" s="7">
        <v>0</v>
      </c>
      <c r="AX378" s="7">
        <v>5.4973821989528798E-2</v>
      </c>
      <c r="AY378" s="7">
        <v>12.978429</v>
      </c>
      <c r="AZ378" s="7">
        <f>AY378</f>
        <v>12.978429</v>
      </c>
      <c r="BA378" s="6" t="str" cm="1">
        <f t="array" ref="BA378">_xlfn.IFS(AZ378&lt;=10,"&lt;=10",AND(AZ378&gt;10,AZ378&lt;=11),"10-11",AND(AZ378&gt;11,AZ378&lt;=12),"11-12",AND(AZ378&gt;12,AZ378&lt;=13),"12-13",AND(AZ378&gt;13,AZ378&lt;=14),"13-14",AND(AZ378&gt;14,AZ378&lt;=15),"14-15")</f>
        <v>12-13</v>
      </c>
      <c r="BB378" s="7">
        <v>12.978429</v>
      </c>
      <c r="BC378" s="7">
        <v>13.158324</v>
      </c>
      <c r="BD378" s="7">
        <v>0</v>
      </c>
      <c r="BE378" s="7">
        <v>8.51151832460733</v>
      </c>
      <c r="BF378" s="7">
        <v>1.3769629999999999</v>
      </c>
      <c r="BG378" s="6" t="str" cm="1">
        <f t="array" ref="BG378">_xlfn.IFS(BF378&lt;=0.5,"&lt;=0.5",AND(BF378&gt;0.5,BF378&lt;=1),"0.5-1",AND(BF378&gt;1,BF378&lt;=1.5),"1-1.5",AND(BF378&gt;1.5,BF378&lt;=2),"1.5-2",AND(BF378&gt;2,BF378&lt;=2.5),"2-2.5",AND(BF378&gt;2.5,BF378&lt;=3),"2.5-3")</f>
        <v>1-1.5</v>
      </c>
      <c r="BH378" s="8">
        <v>0</v>
      </c>
      <c r="BI378" s="9">
        <v>191</v>
      </c>
      <c r="BJ378" s="9">
        <v>7.9583333333333304</v>
      </c>
      <c r="BK378" s="9">
        <v>8.5</v>
      </c>
      <c r="BL378" s="9">
        <v>204</v>
      </c>
      <c r="BM378" s="9">
        <v>4020.942408376965</v>
      </c>
      <c r="BN378" s="10">
        <f>K378/$BJ378</f>
        <v>17.555183101074853</v>
      </c>
      <c r="BO378" s="10">
        <f>L378/$BJ378</f>
        <v>6.6194765080956346</v>
      </c>
      <c r="BP378" s="10">
        <f>M378/$BJ378</f>
        <v>3.1715183407848389</v>
      </c>
    </row>
    <row r="379" spans="1:68" x14ac:dyDescent="0.25">
      <c r="A379" s="1">
        <v>45130</v>
      </c>
      <c r="B379" s="1">
        <v>262136</v>
      </c>
      <c r="C379" s="1" t="s">
        <v>63</v>
      </c>
      <c r="D379" s="1">
        <v>4688</v>
      </c>
      <c r="E379" s="1" t="s">
        <v>71</v>
      </c>
      <c r="F379" s="1" t="s">
        <v>75</v>
      </c>
      <c r="G379" s="4">
        <v>43268.287499999999</v>
      </c>
      <c r="H379" s="4">
        <v>43274.724999999999</v>
      </c>
      <c r="I379" s="1">
        <v>2</v>
      </c>
      <c r="J379" s="1" t="s">
        <v>70</v>
      </c>
      <c r="K379" s="5">
        <v>127.46000027656601</v>
      </c>
      <c r="L379" s="5">
        <v>13.2899999221166</v>
      </c>
      <c r="M379" s="5">
        <v>20.659999966621399</v>
      </c>
      <c r="N379" s="6">
        <v>127.46</v>
      </c>
      <c r="O379" s="6">
        <v>0</v>
      </c>
      <c r="P379" s="6">
        <v>0</v>
      </c>
      <c r="Q379" s="6">
        <v>0</v>
      </c>
      <c r="R379" s="6">
        <v>20.66</v>
      </c>
      <c r="S379" s="6">
        <v>0</v>
      </c>
      <c r="T379" s="6">
        <v>0</v>
      </c>
      <c r="U379" s="6">
        <v>0</v>
      </c>
      <c r="V379" s="6">
        <v>8.5500000000000007</v>
      </c>
      <c r="W379" s="6">
        <v>0</v>
      </c>
      <c r="X379" s="6">
        <v>0</v>
      </c>
      <c r="Y379" s="6">
        <v>0</v>
      </c>
      <c r="Z379" s="6">
        <v>4.74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1910</v>
      </c>
      <c r="AL379" s="6">
        <v>1909</v>
      </c>
      <c r="AM379" s="6">
        <v>27.1</v>
      </c>
      <c r="AN379" s="6">
        <v>31923</v>
      </c>
      <c r="AO379" s="6">
        <v>26</v>
      </c>
      <c r="AP379" s="6" t="str" cm="1">
        <f t="array" ref="AP379">_xlfn.IFS(AO379&lt;=15,"&lt;=15",AND(AO379&gt;15,AO379&lt;=20),"15-20",AND(AO379&gt;20,AO379&lt;=25),"20-25",AND(AO379&gt;25,AO379&lt;=30),"25-30",AO379&gt;30,"&gt;30")</f>
        <v>25-30</v>
      </c>
      <c r="AQ379" s="7">
        <v>79.188089330024795</v>
      </c>
      <c r="AR379" s="6">
        <v>5</v>
      </c>
      <c r="AS379" s="6">
        <v>5</v>
      </c>
      <c r="AT379" s="7">
        <v>8.5387096774193605</v>
      </c>
      <c r="AU379" s="7">
        <v>7.5864516129032298</v>
      </c>
      <c r="AV379" s="7">
        <v>4</v>
      </c>
      <c r="AW379" s="7">
        <v>4</v>
      </c>
      <c r="AX379" s="7">
        <v>1.9258064516129001</v>
      </c>
      <c r="AY379" s="7">
        <v>12.44187</v>
      </c>
      <c r="AZ379" s="7">
        <f>AY379</f>
        <v>12.44187</v>
      </c>
      <c r="BA379" s="6" t="str" cm="1">
        <f t="array" ref="BA379">_xlfn.IFS(AZ379&lt;=10,"&lt;=10",AND(AZ379&gt;10,AZ379&lt;=11),"10-11",AND(AZ379&gt;11,AZ379&lt;=12),"11-12",AND(AZ379&gt;12,AZ379&lt;=13),"12-13",AND(AZ379&gt;13,AZ379&lt;=14),"13-14",AND(AZ379&gt;14,AZ379&lt;=15),"14-15")</f>
        <v>12-13</v>
      </c>
      <c r="BB379" s="7">
        <v>12.44187</v>
      </c>
      <c r="BC379" s="7">
        <v>12.440258</v>
      </c>
      <c r="BD379" s="7">
        <v>1.9258064516129001</v>
      </c>
      <c r="BE379" s="7">
        <v>8.0628387096774201</v>
      </c>
      <c r="BF379" s="7">
        <v>0.95225800000000005</v>
      </c>
      <c r="BG379" s="6" t="str" cm="1">
        <f t="array" ref="BG379">_xlfn.IFS(BF379&lt;=0.5,"&lt;=0.5",AND(BF379&gt;0.5,BF379&lt;=1),"0.5-1",AND(BF379&gt;1,BF379&lt;=1.5),"1-1.5",AND(BF379&gt;1.5,BF379&lt;=2),"1.5-2",AND(BF379&gt;2,BF379&lt;=2.5),"2-2.5",AND(BF379&gt;2.5,BF379&lt;=3),"2.5-3")</f>
        <v>0.5-1</v>
      </c>
      <c r="BH379" s="8">
        <v>319</v>
      </c>
      <c r="BI379" s="9">
        <v>155</v>
      </c>
      <c r="BJ379" s="9">
        <v>6.4583333333333304</v>
      </c>
      <c r="BK379" s="9">
        <v>6.44</v>
      </c>
      <c r="BL379" s="9">
        <v>154.56</v>
      </c>
      <c r="BM379" s="9">
        <v>4942.91612903226</v>
      </c>
      <c r="BN379" s="10">
        <f>K379/$BJ379</f>
        <v>19.735741978307004</v>
      </c>
      <c r="BO379" s="10">
        <f>L379/$BJ379</f>
        <v>2.0578064395535391</v>
      </c>
      <c r="BP379" s="10">
        <f>M379/$BJ379</f>
        <v>3.1989677367671856</v>
      </c>
    </row>
    <row r="380" spans="1:68" x14ac:dyDescent="0.25">
      <c r="A380" s="1">
        <v>49182</v>
      </c>
      <c r="B380" s="1">
        <v>271122</v>
      </c>
      <c r="C380" s="1" t="s">
        <v>63</v>
      </c>
      <c r="D380" s="1">
        <v>4688</v>
      </c>
      <c r="E380" s="1" t="s">
        <v>65</v>
      </c>
      <c r="F380" s="1" t="s">
        <v>126</v>
      </c>
      <c r="G380" s="4">
        <v>43889.458333333336</v>
      </c>
      <c r="H380" s="4">
        <v>43897.445833333331</v>
      </c>
      <c r="I380" s="1">
        <v>1</v>
      </c>
      <c r="J380" s="1" t="s">
        <v>70</v>
      </c>
      <c r="K380" s="5">
        <v>136.279999256134</v>
      </c>
      <c r="L380" s="5">
        <v>37.510000099738399</v>
      </c>
      <c r="M380" s="5">
        <v>28.410000026226001</v>
      </c>
      <c r="N380" s="6">
        <v>0</v>
      </c>
      <c r="O380" s="6">
        <v>136.28</v>
      </c>
      <c r="P380" s="6">
        <v>0</v>
      </c>
      <c r="Q380" s="6">
        <v>0</v>
      </c>
      <c r="R380" s="6">
        <v>0</v>
      </c>
      <c r="S380" s="6">
        <v>28.41</v>
      </c>
      <c r="T380" s="6">
        <v>0</v>
      </c>
      <c r="U380" s="6">
        <v>0</v>
      </c>
      <c r="V380" s="6">
        <v>0</v>
      </c>
      <c r="W380" s="6">
        <v>26.77</v>
      </c>
      <c r="X380" s="6">
        <v>0</v>
      </c>
      <c r="Y380" s="6">
        <v>0</v>
      </c>
      <c r="Z380" s="6">
        <v>0</v>
      </c>
      <c r="AA380" s="6">
        <v>10.74</v>
      </c>
      <c r="AB380" s="6">
        <v>0</v>
      </c>
      <c r="AC380" s="6">
        <v>0</v>
      </c>
      <c r="AD380" s="6">
        <v>0</v>
      </c>
      <c r="AE380" s="6">
        <v>0</v>
      </c>
      <c r="AF380" s="6">
        <v>0</v>
      </c>
      <c r="AG380" s="6">
        <v>0</v>
      </c>
      <c r="AH380" s="6">
        <v>0</v>
      </c>
      <c r="AI380" s="6">
        <v>0</v>
      </c>
      <c r="AJ380" s="6">
        <v>0</v>
      </c>
      <c r="AK380" s="6">
        <v>2220</v>
      </c>
      <c r="AL380" s="6">
        <v>2264</v>
      </c>
      <c r="AM380" s="6">
        <v>96</v>
      </c>
      <c r="AN380" s="6">
        <v>31875</v>
      </c>
      <c r="AO380" s="6">
        <v>15</v>
      </c>
      <c r="AP380" s="6" t="str" cm="1">
        <f t="array" ref="AP380">_xlfn.IFS(AO380&lt;=15,"&lt;=15",AND(AO380&gt;15,AO380&lt;=20),"15-20",AND(AO380&gt;20,AO380&lt;=25),"20-25",AND(AO380&gt;25,AO380&lt;=30),"25-30",AO380&gt;30,"&gt;30")</f>
        <v>&lt;=15</v>
      </c>
      <c r="AQ380" s="7">
        <v>68.087439029847403</v>
      </c>
      <c r="AR380" s="6">
        <v>6</v>
      </c>
      <c r="AS380" s="6">
        <v>6</v>
      </c>
      <c r="AT380" s="7">
        <v>8.3602094240837701</v>
      </c>
      <c r="AU380" s="7">
        <v>5.7397905759162304</v>
      </c>
      <c r="AV380" s="7">
        <v>5</v>
      </c>
      <c r="AW380" s="7">
        <v>5</v>
      </c>
      <c r="AX380" s="7">
        <v>4.1387434554973801</v>
      </c>
      <c r="AY380" s="7">
        <v>11.574083</v>
      </c>
      <c r="AZ380" s="7">
        <f>AY380</f>
        <v>11.574083</v>
      </c>
      <c r="BA380" s="6" t="str" cm="1">
        <f t="array" ref="BA380">_xlfn.IFS(AZ380&lt;=10,"&lt;=10",AND(AZ380&gt;10,AZ380&lt;=11),"10-11",AND(AZ380&gt;11,AZ380&lt;=12),"11-12",AND(AZ380&gt;12,AZ380&lt;=13),"12-13",AND(AZ380&gt;13,AZ380&lt;=14),"13-14",AND(AZ380&gt;14,AZ380&lt;=15),"14-15")</f>
        <v>11-12</v>
      </c>
      <c r="BB380" s="7">
        <v>11.574083</v>
      </c>
      <c r="BC380" s="7">
        <v>11.802251</v>
      </c>
      <c r="BD380" s="7">
        <v>4.1387434554973801</v>
      </c>
      <c r="BE380" s="7">
        <v>7.05</v>
      </c>
      <c r="BF380" s="7">
        <v>2.560209</v>
      </c>
      <c r="BG380" s="6" t="str" cm="1">
        <f t="array" ref="BG380">_xlfn.IFS(BF380&lt;=0.5,"&lt;=0.5",AND(BF380&gt;0.5,BF380&lt;=1),"0.5-1",AND(BF380&gt;1,BF380&lt;=1.5),"1-1.5",AND(BF380&gt;1.5,BF380&lt;=2),"1.5-2",AND(BF380&gt;2,BF380&lt;=2.5),"2-2.5",AND(BF380&gt;2.5,BF380&lt;=3),"2.5-3")</f>
        <v>2.5-3</v>
      </c>
      <c r="BH380" s="8">
        <v>891</v>
      </c>
      <c r="BI380" s="9">
        <v>191</v>
      </c>
      <c r="BJ380" s="9">
        <v>7.9583333333333304</v>
      </c>
      <c r="BK380" s="9">
        <v>8.5399999999999991</v>
      </c>
      <c r="BL380" s="9">
        <v>204.96</v>
      </c>
      <c r="BM380" s="9">
        <v>4005.2356020942425</v>
      </c>
      <c r="BN380" s="10">
        <f>K380/$BJ380</f>
        <v>17.124188388205326</v>
      </c>
      <c r="BO380" s="10">
        <f>L380/$BJ380</f>
        <v>4.713298441851947</v>
      </c>
      <c r="BP380" s="10">
        <f>M380/$BJ380</f>
        <v>3.5698429352325878</v>
      </c>
    </row>
    <row r="381" spans="1:68" x14ac:dyDescent="0.25">
      <c r="A381" s="1">
        <v>50776</v>
      </c>
      <c r="B381" s="1">
        <v>274626</v>
      </c>
      <c r="C381" s="1" t="s">
        <v>118</v>
      </c>
      <c r="D381" s="1">
        <v>4690</v>
      </c>
      <c r="E381" s="1" t="s">
        <v>82</v>
      </c>
      <c r="F381" s="1" t="s">
        <v>90</v>
      </c>
      <c r="G381" s="4">
        <v>44191.658333333333</v>
      </c>
      <c r="H381" s="4">
        <v>44198.570833333331</v>
      </c>
      <c r="I381" s="1">
        <v>4</v>
      </c>
      <c r="J381" s="1" t="s">
        <v>70</v>
      </c>
      <c r="K381" s="5">
        <v>136.59999982516001</v>
      </c>
      <c r="L381" s="5">
        <v>8.0000000943740197</v>
      </c>
      <c r="M381" s="5">
        <v>21.350000103314699</v>
      </c>
      <c r="N381" s="6">
        <v>0</v>
      </c>
      <c r="O381" s="6">
        <v>0</v>
      </c>
      <c r="P381" s="6">
        <v>136.6</v>
      </c>
      <c r="Q381" s="6">
        <v>0</v>
      </c>
      <c r="R381" s="6">
        <v>0</v>
      </c>
      <c r="S381" s="6">
        <v>0</v>
      </c>
      <c r="T381" s="6">
        <v>21.35</v>
      </c>
      <c r="U381" s="6">
        <v>0</v>
      </c>
      <c r="V381" s="6">
        <v>0</v>
      </c>
      <c r="W381" s="6">
        <v>0</v>
      </c>
      <c r="X381" s="6">
        <v>8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0.02</v>
      </c>
      <c r="AF381" s="6">
        <v>0</v>
      </c>
      <c r="AG381" s="6">
        <v>0</v>
      </c>
      <c r="AH381" s="6">
        <v>0</v>
      </c>
      <c r="AI381" s="6">
        <v>0</v>
      </c>
      <c r="AJ381" s="6">
        <v>0</v>
      </c>
      <c r="AK381" s="6">
        <v>2110</v>
      </c>
      <c r="AL381" s="6">
        <v>2192</v>
      </c>
      <c r="AM381" s="6">
        <v>51</v>
      </c>
      <c r="AN381" s="6">
        <v>31751.4</v>
      </c>
      <c r="AO381" s="6">
        <v>26</v>
      </c>
      <c r="AP381" s="6" t="str" cm="1">
        <f t="array" ref="AP381">_xlfn.IFS(AO381&lt;=15,"&lt;=15",AND(AO381&gt;15,AO381&lt;=20),"15-20",AND(AO381&gt;20,AO381&lt;=25),"20-25",AND(AO381&gt;25,AO381&lt;=30),"25-30",AO381&gt;30,"&gt;30")</f>
        <v>25-30</v>
      </c>
      <c r="AQ381" s="7">
        <v>77.744341468437895</v>
      </c>
      <c r="AR381" s="6">
        <v>5</v>
      </c>
      <c r="AS381" s="6">
        <v>5</v>
      </c>
      <c r="AT381" s="7">
        <v>10.9680722891566</v>
      </c>
      <c r="AU381" s="7">
        <v>9.7536144578313309</v>
      </c>
      <c r="AV381" s="7">
        <v>3</v>
      </c>
      <c r="AW381" s="7">
        <v>2</v>
      </c>
      <c r="AX381" s="7">
        <v>0.85180722891566296</v>
      </c>
      <c r="AY381" s="7">
        <v>12.714577999999999</v>
      </c>
      <c r="AZ381" s="7">
        <f>AY381</f>
        <v>12.714577999999999</v>
      </c>
      <c r="BA381" s="6" t="str" cm="1">
        <f t="array" ref="BA381">_xlfn.IFS(AZ381&lt;=10,"&lt;=10",AND(AZ381&gt;10,AZ381&lt;=11),"10-11",AND(AZ381&gt;11,AZ381&lt;=12),"11-12",AND(AZ381&gt;12,AZ381&lt;=13),"12-13",AND(AZ381&gt;13,AZ381&lt;=14),"13-14",AND(AZ381&gt;14,AZ381&lt;=15),"14-15")</f>
        <v>12-13</v>
      </c>
      <c r="BB381" s="7">
        <v>12.714577999999999</v>
      </c>
      <c r="BC381" s="7">
        <v>13.208252999999999</v>
      </c>
      <c r="BD381" s="7">
        <v>0.648795180722892</v>
      </c>
      <c r="BE381" s="7">
        <v>10.360843373493999</v>
      </c>
      <c r="BF381" s="7">
        <v>1.2144569999999999</v>
      </c>
      <c r="BG381" s="6" t="str" cm="1">
        <f t="array" ref="BG381">_xlfn.IFS(BF381&lt;=0.5,"&lt;=0.5",AND(BF381&gt;0.5,BF381&lt;=1),"0.5-1",AND(BF381&gt;1,BF381&lt;=1.5),"1-1.5",AND(BF381&gt;1.5,BF381&lt;=2),"1.5-2",AND(BF381&gt;2,BF381&lt;=2.5),"2-2.5",AND(BF381&gt;2.5,BF381&lt;=3),"2.5-3")</f>
        <v>1-1.5</v>
      </c>
      <c r="BH381" s="8">
        <v>663</v>
      </c>
      <c r="BI381" s="9">
        <v>166</v>
      </c>
      <c r="BJ381" s="9">
        <v>6.9166666666666696</v>
      </c>
      <c r="BK381" s="9">
        <v>6.91</v>
      </c>
      <c r="BL381" s="9">
        <v>165.84</v>
      </c>
      <c r="BM381" s="9">
        <v>4590.5638554216848</v>
      </c>
      <c r="BN381" s="10">
        <f>K381/$BJ381</f>
        <v>19.749397565083367</v>
      </c>
      <c r="BO381" s="10">
        <f>L381/$BJ381</f>
        <v>1.1566265196685326</v>
      </c>
      <c r="BP381" s="10">
        <f>M381/$BJ381</f>
        <v>3.0867470028888708</v>
      </c>
    </row>
    <row r="382" spans="1:68" x14ac:dyDescent="0.25">
      <c r="A382" s="1">
        <v>46992</v>
      </c>
      <c r="B382" s="1">
        <v>265578</v>
      </c>
      <c r="C382" s="1" t="s">
        <v>140</v>
      </c>
      <c r="D382" s="1">
        <v>4691</v>
      </c>
      <c r="E382" s="1" t="s">
        <v>103</v>
      </c>
      <c r="F382" s="1" t="s">
        <v>65</v>
      </c>
      <c r="G382" s="4">
        <v>43561.433333333334</v>
      </c>
      <c r="H382" s="4">
        <v>43567.912499999999</v>
      </c>
      <c r="I382" s="1">
        <v>2</v>
      </c>
      <c r="J382" s="1" t="s">
        <v>70</v>
      </c>
      <c r="K382" s="5">
        <v>116.500000397364</v>
      </c>
      <c r="L382" s="5">
        <v>19.499999960263601</v>
      </c>
      <c r="M382" s="5">
        <v>32.099999964237199</v>
      </c>
      <c r="N382" s="6">
        <v>84.2</v>
      </c>
      <c r="O382" s="6">
        <v>32.299999999999997</v>
      </c>
      <c r="P382" s="6">
        <v>0</v>
      </c>
      <c r="Q382" s="6">
        <v>0</v>
      </c>
      <c r="R382" s="6">
        <v>23.9</v>
      </c>
      <c r="S382" s="6">
        <v>8.9</v>
      </c>
      <c r="T382" s="6">
        <v>0</v>
      </c>
      <c r="U382" s="6">
        <v>0</v>
      </c>
      <c r="V382" s="6">
        <v>9.6999999999999993</v>
      </c>
      <c r="W382" s="6">
        <v>6.9</v>
      </c>
      <c r="X382" s="6">
        <v>0</v>
      </c>
      <c r="Y382" s="6">
        <v>0</v>
      </c>
      <c r="Z382" s="6">
        <v>2.9</v>
      </c>
      <c r="AA382" s="6">
        <v>0</v>
      </c>
      <c r="AB382" s="6">
        <v>0</v>
      </c>
      <c r="AC382" s="6">
        <v>0</v>
      </c>
      <c r="AD382" s="6">
        <v>0</v>
      </c>
      <c r="AE382" s="6">
        <v>0.1</v>
      </c>
      <c r="AF382" s="6">
        <v>0</v>
      </c>
      <c r="AG382" s="6">
        <v>0</v>
      </c>
      <c r="AH382" s="6">
        <v>0</v>
      </c>
      <c r="AI382" s="6">
        <v>0</v>
      </c>
      <c r="AJ382" s="6">
        <v>0</v>
      </c>
      <c r="AK382" s="6">
        <v>1838</v>
      </c>
      <c r="AL382" s="6">
        <v>1815</v>
      </c>
      <c r="AM382" s="6">
        <v>121.9</v>
      </c>
      <c r="AN382" s="6">
        <v>31738</v>
      </c>
      <c r="AO382" s="6">
        <v>15</v>
      </c>
      <c r="AP382" s="6" t="str" cm="1">
        <f t="array" ref="AP382">_xlfn.IFS(AO382&lt;=15,"&lt;=15",AND(AO382&gt;15,AO382&lt;=20),"15-20",AND(AO382&gt;20,AO382&lt;=25),"20-25",AND(AO382&gt;25,AO382&lt;=30),"25-30",AO382&gt;30,"&gt;30")</f>
        <v>&lt;=15</v>
      </c>
      <c r="AQ382" s="7">
        <v>79.339398952302204</v>
      </c>
      <c r="AR382" s="6">
        <v>5</v>
      </c>
      <c r="AS382" s="6">
        <v>5</v>
      </c>
      <c r="AT382" s="7">
        <v>10.738064516129</v>
      </c>
      <c r="AU382" s="7">
        <v>9.9903225806451594</v>
      </c>
      <c r="AV382" s="7">
        <v>4</v>
      </c>
      <c r="AW382" s="7">
        <v>3</v>
      </c>
      <c r="AX382" s="7">
        <v>2.2677419354838699</v>
      </c>
      <c r="AY382" s="7">
        <v>11.827870000000001</v>
      </c>
      <c r="AZ382" s="7">
        <f>AY382</f>
        <v>11.827870000000001</v>
      </c>
      <c r="BA382" s="6" t="str" cm="1">
        <f t="array" ref="BA382">_xlfn.IFS(AZ382&lt;=10,"&lt;=10",AND(AZ382&gt;10,AZ382&lt;=11),"10-11",AND(AZ382&gt;11,AZ382&lt;=12),"11-12",AND(AZ382&gt;12,AZ382&lt;=13),"12-13",AND(AZ382&gt;13,AZ382&lt;=14),"13-14",AND(AZ382&gt;14,AZ382&lt;=15),"14-15")</f>
        <v>11-12</v>
      </c>
      <c r="BB382" s="7">
        <v>11.827870000000001</v>
      </c>
      <c r="BC382" s="7">
        <v>11.677161</v>
      </c>
      <c r="BD382" s="7">
        <v>1.95806451612903</v>
      </c>
      <c r="BE382" s="7">
        <v>10.364193548387099</v>
      </c>
      <c r="BF382" s="7">
        <v>0.74774099999999999</v>
      </c>
      <c r="BG382" s="6" t="str" cm="1">
        <f t="array" ref="BG382">_xlfn.IFS(BF382&lt;=0.5,"&lt;=0.5",AND(BF382&gt;0.5,BF382&lt;=1),"0.5-1",AND(BF382&gt;1,BF382&lt;=1.5),"1-1.5",AND(BF382&gt;1.5,BF382&lt;=2),"1.5-2",AND(BF382&gt;2,BF382&lt;=2.5),"2-2.5",AND(BF382&gt;2.5,BF382&lt;=3),"2.5-3")</f>
        <v>0.5-1</v>
      </c>
      <c r="BH382" s="8">
        <v>1396</v>
      </c>
      <c r="BI382" s="9">
        <v>155</v>
      </c>
      <c r="BJ382" s="9">
        <v>6.4583333333333304</v>
      </c>
      <c r="BK382" s="9">
        <v>6.48</v>
      </c>
      <c r="BL382" s="9">
        <v>155.52000000000001</v>
      </c>
      <c r="BM382" s="9">
        <v>4914.270967741938</v>
      </c>
      <c r="BN382" s="10">
        <f>K382/$BJ382</f>
        <v>18.038709738946693</v>
      </c>
      <c r="BO382" s="10">
        <f>L382/$BJ382</f>
        <v>3.0193548325569459</v>
      </c>
      <c r="BP382" s="10">
        <f>M382/$BJ382</f>
        <v>4.9703225751076978</v>
      </c>
    </row>
    <row r="383" spans="1:68" x14ac:dyDescent="0.25">
      <c r="A383" s="1">
        <v>45214</v>
      </c>
      <c r="B383" s="1">
        <v>262160</v>
      </c>
      <c r="C383" s="1" t="s">
        <v>99</v>
      </c>
      <c r="D383" s="1">
        <v>4687</v>
      </c>
      <c r="E383" s="1" t="s">
        <v>78</v>
      </c>
      <c r="F383" s="1" t="s">
        <v>103</v>
      </c>
      <c r="G383" s="4">
        <v>43525.804166666669</v>
      </c>
      <c r="H383" s="4">
        <v>43531.104166666664</v>
      </c>
      <c r="I383" s="1">
        <v>1</v>
      </c>
      <c r="J383" s="1" t="s">
        <v>70</v>
      </c>
      <c r="K383" s="5">
        <v>126.889998753866</v>
      </c>
      <c r="L383" s="5">
        <v>5.7700000529487898</v>
      </c>
      <c r="M383" s="5">
        <v>14.7999999721845</v>
      </c>
      <c r="N383" s="6">
        <v>126.89</v>
      </c>
      <c r="O383" s="6">
        <v>0</v>
      </c>
      <c r="P383" s="6">
        <v>0</v>
      </c>
      <c r="Q383" s="6">
        <v>0</v>
      </c>
      <c r="R383" s="6">
        <v>14.8</v>
      </c>
      <c r="S383" s="6">
        <v>0</v>
      </c>
      <c r="T383" s="6">
        <v>0</v>
      </c>
      <c r="U383" s="6">
        <v>0</v>
      </c>
      <c r="V383" s="6">
        <v>5.77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0.6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1624</v>
      </c>
      <c r="AL383" s="6">
        <v>1620</v>
      </c>
      <c r="AM383" s="6">
        <v>24</v>
      </c>
      <c r="AN383" s="6">
        <v>31721</v>
      </c>
      <c r="AO383" s="6">
        <v>18</v>
      </c>
      <c r="AP383" s="6" t="str" cm="1">
        <f t="array" ref="AP383">_xlfn.IFS(AO383&lt;=15,"&lt;=15",AND(AO383&gt;15,AO383&lt;=20),"15-20",AND(AO383&gt;20,AO383&lt;=25),"20-25",AND(AO383&gt;25,AO383&lt;=30),"25-30",AO383&gt;30,"&gt;30")</f>
        <v>15-20</v>
      </c>
      <c r="AQ383" s="7">
        <v>91.323373039908503</v>
      </c>
      <c r="AR383" s="6">
        <v>4</v>
      </c>
      <c r="AS383" s="6">
        <v>4</v>
      </c>
      <c r="AT383" s="7">
        <v>11.705905511811</v>
      </c>
      <c r="AU383" s="7">
        <v>8.9059055118110209</v>
      </c>
      <c r="AV383" s="7">
        <v>3</v>
      </c>
      <c r="AW383" s="7">
        <v>1</v>
      </c>
      <c r="AX383" s="7">
        <v>0.99212598425196896</v>
      </c>
      <c r="AY383" s="7">
        <v>10.406299000000001</v>
      </c>
      <c r="AZ383" s="7">
        <f>AY383</f>
        <v>10.406299000000001</v>
      </c>
      <c r="BA383" s="6" t="str" cm="1">
        <f t="array" ref="BA383">_xlfn.IFS(AZ383&lt;=10,"&lt;=10",AND(AZ383&gt;10,AZ383&lt;=11),"10-11",AND(AZ383&gt;11,AZ383&lt;=12),"11-12",AND(AZ383&gt;12,AZ383&lt;=13),"12-13",AND(AZ383&gt;13,AZ383&lt;=14),"13-14",AND(AZ383&gt;14,AZ383&lt;=15),"14-15")</f>
        <v>10-11</v>
      </c>
      <c r="BB383" s="7">
        <v>12.768503000000001</v>
      </c>
      <c r="BC383" s="7">
        <v>12.737401</v>
      </c>
      <c r="BD383" s="7">
        <v>0.77637795275590604</v>
      </c>
      <c r="BE383" s="7">
        <v>10.305905511811</v>
      </c>
      <c r="BF383" s="7">
        <v>2.8</v>
      </c>
      <c r="BG383" s="6" t="str" cm="1">
        <f t="array" ref="BG383">_xlfn.IFS(BF383&lt;=0.5,"&lt;=0.5",AND(BF383&gt;0.5,BF383&lt;=1),"0.5-1",AND(BF383&gt;1,BF383&lt;=1.5),"1-1.5",AND(BF383&gt;1.5,BF383&lt;=2),"1.5-2",AND(BF383&gt;2,BF383&lt;=2.5),"2-2.5",AND(BF383&gt;2.5,BF383&lt;=3),"2.5-3")</f>
        <v>2.5-3</v>
      </c>
      <c r="BH383" s="8">
        <v>303</v>
      </c>
      <c r="BI383" s="9">
        <v>127</v>
      </c>
      <c r="BJ383" s="9">
        <v>5.2916666666666696</v>
      </c>
      <c r="BK383" s="9">
        <v>5.3</v>
      </c>
      <c r="BL383" s="9">
        <v>127.2</v>
      </c>
      <c r="BM383" s="9">
        <v>5994.5196850393668</v>
      </c>
      <c r="BN383" s="10">
        <f>K383/$BJ383</f>
        <v>23.979212362935293</v>
      </c>
      <c r="BO383" s="10">
        <f>L383/$BJ383</f>
        <v>1.0903937107934716</v>
      </c>
      <c r="BP383" s="10">
        <f>M383/$BJ383</f>
        <v>2.7968503884443132</v>
      </c>
    </row>
    <row r="384" spans="1:68" x14ac:dyDescent="0.25">
      <c r="A384" s="1">
        <v>49321</v>
      </c>
      <c r="B384" s="1">
        <v>272935</v>
      </c>
      <c r="C384" s="1" t="s">
        <v>63</v>
      </c>
      <c r="D384" s="1">
        <v>4688</v>
      </c>
      <c r="E384" s="1" t="s">
        <v>103</v>
      </c>
      <c r="F384" s="1" t="s">
        <v>65</v>
      </c>
      <c r="G384" s="4">
        <v>43956.491666666669</v>
      </c>
      <c r="H384" s="4">
        <v>43962.833333333336</v>
      </c>
      <c r="I384" s="1">
        <v>2</v>
      </c>
      <c r="J384" s="1" t="s">
        <v>70</v>
      </c>
      <c r="K384" s="5">
        <v>123.559998194377</v>
      </c>
      <c r="L384" s="5">
        <v>14.130000203847899</v>
      </c>
      <c r="M384" s="5">
        <v>17.6400002042453</v>
      </c>
      <c r="N384" s="6">
        <v>0</v>
      </c>
      <c r="O384" s="6">
        <v>123.56</v>
      </c>
      <c r="P384" s="6">
        <v>0</v>
      </c>
      <c r="Q384" s="6">
        <v>0</v>
      </c>
      <c r="R384" s="6">
        <v>0</v>
      </c>
      <c r="S384" s="6">
        <v>17.64</v>
      </c>
      <c r="T384" s="6">
        <v>0</v>
      </c>
      <c r="U384" s="6">
        <v>0</v>
      </c>
      <c r="V384" s="6">
        <v>0</v>
      </c>
      <c r="W384" s="6">
        <v>13.76</v>
      </c>
      <c r="X384" s="6">
        <v>0</v>
      </c>
      <c r="Y384" s="6">
        <v>0</v>
      </c>
      <c r="Z384" s="6">
        <v>0</v>
      </c>
      <c r="AA384" s="6">
        <v>0.37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1831</v>
      </c>
      <c r="AL384" s="6">
        <v>1824</v>
      </c>
      <c r="AM384" s="6">
        <v>40</v>
      </c>
      <c r="AN384" s="6">
        <v>31657</v>
      </c>
      <c r="AO384" s="6">
        <v>17</v>
      </c>
      <c r="AP384" s="6" t="str" cm="1">
        <f t="array" ref="AP384">_xlfn.IFS(AO384&lt;=15,"&lt;=15",AND(AO384&gt;15,AO384&lt;=20),"15-20",AND(AO384&gt;20,AO384&lt;=25),"20-25",AND(AO384&gt;25,AO384&lt;=30),"25-30",AO384&gt;30,"&gt;30")</f>
        <v>15-20</v>
      </c>
      <c r="AQ384" s="7">
        <v>78.466901290430698</v>
      </c>
      <c r="AR384" s="6">
        <v>5</v>
      </c>
      <c r="AS384" s="6">
        <v>5</v>
      </c>
      <c r="AT384" s="7">
        <v>11.019607843137299</v>
      </c>
      <c r="AU384" s="7">
        <v>8.8000000000000007</v>
      </c>
      <c r="AV384" s="7">
        <v>4</v>
      </c>
      <c r="AW384" s="7">
        <v>4</v>
      </c>
      <c r="AX384" s="7">
        <v>2.15359477124183</v>
      </c>
      <c r="AY384" s="7">
        <v>12.037319999999999</v>
      </c>
      <c r="AZ384" s="7">
        <f>AY384</f>
        <v>12.037319999999999</v>
      </c>
      <c r="BA384" s="6" t="str" cm="1">
        <f t="array" ref="BA384">_xlfn.IFS(AZ384&lt;=10,"&lt;=10",AND(AZ384&gt;10,AZ384&lt;=11),"10-11",AND(AZ384&gt;11,AZ384&lt;=12),"11-12",AND(AZ384&gt;12,AZ384&lt;=13),"12-13",AND(AZ384&gt;13,AZ384&lt;=14),"13-14",AND(AZ384&gt;14,AZ384&lt;=15),"14-15")</f>
        <v>12-13</v>
      </c>
      <c r="BB384" s="7">
        <v>12.037319999999999</v>
      </c>
      <c r="BC384" s="7">
        <v>11.99098</v>
      </c>
      <c r="BD384" s="7">
        <v>2.15359477124183</v>
      </c>
      <c r="BE384" s="7">
        <v>9.9098039215686295</v>
      </c>
      <c r="BF384" s="7">
        <v>2.2196069999999999</v>
      </c>
      <c r="BG384" s="6" t="str" cm="1">
        <f t="array" ref="BG384">_xlfn.IFS(BF384&lt;=0.5,"&lt;=0.5",AND(BF384&gt;0.5,BF384&lt;=1),"0.5-1",AND(BF384&gt;1,BF384&lt;=1.5),"1-1.5",AND(BF384&gt;1.5,BF384&lt;=2),"1.5-2",AND(BF384&gt;2,BF384&lt;=2.5),"2-2.5",AND(BF384&gt;2.5,BF384&lt;=3),"2.5-3")</f>
        <v>2-2.5</v>
      </c>
      <c r="BH384" s="8">
        <v>400</v>
      </c>
      <c r="BI384" s="9">
        <v>153</v>
      </c>
      <c r="BJ384" s="9">
        <v>6.375</v>
      </c>
      <c r="BK384" s="9">
        <v>6.34</v>
      </c>
      <c r="BL384" s="9">
        <v>152.16</v>
      </c>
      <c r="BM384" s="9">
        <v>4965.8039215686276</v>
      </c>
      <c r="BN384" s="10">
        <f>K384/$BJ384</f>
        <v>19.381960501078744</v>
      </c>
      <c r="BO384" s="10">
        <f>L384/$BJ384</f>
        <v>2.2164706202114353</v>
      </c>
      <c r="BP384" s="10">
        <f>M384/$BJ384</f>
        <v>2.7670588555678903</v>
      </c>
    </row>
    <row r="385" spans="1:68" x14ac:dyDescent="0.25">
      <c r="A385" s="1">
        <v>45931</v>
      </c>
      <c r="B385" s="1">
        <v>262796</v>
      </c>
      <c r="C385" s="1" t="s">
        <v>128</v>
      </c>
      <c r="D385" s="1">
        <v>4692</v>
      </c>
      <c r="E385" s="1" t="s">
        <v>78</v>
      </c>
      <c r="F385" s="1" t="s">
        <v>69</v>
      </c>
      <c r="G385" s="4">
        <v>43366.958333333336</v>
      </c>
      <c r="H385" s="4">
        <v>43373.354166666664</v>
      </c>
      <c r="I385" s="1">
        <v>3</v>
      </c>
      <c r="J385" s="1" t="s">
        <v>70</v>
      </c>
      <c r="K385" s="5">
        <v>121.68999822934499</v>
      </c>
      <c r="L385" s="5">
        <v>12.710000038146999</v>
      </c>
      <c r="M385" s="5">
        <v>22.3999999364217</v>
      </c>
      <c r="N385" s="6">
        <v>121.69</v>
      </c>
      <c r="O385" s="6">
        <v>0</v>
      </c>
      <c r="P385" s="6">
        <v>0</v>
      </c>
      <c r="Q385" s="6">
        <v>0</v>
      </c>
      <c r="R385" s="6">
        <v>22.4</v>
      </c>
      <c r="S385" s="6">
        <v>0</v>
      </c>
      <c r="T385" s="6">
        <v>0</v>
      </c>
      <c r="U385" s="6">
        <v>0</v>
      </c>
      <c r="V385" s="6">
        <v>10.65</v>
      </c>
      <c r="W385" s="6">
        <v>0</v>
      </c>
      <c r="X385" s="6">
        <v>0</v>
      </c>
      <c r="Y385" s="6">
        <v>0</v>
      </c>
      <c r="Z385" s="6">
        <v>2.06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6">
        <v>2049.02</v>
      </c>
      <c r="AL385" s="6">
        <v>1930</v>
      </c>
      <c r="AM385" s="6">
        <v>40</v>
      </c>
      <c r="AN385" s="6">
        <v>31577.919999999998</v>
      </c>
      <c r="AO385" s="6">
        <v>21</v>
      </c>
      <c r="AP385" s="6" t="str" cm="1">
        <f t="array" ref="AP385">_xlfn.IFS(AO385&lt;=15,"&lt;=15",AND(AO385&gt;15,AO385&lt;=20),"15-20",AND(AO385&gt;20,AO385&lt;=25),"20-25",AND(AO385&gt;25,AO385&lt;=30),"25-30",AO385&gt;30,"&gt;30")</f>
        <v>20-25</v>
      </c>
      <c r="AQ385" s="7">
        <v>77.275173453996999</v>
      </c>
      <c r="AR385" s="6">
        <v>4</v>
      </c>
      <c r="AS385" s="6">
        <v>4</v>
      </c>
      <c r="AT385" s="7">
        <v>10.5</v>
      </c>
      <c r="AU385" s="7">
        <v>10.271241830065399</v>
      </c>
      <c r="AV385" s="7">
        <v>3</v>
      </c>
      <c r="AW385" s="7">
        <v>3</v>
      </c>
      <c r="AX385" s="7">
        <v>0.98888888888888904</v>
      </c>
      <c r="AY385" s="7">
        <v>13.187189</v>
      </c>
      <c r="AZ385" s="7">
        <f>AY385</f>
        <v>13.187189</v>
      </c>
      <c r="BA385" s="6" t="str" cm="1">
        <f t="array" ref="BA385">_xlfn.IFS(AZ385&lt;=10,"&lt;=10",AND(AZ385&gt;10,AZ385&lt;=11),"10-11",AND(AZ385&gt;11,AZ385&lt;=12),"11-12",AND(AZ385&gt;12,AZ385&lt;=13),"12-13",AND(AZ385&gt;13,AZ385&lt;=14),"13-14",AND(AZ385&gt;14,AZ385&lt;=15),"14-15")</f>
        <v>13-14</v>
      </c>
      <c r="BB385" s="7">
        <v>13.187189</v>
      </c>
      <c r="BC385" s="7">
        <v>12.534378999999999</v>
      </c>
      <c r="BD385" s="7">
        <v>0.98888888888888904</v>
      </c>
      <c r="BE385" s="7">
        <v>10.3856209150327</v>
      </c>
      <c r="BF385" s="7">
        <v>0.22875799999999999</v>
      </c>
      <c r="BG385" s="6" t="str" cm="1">
        <f t="array" ref="BG385">_xlfn.IFS(BF385&lt;=0.5,"&lt;=0.5",AND(BF385&gt;0.5,BF385&lt;=1),"0.5-1",AND(BF385&gt;1,BF385&lt;=1.5),"1-1.5",AND(BF385&gt;1.5,BF385&lt;=2),"1.5-2",AND(BF385&gt;2,BF385&lt;=2.5),"2-2.5",AND(BF385&gt;2.5,BF385&lt;=3),"2.5-3")</f>
        <v>&lt;=0.5</v>
      </c>
      <c r="BH385" s="8">
        <v>460</v>
      </c>
      <c r="BI385" s="9">
        <v>153</v>
      </c>
      <c r="BJ385" s="9">
        <v>6.375</v>
      </c>
      <c r="BK385" s="9">
        <v>6.4</v>
      </c>
      <c r="BL385" s="9">
        <v>153.6</v>
      </c>
      <c r="BM385" s="9">
        <v>4953.3992156862741</v>
      </c>
      <c r="BN385" s="10">
        <f>K385/$BJ385</f>
        <v>19.088627173230588</v>
      </c>
      <c r="BO385" s="10">
        <f>L385/$BJ385</f>
        <v>1.9937254961799216</v>
      </c>
      <c r="BP385" s="10">
        <f>M385/$BJ385</f>
        <v>3.513725480223012</v>
      </c>
    </row>
    <row r="386" spans="1:68" x14ac:dyDescent="0.25">
      <c r="A386" s="1">
        <v>48990</v>
      </c>
      <c r="B386" s="1">
        <v>271782</v>
      </c>
      <c r="C386" s="1" t="s">
        <v>118</v>
      </c>
      <c r="D386" s="1">
        <v>4690</v>
      </c>
      <c r="E386" s="1" t="s">
        <v>68</v>
      </c>
      <c r="F386" s="1" t="s">
        <v>78</v>
      </c>
      <c r="G386" s="4">
        <v>43833.458333333336</v>
      </c>
      <c r="H386" s="4">
        <v>43845.125</v>
      </c>
      <c r="I386" s="1">
        <v>1</v>
      </c>
      <c r="J386" s="1" t="s">
        <v>70</v>
      </c>
      <c r="K386" s="5">
        <v>144.53000032901801</v>
      </c>
      <c r="L386" s="5">
        <v>31.1499999364217</v>
      </c>
      <c r="M386" s="5">
        <v>29.499999900658899</v>
      </c>
      <c r="N386" s="6">
        <v>0</v>
      </c>
      <c r="O386" s="6">
        <v>9.89</v>
      </c>
      <c r="P386" s="6">
        <v>134.63999999999999</v>
      </c>
      <c r="Q386" s="6">
        <v>0</v>
      </c>
      <c r="R386" s="6">
        <v>0</v>
      </c>
      <c r="S386" s="6">
        <v>2.96</v>
      </c>
      <c r="T386" s="6">
        <v>26.54</v>
      </c>
      <c r="U386" s="6">
        <v>0</v>
      </c>
      <c r="V386" s="6">
        <v>0</v>
      </c>
      <c r="W386" s="6">
        <v>0.16</v>
      </c>
      <c r="X386" s="6">
        <v>15.3</v>
      </c>
      <c r="Y386" s="6">
        <v>0</v>
      </c>
      <c r="Z386" s="6">
        <v>0</v>
      </c>
      <c r="AA386" s="6">
        <v>6.28</v>
      </c>
      <c r="AB386" s="6">
        <v>9.41</v>
      </c>
      <c r="AC386" s="6">
        <v>0</v>
      </c>
      <c r="AD386" s="6">
        <v>0</v>
      </c>
      <c r="AE386" s="6">
        <v>0.18</v>
      </c>
      <c r="AF386" s="6">
        <v>0</v>
      </c>
      <c r="AG386" s="6">
        <v>0</v>
      </c>
      <c r="AH386" s="6">
        <v>0</v>
      </c>
      <c r="AI386" s="6">
        <v>0</v>
      </c>
      <c r="AJ386" s="6">
        <v>0</v>
      </c>
      <c r="AK386" s="6">
        <v>3237</v>
      </c>
      <c r="AL386" s="6">
        <v>3267</v>
      </c>
      <c r="AM386" s="6">
        <v>9</v>
      </c>
      <c r="AN386" s="6">
        <v>31520</v>
      </c>
      <c r="AO386" s="6">
        <v>14</v>
      </c>
      <c r="AP386" s="6" t="str" cm="1">
        <f t="array" ref="AP386">_xlfn.IFS(AO386&lt;=15,"&lt;=15",AND(AO386&gt;15,AO386&lt;=20),"15-20",AND(AO386&gt;20,AO386&lt;=25),"20-25",AND(AO386&gt;25,AO386&lt;=30),"25-30",AO386&gt;30,"&gt;30")</f>
        <v>&lt;=15</v>
      </c>
      <c r="AQ386" s="7">
        <v>44.947802197802197</v>
      </c>
      <c r="AR386" s="6">
        <v>3</v>
      </c>
      <c r="AS386" s="6">
        <v>3</v>
      </c>
      <c r="AT386" s="7">
        <v>8.0314285714285703</v>
      </c>
      <c r="AU386" s="7">
        <v>6.0185714285714296</v>
      </c>
      <c r="AV386" s="7">
        <v>2</v>
      </c>
      <c r="AW386" s="7">
        <v>0</v>
      </c>
      <c r="AX386" s="7">
        <v>0.62</v>
      </c>
      <c r="AY386" s="7">
        <v>11.561607</v>
      </c>
      <c r="AZ386" s="7">
        <f>AY386</f>
        <v>11.561607</v>
      </c>
      <c r="BA386" s="6" t="str" cm="1">
        <f t="array" ref="BA386">_xlfn.IFS(AZ386&lt;=10,"&lt;=10",AND(AZ386&gt;10,AZ386&lt;=11),"10-11",AND(AZ386&gt;11,AZ386&lt;=12),"11-12",AND(AZ386&gt;12,AZ386&lt;=13),"12-13",AND(AZ386&gt;13,AZ386&lt;=14),"13-14",AND(AZ386&gt;14,AZ386&lt;=15),"14-15")</f>
        <v>11-12</v>
      </c>
      <c r="BB386" s="7">
        <v>11.561607</v>
      </c>
      <c r="BC386" s="7">
        <v>11.668571</v>
      </c>
      <c r="BD386" s="7">
        <v>0.3</v>
      </c>
      <c r="BE386" s="7">
        <v>7.0250000000000004</v>
      </c>
      <c r="BF386" s="7">
        <v>2.0128569999999999</v>
      </c>
      <c r="BG386" s="6" t="str" cm="1">
        <f t="array" ref="BG386">_xlfn.IFS(BF386&lt;=0.5,"&lt;=0.5",AND(BF386&gt;0.5,BF386&lt;=1),"0.5-1",AND(BF386&gt;1,BF386&lt;=1.5),"1-1.5",AND(BF386&gt;1.5,BF386&lt;=2),"1.5-2",AND(BF386&gt;2,BF386&lt;=2.5),"2-2.5",AND(BF386&gt;2.5,BF386&lt;=3),"2.5-3")</f>
        <v>2-2.5</v>
      </c>
      <c r="BH386" s="8">
        <v>106</v>
      </c>
      <c r="BI386" s="9">
        <v>280</v>
      </c>
      <c r="BJ386" s="9">
        <v>11.6666666666667</v>
      </c>
      <c r="BK386" s="9">
        <v>12.47</v>
      </c>
      <c r="BL386" s="9">
        <v>299.27999999999997</v>
      </c>
      <c r="BM386" s="9">
        <v>2701.714285714278</v>
      </c>
      <c r="BN386" s="10">
        <f>K386/$BJ386</f>
        <v>12.388285742487223</v>
      </c>
      <c r="BO386" s="10">
        <f>L386/$BJ386</f>
        <v>2.669999994550424</v>
      </c>
      <c r="BP386" s="10">
        <f>M386/$BJ386</f>
        <v>2.52857142005647</v>
      </c>
    </row>
    <row r="387" spans="1:68" x14ac:dyDescent="0.25">
      <c r="A387" s="1">
        <v>49970</v>
      </c>
      <c r="B387" s="1">
        <v>274877</v>
      </c>
      <c r="C387" s="1" t="s">
        <v>99</v>
      </c>
      <c r="D387" s="1">
        <v>4687</v>
      </c>
      <c r="E387" s="1" t="s">
        <v>65</v>
      </c>
      <c r="F387" s="1" t="s">
        <v>87</v>
      </c>
      <c r="G387" s="4">
        <v>43999.416666666664</v>
      </c>
      <c r="H387" s="4">
        <v>44006.074999999997</v>
      </c>
      <c r="I387" s="1">
        <v>2</v>
      </c>
      <c r="J387" s="1" t="s">
        <v>70</v>
      </c>
      <c r="K387" s="5">
        <v>130.299999793371</v>
      </c>
      <c r="L387" s="5">
        <v>12.4999997572352</v>
      </c>
      <c r="M387" s="5">
        <v>16.500000298023199</v>
      </c>
      <c r="N387" s="6">
        <v>0</v>
      </c>
      <c r="O387" s="6">
        <v>0</v>
      </c>
      <c r="P387" s="6">
        <v>130.30000000000001</v>
      </c>
      <c r="Q387" s="6">
        <v>0</v>
      </c>
      <c r="R387" s="6">
        <v>0</v>
      </c>
      <c r="S387" s="6">
        <v>0</v>
      </c>
      <c r="T387" s="6">
        <v>16.5</v>
      </c>
      <c r="U387" s="6">
        <v>0</v>
      </c>
      <c r="V387" s="6">
        <v>0</v>
      </c>
      <c r="W387" s="6">
        <v>0</v>
      </c>
      <c r="X387" s="6">
        <v>0.8</v>
      </c>
      <c r="Y387" s="6">
        <v>0</v>
      </c>
      <c r="Z387" s="6">
        <v>0</v>
      </c>
      <c r="AA387" s="6">
        <v>0</v>
      </c>
      <c r="AB387" s="6">
        <v>11.7</v>
      </c>
      <c r="AC387" s="6">
        <v>0</v>
      </c>
      <c r="AD387" s="6">
        <v>0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6">
        <v>2182</v>
      </c>
      <c r="AL387" s="6">
        <v>2213</v>
      </c>
      <c r="AM387" s="6">
        <v>32</v>
      </c>
      <c r="AN387" s="6">
        <v>31438</v>
      </c>
      <c r="AO387" s="6">
        <v>22</v>
      </c>
      <c r="AP387" s="6" t="str" cm="1">
        <f t="array" ref="AP387">_xlfn.IFS(AO387&lt;=15,"&lt;=15",AND(AO387&gt;15,AO387&lt;=20),"15-20",AND(AO387&gt;20,AO387&lt;=25),"20-25",AND(AO387&gt;25,AO387&lt;=30),"25-30",AO387&gt;30,"&gt;30")</f>
        <v>20-25</v>
      </c>
      <c r="AQ387" s="7">
        <v>76.660323603719803</v>
      </c>
      <c r="AR387" s="6">
        <v>5</v>
      </c>
      <c r="AS387" s="6">
        <v>5</v>
      </c>
      <c r="AT387" s="7">
        <v>7.66729559748428</v>
      </c>
      <c r="AU387" s="7">
        <v>5.41635220125786</v>
      </c>
      <c r="AV387" s="7">
        <v>3</v>
      </c>
      <c r="AW387" s="7">
        <v>3</v>
      </c>
      <c r="AX387" s="7">
        <v>0.89433962264150901</v>
      </c>
      <c r="AY387" s="7">
        <v>13.657861</v>
      </c>
      <c r="AZ387" s="7">
        <f>AY387</f>
        <v>13.657861</v>
      </c>
      <c r="BA387" s="6" t="str" cm="1">
        <f t="array" ref="BA387">_xlfn.IFS(AZ387&lt;=10,"&lt;=10",AND(AZ387&gt;10,AZ387&lt;=11),"10-11",AND(AZ387&gt;11,AZ387&lt;=12),"11-12",AND(AZ387&gt;12,AZ387&lt;=13),"12-13",AND(AZ387&gt;13,AZ387&lt;=14),"13-14",AND(AZ387&gt;14,AZ387&lt;=15),"14-15")</f>
        <v>13-14</v>
      </c>
      <c r="BB387" s="7">
        <v>13.657861</v>
      </c>
      <c r="BC387" s="7">
        <v>13.853522</v>
      </c>
      <c r="BD387" s="7">
        <v>0.89433962264150901</v>
      </c>
      <c r="BE387" s="7">
        <v>6.54182389937107</v>
      </c>
      <c r="BF387" s="7">
        <v>2.2509429999999999</v>
      </c>
      <c r="BG387" s="6" t="str" cm="1">
        <f t="array" ref="BG387">_xlfn.IFS(BF387&lt;=0.5,"&lt;=0.5",AND(BF387&gt;0.5,BF387&lt;=1),"0.5-1",AND(BF387&gt;1,BF387&lt;=1.5),"1-1.5",AND(BF387&gt;1.5,BF387&lt;=2),"1.5-2",AND(BF387&gt;2,BF387&lt;=2.5),"2-2.5",AND(BF387&gt;2.5,BF387&lt;=3),"2.5-3")</f>
        <v>2-2.5</v>
      </c>
      <c r="BH387" s="8">
        <v>465</v>
      </c>
      <c r="BI387" s="9">
        <v>159</v>
      </c>
      <c r="BJ387" s="9">
        <v>6.625</v>
      </c>
      <c r="BK387" s="9">
        <v>7.75</v>
      </c>
      <c r="BL387" s="9">
        <v>186</v>
      </c>
      <c r="BM387" s="9">
        <v>4745.3584905660373</v>
      </c>
      <c r="BN387" s="10">
        <f>K387/$BJ387</f>
        <v>19.667924497112605</v>
      </c>
      <c r="BO387" s="10">
        <f>L387/$BJ387</f>
        <v>1.8867924161864453</v>
      </c>
      <c r="BP387" s="10">
        <f>M387/$BJ387</f>
        <v>2.4905660827204827</v>
      </c>
    </row>
    <row r="388" spans="1:68" x14ac:dyDescent="0.25">
      <c r="A388" s="1">
        <v>49286</v>
      </c>
      <c r="B388" s="1">
        <v>270924</v>
      </c>
      <c r="C388" s="1" t="s">
        <v>99</v>
      </c>
      <c r="D388" s="1">
        <v>4687</v>
      </c>
      <c r="E388" s="1" t="s">
        <v>87</v>
      </c>
      <c r="F388" s="1" t="s">
        <v>86</v>
      </c>
      <c r="G388" s="4">
        <v>43914.512499999997</v>
      </c>
      <c r="H388" s="4">
        <v>43921.208333333336</v>
      </c>
      <c r="I388" s="1">
        <v>1</v>
      </c>
      <c r="J388" s="1" t="s">
        <v>66</v>
      </c>
      <c r="K388" s="5">
        <v>133.399999300639</v>
      </c>
      <c r="L388" s="5">
        <v>2.10000002880891</v>
      </c>
      <c r="M388" s="5">
        <v>17.300000121196099</v>
      </c>
      <c r="N388" s="6">
        <v>0</v>
      </c>
      <c r="O388" s="6">
        <v>0</v>
      </c>
      <c r="P388" s="6">
        <v>133.4</v>
      </c>
      <c r="Q388" s="6">
        <v>0</v>
      </c>
      <c r="R388" s="6">
        <v>0</v>
      </c>
      <c r="S388" s="6">
        <v>0</v>
      </c>
      <c r="T388" s="6">
        <v>17.3</v>
      </c>
      <c r="U388" s="6">
        <v>0</v>
      </c>
      <c r="V388" s="6">
        <v>0</v>
      </c>
      <c r="W388" s="6">
        <v>0</v>
      </c>
      <c r="X388" s="6">
        <v>2.1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0.2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1942</v>
      </c>
      <c r="AL388" s="6">
        <v>1999</v>
      </c>
      <c r="AM388" s="6">
        <v>0</v>
      </c>
      <c r="AN388" s="6">
        <v>31277</v>
      </c>
      <c r="AO388" s="6">
        <v>27</v>
      </c>
      <c r="AP388" s="6" t="str" cm="1">
        <f t="array" ref="AP388">_xlfn.IFS(AO388&lt;=15,"&lt;=15",AND(AO388&gt;15,AO388&lt;=20),"15-20",AND(AO388&gt;20,AO388&lt;=25),"20-25",AND(AO388&gt;25,AO388&lt;=30),"25-30",AO388&gt;30,"&gt;30")</f>
        <v>25-30</v>
      </c>
      <c r="AQ388" s="7">
        <v>77.162711684450798</v>
      </c>
      <c r="AR388" s="6">
        <v>4</v>
      </c>
      <c r="AS388" s="6">
        <v>4</v>
      </c>
      <c r="AT388" s="7">
        <v>10.8</v>
      </c>
      <c r="AU388" s="7">
        <v>10.3</v>
      </c>
      <c r="AV388" s="7">
        <v>3</v>
      </c>
      <c r="AW388" s="7">
        <v>3</v>
      </c>
      <c r="AX388" s="7">
        <v>0</v>
      </c>
      <c r="AY388" s="7">
        <v>12.06354</v>
      </c>
      <c r="AZ388" s="7">
        <f>AY388</f>
        <v>12.06354</v>
      </c>
      <c r="BA388" s="6" t="str" cm="1">
        <f t="array" ref="BA388">_xlfn.IFS(AZ388&lt;=10,"&lt;=10",AND(AZ388&gt;10,AZ388&lt;=11),"10-11",AND(AZ388&gt;11,AZ388&lt;=12),"11-12",AND(AZ388&gt;12,AZ388&lt;=13),"12-13",AND(AZ388&gt;13,AZ388&lt;=14),"13-14",AND(AZ388&gt;14,AZ388&lt;=15),"14-15")</f>
        <v>12-13</v>
      </c>
      <c r="BB388" s="7">
        <v>12.087391</v>
      </c>
      <c r="BC388" s="7">
        <v>12.439565</v>
      </c>
      <c r="BD388" s="7">
        <v>0</v>
      </c>
      <c r="BE388" s="7">
        <v>10.55</v>
      </c>
      <c r="BF388" s="7">
        <v>0.5</v>
      </c>
      <c r="BG388" s="6" t="str" cm="1">
        <f t="array" ref="BG388">_xlfn.IFS(BF388&lt;=0.5,"&lt;=0.5",AND(BF388&gt;0.5,BF388&lt;=1),"0.5-1",AND(BF388&gt;1,BF388&lt;=1.5),"1-1.5",AND(BF388&gt;1.5,BF388&lt;=2),"1.5-2",AND(BF388&gt;2,BF388&lt;=2.5),"2-2.5",AND(BF388&gt;2.5,BF388&lt;=3),"2.5-3")</f>
        <v>&lt;=0.5</v>
      </c>
      <c r="BH388" s="8">
        <v>0</v>
      </c>
      <c r="BI388" s="9">
        <v>161</v>
      </c>
      <c r="BJ388" s="9">
        <v>6.7083333333333304</v>
      </c>
      <c r="BK388" s="9">
        <v>6.7</v>
      </c>
      <c r="BL388" s="9">
        <v>160.80000000000001</v>
      </c>
      <c r="BM388" s="9">
        <v>4662.4099378882011</v>
      </c>
      <c r="BN388" s="10">
        <f>K388/$BJ388</f>
        <v>19.885714181461722</v>
      </c>
      <c r="BO388" s="10">
        <f>L388/$BJ388</f>
        <v>0.31304348255536563</v>
      </c>
      <c r="BP388" s="10">
        <f>M388/$BJ388</f>
        <v>2.5788820056441399</v>
      </c>
    </row>
    <row r="389" spans="1:68" x14ac:dyDescent="0.25">
      <c r="A389" s="1">
        <v>45491</v>
      </c>
      <c r="B389" s="1">
        <v>261713</v>
      </c>
      <c r="C389" s="1" t="s">
        <v>118</v>
      </c>
      <c r="D389" s="1">
        <v>4690</v>
      </c>
      <c r="E389" s="1" t="s">
        <v>120</v>
      </c>
      <c r="F389" s="1" t="s">
        <v>81</v>
      </c>
      <c r="G389" s="4">
        <v>43383.175000000003</v>
      </c>
      <c r="H389" s="4">
        <v>43392.125</v>
      </c>
      <c r="I389" s="1">
        <v>4</v>
      </c>
      <c r="J389" s="1" t="s">
        <v>70</v>
      </c>
      <c r="K389" s="5">
        <v>132.10999870300299</v>
      </c>
      <c r="L389" s="5">
        <v>11.4000001773238</v>
      </c>
      <c r="M389" s="5">
        <v>23.159999698400501</v>
      </c>
      <c r="N389" s="6">
        <v>132.11000000000001</v>
      </c>
      <c r="O389" s="6">
        <v>0</v>
      </c>
      <c r="P389" s="6">
        <v>0</v>
      </c>
      <c r="Q389" s="6">
        <v>0</v>
      </c>
      <c r="R389" s="6">
        <v>23.16</v>
      </c>
      <c r="S389" s="6">
        <v>0</v>
      </c>
      <c r="T389" s="6">
        <v>0</v>
      </c>
      <c r="U389" s="6">
        <v>0</v>
      </c>
      <c r="V389" s="6">
        <v>11.4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2572</v>
      </c>
      <c r="AL389" s="6">
        <v>2476</v>
      </c>
      <c r="AM389" s="6">
        <v>65</v>
      </c>
      <c r="AN389" s="6">
        <v>31234</v>
      </c>
      <c r="AO389" s="6">
        <v>29</v>
      </c>
      <c r="AP389" s="6" t="str" cm="1">
        <f t="array" ref="AP389">_xlfn.IFS(AO389&lt;=15,"&lt;=15",AND(AO389&gt;15,AO389&lt;=20),"15-20",AND(AO389&gt;20,AO389&lt;=25),"20-25",AND(AO389&gt;25,AO389&lt;=30),"25-30",AO389&gt;30,"&gt;30")</f>
        <v>25-30</v>
      </c>
      <c r="AQ389" s="7">
        <v>60.002544225800101</v>
      </c>
      <c r="AR389" s="6">
        <v>4</v>
      </c>
      <c r="AS389" s="6">
        <v>4</v>
      </c>
      <c r="AT389" s="7">
        <v>8.5916279069767398</v>
      </c>
      <c r="AU389" s="7">
        <v>5.7581395348837203</v>
      </c>
      <c r="AV389" s="7">
        <v>3</v>
      </c>
      <c r="AW389" s="7">
        <v>2</v>
      </c>
      <c r="AX389" s="7">
        <v>1.4604651162790701</v>
      </c>
      <c r="AY389" s="7">
        <v>13.064185999999999</v>
      </c>
      <c r="AZ389" s="7">
        <f>AY389</f>
        <v>13.064185999999999</v>
      </c>
      <c r="BA389" s="6" t="str" cm="1">
        <f t="array" ref="BA389">_xlfn.IFS(AZ389&lt;=10,"&lt;=10",AND(AZ389&gt;10,AZ389&lt;=11),"10-11",AND(AZ389&gt;11,AZ389&lt;=12),"11-12",AND(AZ389&gt;12,AZ389&lt;=13),"12-13",AND(AZ389&gt;13,AZ389&lt;=14),"13-14",AND(AZ389&gt;14,AZ389&lt;=15),"14-15")</f>
        <v>13-14</v>
      </c>
      <c r="BB389" s="7">
        <v>13.064185999999999</v>
      </c>
      <c r="BC389" s="7">
        <v>12.659348</v>
      </c>
      <c r="BD389" s="7">
        <v>1.2581395348837201</v>
      </c>
      <c r="BE389" s="7">
        <v>7.1748837209302296</v>
      </c>
      <c r="BF389" s="7">
        <v>2.8167439999999999</v>
      </c>
      <c r="BG389" s="6" t="str" cm="1">
        <f t="array" ref="BG389">_xlfn.IFS(BF389&lt;=0.5,"&lt;=0.5",AND(BF389&gt;0.5,BF389&lt;=1),"0.5-1",AND(BF389&gt;1,BF389&lt;=1.5),"1-1.5",AND(BF389&gt;1.5,BF389&lt;=2),"1.5-2",AND(BF389&gt;2,BF389&lt;=2.5),"2-2.5",AND(BF389&gt;2.5,BF389&lt;=3),"2.5-3")</f>
        <v>2.5-3</v>
      </c>
      <c r="BH389" s="8">
        <v>735</v>
      </c>
      <c r="BI389" s="9">
        <v>215</v>
      </c>
      <c r="BJ389" s="9">
        <v>8.9583333333333304</v>
      </c>
      <c r="BK389" s="9">
        <v>8.9499999999999993</v>
      </c>
      <c r="BL389" s="9">
        <v>214.8</v>
      </c>
      <c r="BM389" s="9">
        <v>3486.5860465116289</v>
      </c>
      <c r="BN389" s="10">
        <f>K389/$BJ389</f>
        <v>14.747162645916617</v>
      </c>
      <c r="BO389" s="10">
        <f>L389/$BJ389</f>
        <v>1.2725581593291688</v>
      </c>
      <c r="BP389" s="10">
        <f>M389/$BJ389</f>
        <v>2.5853022919144752</v>
      </c>
    </row>
    <row r="390" spans="1:68" x14ac:dyDescent="0.25">
      <c r="A390" s="1">
        <v>51929</v>
      </c>
      <c r="B390" s="1">
        <v>276543</v>
      </c>
      <c r="C390" s="1" t="s">
        <v>140</v>
      </c>
      <c r="D390" s="1">
        <v>4691</v>
      </c>
      <c r="E390" s="1" t="s">
        <v>78</v>
      </c>
      <c r="F390" s="1" t="s">
        <v>103</v>
      </c>
      <c r="G390" s="4">
        <v>44438.71875</v>
      </c>
      <c r="H390" s="4">
        <v>44444.020833333336</v>
      </c>
      <c r="I390" s="1">
        <v>3</v>
      </c>
      <c r="J390" s="1" t="s">
        <v>70</v>
      </c>
      <c r="K390" s="5">
        <v>116.200000206629</v>
      </c>
      <c r="L390" s="5">
        <v>0.119999999180436</v>
      </c>
      <c r="M390" s="5">
        <v>12.889999995628999</v>
      </c>
      <c r="N390" s="6">
        <v>0</v>
      </c>
      <c r="O390" s="6">
        <v>0</v>
      </c>
      <c r="P390" s="6">
        <v>116.2</v>
      </c>
      <c r="Q390" s="6">
        <v>0</v>
      </c>
      <c r="R390" s="6">
        <v>0</v>
      </c>
      <c r="S390" s="6">
        <v>0</v>
      </c>
      <c r="T390" s="6">
        <v>12.89</v>
      </c>
      <c r="U390" s="6">
        <v>0</v>
      </c>
      <c r="V390" s="6">
        <v>0</v>
      </c>
      <c r="W390" s="6">
        <v>0</v>
      </c>
      <c r="X390" s="6">
        <v>0.12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0.03</v>
      </c>
      <c r="AF390" s="6">
        <v>0</v>
      </c>
      <c r="AG390" s="6">
        <v>0</v>
      </c>
      <c r="AH390" s="6">
        <v>0</v>
      </c>
      <c r="AI390" s="6">
        <v>0</v>
      </c>
      <c r="AJ390" s="6">
        <v>0</v>
      </c>
      <c r="AK390" s="6">
        <v>1617</v>
      </c>
      <c r="AL390" s="6">
        <v>1628</v>
      </c>
      <c r="AM390" s="6">
        <v>1</v>
      </c>
      <c r="AN390" s="6">
        <v>31190</v>
      </c>
      <c r="AO390" s="6">
        <v>28</v>
      </c>
      <c r="AP390" s="6" t="str" cm="1">
        <f t="array" ref="AP390">_xlfn.IFS(AO390&lt;=15,"&lt;=15",AND(AO390&gt;15,AO390&lt;=20),"15-20",AND(AO390&gt;20,AO390&lt;=25),"20-25",AND(AO390&gt;25,AO390&lt;=30),"25-30",AO390&gt;30,"&gt;30")</f>
        <v>25-30</v>
      </c>
      <c r="AQ390" s="7">
        <v>88.874756040110398</v>
      </c>
      <c r="AR390" s="6">
        <v>4</v>
      </c>
      <c r="AS390" s="6">
        <v>4</v>
      </c>
      <c r="AT390" s="7">
        <v>10.7</v>
      </c>
      <c r="AU390" s="7">
        <v>10.1511811023622</v>
      </c>
      <c r="AV390" s="7">
        <v>3</v>
      </c>
      <c r="AW390" s="7">
        <v>3</v>
      </c>
      <c r="AX390" s="7">
        <v>1.5118110236220501</v>
      </c>
      <c r="AY390" s="7">
        <v>12.787794999999999</v>
      </c>
      <c r="AZ390" s="7">
        <f>AY390</f>
        <v>12.787794999999999</v>
      </c>
      <c r="BA390" s="6" t="str" cm="1">
        <f t="array" ref="BA390">_xlfn.IFS(AZ390&lt;=10,"&lt;=10",AND(AZ390&gt;10,AZ390&lt;=11),"10-11",AND(AZ390&gt;11,AZ390&lt;=12),"11-12",AND(AZ390&gt;12,AZ390&lt;=13),"12-13",AND(AZ390&gt;13,AZ390&lt;=14),"13-14",AND(AZ390&gt;14,AZ390&lt;=15),"14-15")</f>
        <v>12-13</v>
      </c>
      <c r="BB390" s="7">
        <v>12.703464</v>
      </c>
      <c r="BC390" s="7">
        <v>12.788031</v>
      </c>
      <c r="BD390" s="7">
        <v>1.95669291338583</v>
      </c>
      <c r="BE390" s="7">
        <v>10.4255905511811</v>
      </c>
      <c r="BF390" s="7">
        <v>0.54881800000000003</v>
      </c>
      <c r="BG390" s="6" t="str" cm="1">
        <f t="array" ref="BG390">_xlfn.IFS(BF390&lt;=0.5,"&lt;=0.5",AND(BF390&gt;0.5,BF390&lt;=1),"0.5-1",AND(BF390&gt;1,BF390&lt;=1.5),"1-1.5",AND(BF390&gt;1.5,BF390&lt;=2),"1.5-2",AND(BF390&gt;2,BF390&lt;=2.5),"2-2.5",AND(BF390&gt;2.5,BF390&lt;=3),"2.5-3")</f>
        <v>0.5-1</v>
      </c>
      <c r="BH390" s="8">
        <v>13</v>
      </c>
      <c r="BI390" s="9">
        <v>127</v>
      </c>
      <c r="BJ390" s="9">
        <v>5.2916666666666696</v>
      </c>
      <c r="BK390" s="9">
        <v>5.3</v>
      </c>
      <c r="BL390" s="9">
        <v>127.2</v>
      </c>
      <c r="BM390" s="9">
        <v>5894.1732283464535</v>
      </c>
      <c r="BN390" s="10">
        <f>K390/$BJ390</f>
        <v>21.959055157158225</v>
      </c>
      <c r="BO390" s="10">
        <f>L390/$BJ390</f>
        <v>2.2677165199452461E-2</v>
      </c>
      <c r="BP390" s="10">
        <f>M390/$BJ390</f>
        <v>2.4359055109850063</v>
      </c>
    </row>
    <row r="391" spans="1:68" x14ac:dyDescent="0.25">
      <c r="A391" s="1">
        <v>45501</v>
      </c>
      <c r="B391" s="1">
        <v>262932</v>
      </c>
      <c r="C391" s="1" t="s">
        <v>118</v>
      </c>
      <c r="D391" s="1">
        <v>4690</v>
      </c>
      <c r="E391" s="1" t="s">
        <v>78</v>
      </c>
      <c r="F391" s="1" t="s">
        <v>103</v>
      </c>
      <c r="G391" s="4">
        <v>43807.683333333334</v>
      </c>
      <c r="H391" s="4">
        <v>43813.770833333336</v>
      </c>
      <c r="I391" s="1">
        <v>4</v>
      </c>
      <c r="J391" s="1" t="s">
        <v>70</v>
      </c>
      <c r="K391" s="5">
        <v>119.980001131694</v>
      </c>
      <c r="L391" s="5">
        <v>9.5570000708103198</v>
      </c>
      <c r="M391" s="5">
        <v>14.3800001641115</v>
      </c>
      <c r="N391" s="6">
        <v>76.962999999999994</v>
      </c>
      <c r="O391" s="6">
        <v>0.51</v>
      </c>
      <c r="P391" s="6">
        <v>42.506999999999998</v>
      </c>
      <c r="Q391" s="6">
        <v>0</v>
      </c>
      <c r="R391" s="6">
        <v>8.9</v>
      </c>
      <c r="S391" s="6">
        <v>0.2</v>
      </c>
      <c r="T391" s="6">
        <v>5.28</v>
      </c>
      <c r="U391" s="6">
        <v>0</v>
      </c>
      <c r="V391" s="6">
        <v>4.9969999999999999</v>
      </c>
      <c r="W391" s="6">
        <v>0.08</v>
      </c>
      <c r="X391" s="6">
        <v>4.4800000000000004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0.28999999999999998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6">
        <v>1869</v>
      </c>
      <c r="AL391" s="6">
        <v>1647</v>
      </c>
      <c r="AM391" s="6">
        <v>121</v>
      </c>
      <c r="AN391" s="6">
        <v>31189</v>
      </c>
      <c r="AO391" s="6">
        <v>16</v>
      </c>
      <c r="AP391" s="6" t="str" cm="1">
        <f t="array" ref="AP391">_xlfn.IFS(AO391&lt;=15,"&lt;=15",AND(AO391&gt;15,AO391&lt;=20),"15-20",AND(AO391&gt;20,AO391&lt;=25),"20-25",AND(AO391&gt;25,AO391&lt;=30),"25-30",AO391&gt;30,"&gt;30")</f>
        <v>15-20</v>
      </c>
      <c r="AQ391" s="7">
        <v>75.313042969207402</v>
      </c>
      <c r="AR391" s="6">
        <v>6</v>
      </c>
      <c r="AS391" s="6">
        <v>6</v>
      </c>
      <c r="AT391" s="7">
        <v>10.9</v>
      </c>
      <c r="AU391" s="7">
        <v>9.8000000000000007</v>
      </c>
      <c r="AV391" s="7">
        <v>4</v>
      </c>
      <c r="AW391" s="7">
        <v>1</v>
      </c>
      <c r="AX391" s="7">
        <v>1.83767123287671</v>
      </c>
      <c r="AY391" s="7">
        <v>12.790068</v>
      </c>
      <c r="AZ391" s="7">
        <f>AY391</f>
        <v>12.790068</v>
      </c>
      <c r="BA391" s="6" t="str" cm="1">
        <f t="array" ref="BA391">_xlfn.IFS(AZ391&lt;=10,"&lt;=10",AND(AZ391&gt;10,AZ391&lt;=11),"10-11",AND(AZ391&gt;11,AZ391&lt;=12),"11-12",AND(AZ391&gt;12,AZ391&lt;=13),"12-13",AND(AZ391&gt;13,AZ391&lt;=14),"13-14",AND(AZ391&gt;14,AZ391&lt;=15),"14-15")</f>
        <v>12-13</v>
      </c>
      <c r="BB391" s="7">
        <v>12.790068</v>
      </c>
      <c r="BC391" s="7">
        <v>11.273904</v>
      </c>
      <c r="BD391" s="7">
        <v>0.59589041095890405</v>
      </c>
      <c r="BE391" s="7">
        <v>10.35</v>
      </c>
      <c r="BF391" s="7">
        <v>1.1000000000000001</v>
      </c>
      <c r="BG391" s="6" t="str" cm="1">
        <f t="array" ref="BG391">_xlfn.IFS(BF391&lt;=0.5,"&lt;=0.5",AND(BF391&gt;0.5,BF391&lt;=1),"0.5-1",AND(BF391&gt;1,BF391&lt;=1.5),"1-1.5",AND(BF391&gt;1.5,BF391&lt;=2),"1.5-2",AND(BF391&gt;2,BF391&lt;=2.5),"2-2.5",AND(BF391&gt;2.5,BF391&lt;=3),"2.5-3")</f>
        <v>1-1.5</v>
      </c>
      <c r="BH391" s="8">
        <v>1332</v>
      </c>
      <c r="BI391" s="9">
        <v>146</v>
      </c>
      <c r="BJ391" s="9">
        <v>6.0833333333333304</v>
      </c>
      <c r="BK391" s="9">
        <v>6.09</v>
      </c>
      <c r="BL391" s="9">
        <v>146.16</v>
      </c>
      <c r="BM391" s="9">
        <v>5126.9589041095915</v>
      </c>
      <c r="BN391" s="10">
        <f>K391/$BJ391</f>
        <v>19.722739912059296</v>
      </c>
      <c r="BO391" s="10">
        <f>L391/$BJ391</f>
        <v>1.5710137102701902</v>
      </c>
      <c r="BP391" s="10">
        <f>M391/$BJ391</f>
        <v>2.36383564341559</v>
      </c>
    </row>
    <row r="392" spans="1:68" x14ac:dyDescent="0.25">
      <c r="A392" s="1">
        <v>47077</v>
      </c>
      <c r="B392" s="1">
        <v>267027</v>
      </c>
      <c r="C392" s="1" t="s">
        <v>153</v>
      </c>
      <c r="D392" s="1">
        <v>4693</v>
      </c>
      <c r="E392" s="1" t="s">
        <v>78</v>
      </c>
      <c r="F392" s="1" t="s">
        <v>69</v>
      </c>
      <c r="G392" s="4">
        <v>43752.720833333333</v>
      </c>
      <c r="H392" s="4">
        <v>43758.75</v>
      </c>
      <c r="I392" s="1">
        <v>4</v>
      </c>
      <c r="J392" s="1" t="s">
        <v>70</v>
      </c>
      <c r="K392" s="5">
        <v>109.31000018119801</v>
      </c>
      <c r="L392" s="5">
        <v>5.1299999306599302</v>
      </c>
      <c r="M392" s="5">
        <v>22.1000000437101</v>
      </c>
      <c r="N392" s="6">
        <v>109.31</v>
      </c>
      <c r="O392" s="6">
        <v>0</v>
      </c>
      <c r="P392" s="6">
        <v>0</v>
      </c>
      <c r="Q392" s="6">
        <v>0</v>
      </c>
      <c r="R392" s="6">
        <v>21.9</v>
      </c>
      <c r="S392" s="6">
        <v>0.2</v>
      </c>
      <c r="T392" s="6">
        <v>0</v>
      </c>
      <c r="U392" s="6">
        <v>0</v>
      </c>
      <c r="V392" s="6">
        <v>5.13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1.7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1915</v>
      </c>
      <c r="AL392" s="6">
        <v>1903</v>
      </c>
      <c r="AM392" s="6">
        <v>28</v>
      </c>
      <c r="AN392" s="6">
        <v>31128</v>
      </c>
      <c r="AO392" s="6">
        <v>23</v>
      </c>
      <c r="AP392" s="6" t="str" cm="1">
        <f t="array" ref="AP392">_xlfn.IFS(AO392&lt;=15,"&lt;=15",AND(AO392&gt;15,AO392&lt;=20),"15-20",AND(AO392&gt;20,AO392&lt;=25),"20-25",AND(AO392&gt;25,AO392&lt;=30),"25-30",AO392&gt;30,"&gt;30")</f>
        <v>20-25</v>
      </c>
      <c r="AQ392" s="7">
        <v>75.819746536987907</v>
      </c>
      <c r="AR392" s="6">
        <v>5</v>
      </c>
      <c r="AS392" s="6">
        <v>5</v>
      </c>
      <c r="AT392" s="7">
        <v>10.9</v>
      </c>
      <c r="AU392" s="7">
        <v>8.5055172413793105</v>
      </c>
      <c r="AV392" s="7">
        <v>3</v>
      </c>
      <c r="AW392" s="7">
        <v>2</v>
      </c>
      <c r="AX392" s="7">
        <v>0.95586206896551695</v>
      </c>
      <c r="AY392" s="7">
        <v>13.232896</v>
      </c>
      <c r="AZ392" s="7">
        <f>AY392</f>
        <v>13.232896</v>
      </c>
      <c r="BA392" s="6" t="str" cm="1">
        <f t="array" ref="BA392">_xlfn.IFS(AZ392&lt;=10,"&lt;=10",AND(AZ392&gt;10,AZ392&lt;=11),"10-11",AND(AZ392&gt;11,AZ392&lt;=12),"11-12",AND(AZ392&gt;12,AZ392&lt;=13),"12-13",AND(AZ392&gt;13,AZ392&lt;=14),"13-14",AND(AZ392&gt;14,AZ392&lt;=15),"14-15")</f>
        <v>13-14</v>
      </c>
      <c r="BB392" s="7">
        <v>13.232896</v>
      </c>
      <c r="BC392" s="7">
        <v>13.152068</v>
      </c>
      <c r="BD392" s="7">
        <v>0.63793103448275901</v>
      </c>
      <c r="BE392" s="7">
        <v>9.7027586206896501</v>
      </c>
      <c r="BF392" s="7">
        <v>2.394482</v>
      </c>
      <c r="BG392" s="6" t="str" cm="1">
        <f t="array" ref="BG392">_xlfn.IFS(BF392&lt;=0.5,"&lt;=0.5",AND(BF392&gt;0.5,BF392&lt;=1),"0.5-1",AND(BF392&gt;1,BF392&lt;=1.5),"1-1.5",AND(BF392&gt;1.5,BF392&lt;=2),"1.5-2",AND(BF392&gt;2,BF392&lt;=2.5),"2-2.5",AND(BF392&gt;2.5,BF392&lt;=3),"2.5-3")</f>
        <v>2-2.5</v>
      </c>
      <c r="BH392" s="8">
        <v>350</v>
      </c>
      <c r="BI392" s="9">
        <v>145</v>
      </c>
      <c r="BJ392" s="9">
        <v>6.0416666666666696</v>
      </c>
      <c r="BK392" s="9">
        <v>6.03</v>
      </c>
      <c r="BL392" s="9">
        <v>144.72</v>
      </c>
      <c r="BM392" s="9">
        <v>5152.2206896551697</v>
      </c>
      <c r="BN392" s="10">
        <f>K392/$BJ392</f>
        <v>18.092689685163798</v>
      </c>
      <c r="BO392" s="10">
        <f>L392/$BJ392</f>
        <v>0.84910343679888456</v>
      </c>
      <c r="BP392" s="10">
        <f>M392/$BJ392</f>
        <v>3.6579310417175321</v>
      </c>
    </row>
    <row r="393" spans="1:68" x14ac:dyDescent="0.25">
      <c r="A393" s="1">
        <v>45130</v>
      </c>
      <c r="B393" s="1">
        <v>260933</v>
      </c>
      <c r="C393" s="1" t="s">
        <v>63</v>
      </c>
      <c r="D393" s="1">
        <v>4688</v>
      </c>
      <c r="E393" s="1" t="s">
        <v>75</v>
      </c>
      <c r="F393" s="1" t="s">
        <v>71</v>
      </c>
      <c r="G393" s="4">
        <v>43287.656944444447</v>
      </c>
      <c r="H393" s="4">
        <v>43293.995833333334</v>
      </c>
      <c r="I393" s="1">
        <v>3</v>
      </c>
      <c r="J393" s="1" t="s">
        <v>70</v>
      </c>
      <c r="K393" s="5">
        <v>119.40999992688501</v>
      </c>
      <c r="L393" s="5">
        <v>10.5300000154724</v>
      </c>
      <c r="M393" s="5">
        <v>22.559999515612901</v>
      </c>
      <c r="N393" s="6">
        <v>119.41</v>
      </c>
      <c r="O393" s="6">
        <v>0</v>
      </c>
      <c r="P393" s="6">
        <v>0</v>
      </c>
      <c r="Q393" s="6">
        <v>0</v>
      </c>
      <c r="R393" s="6">
        <v>22.56</v>
      </c>
      <c r="S393" s="6">
        <v>0</v>
      </c>
      <c r="T393" s="6">
        <v>0</v>
      </c>
      <c r="U393" s="6">
        <v>0</v>
      </c>
      <c r="V393" s="6">
        <v>4.8600000000000003</v>
      </c>
      <c r="W393" s="6">
        <v>0</v>
      </c>
      <c r="X393" s="6">
        <v>0</v>
      </c>
      <c r="Y393" s="6">
        <v>0</v>
      </c>
      <c r="Z393" s="6">
        <v>5.67</v>
      </c>
      <c r="AA393" s="6">
        <v>0</v>
      </c>
      <c r="AB393" s="6">
        <v>0</v>
      </c>
      <c r="AC393" s="6">
        <v>0</v>
      </c>
      <c r="AD393" s="6">
        <v>0</v>
      </c>
      <c r="AE393" s="6">
        <v>0</v>
      </c>
      <c r="AF393" s="6">
        <v>0</v>
      </c>
      <c r="AG393" s="6">
        <v>0</v>
      </c>
      <c r="AH393" s="6">
        <v>0</v>
      </c>
      <c r="AI393" s="6">
        <v>0</v>
      </c>
      <c r="AJ393" s="6">
        <v>0</v>
      </c>
      <c r="AK393" s="6">
        <v>1981</v>
      </c>
      <c r="AL393" s="6">
        <v>1971</v>
      </c>
      <c r="AM393" s="6">
        <v>0</v>
      </c>
      <c r="AN393" s="6">
        <v>31066</v>
      </c>
      <c r="AO393" s="6">
        <v>25</v>
      </c>
      <c r="AP393" s="6" t="str" cm="1">
        <f t="array" ref="AP393">_xlfn.IFS(AO393&lt;=15,"&lt;=15",AND(AO393&gt;15,AO393&lt;=20),"15-20",AND(AO393&gt;20,AO393&lt;=25),"20-25",AND(AO393&gt;25,AO393&lt;=30),"25-30",AO393&gt;30,"&gt;30")</f>
        <v>20-25</v>
      </c>
      <c r="AQ393" s="7">
        <v>75.635739991003106</v>
      </c>
      <c r="AR393" s="6">
        <v>5</v>
      </c>
      <c r="AS393" s="6">
        <v>5</v>
      </c>
      <c r="AT393" s="7">
        <v>7.4256578947368403</v>
      </c>
      <c r="AU393" s="7">
        <v>6.1171052631578897</v>
      </c>
      <c r="AV393" s="7">
        <v>4</v>
      </c>
      <c r="AW393" s="7">
        <v>4</v>
      </c>
      <c r="AX393" s="7">
        <v>2</v>
      </c>
      <c r="AY393" s="7">
        <v>13.017039</v>
      </c>
      <c r="AZ393" s="7">
        <f>AY393</f>
        <v>13.017039</v>
      </c>
      <c r="BA393" s="6" t="str" cm="1">
        <f t="array" ref="BA393">_xlfn.IFS(AZ393&lt;=10,"&lt;=10",AND(AZ393&gt;10,AZ393&lt;=11),"10-11",AND(AZ393&gt;11,AZ393&lt;=12),"11-12",AND(AZ393&gt;12,AZ393&lt;=13),"12-13",AND(AZ393&gt;13,AZ393&lt;=14),"13-14",AND(AZ393&gt;14,AZ393&lt;=15),"14-15")</f>
        <v>13-14</v>
      </c>
      <c r="BB393" s="7">
        <v>13.017039</v>
      </c>
      <c r="BC393" s="7">
        <v>12.949605</v>
      </c>
      <c r="BD393" s="7">
        <v>2</v>
      </c>
      <c r="BE393" s="7">
        <v>6.7713815789473699</v>
      </c>
      <c r="BF393" s="7">
        <v>1.3085519999999999</v>
      </c>
      <c r="BG393" s="6" t="str" cm="1">
        <f t="array" ref="BG393">_xlfn.IFS(BF393&lt;=0.5,"&lt;=0.5",AND(BF393&gt;0.5,BF393&lt;=1),"0.5-1",AND(BF393&gt;1,BF393&lt;=1.5),"1-1.5",AND(BF393&gt;1.5,BF393&lt;=2),"1.5-2",AND(BF393&gt;2,BF393&lt;=2.5),"2-2.5",AND(BF393&gt;2.5,BF393&lt;=3),"2.5-3")</f>
        <v>1-1.5</v>
      </c>
      <c r="BH393" s="8">
        <v>0</v>
      </c>
      <c r="BI393" s="9">
        <v>152</v>
      </c>
      <c r="BJ393" s="9">
        <v>6.3333333333333304</v>
      </c>
      <c r="BK393" s="9">
        <v>6.34</v>
      </c>
      <c r="BL393" s="9">
        <v>152.16</v>
      </c>
      <c r="BM393" s="9">
        <v>4905.1578947368444</v>
      </c>
      <c r="BN393" s="10">
        <f>K393/$BJ393</f>
        <v>18.854210514771324</v>
      </c>
      <c r="BO393" s="10">
        <f>L393/$BJ393</f>
        <v>1.6626315813903796</v>
      </c>
      <c r="BP393" s="10">
        <f>M393/$BJ393</f>
        <v>3.5621051866757227</v>
      </c>
    </row>
    <row r="394" spans="1:68" x14ac:dyDescent="0.25">
      <c r="A394" s="1">
        <v>52367</v>
      </c>
      <c r="B394" s="1">
        <v>277952</v>
      </c>
      <c r="C394" s="1" t="s">
        <v>153</v>
      </c>
      <c r="D394" s="1">
        <v>4693</v>
      </c>
      <c r="E394" s="1" t="s">
        <v>69</v>
      </c>
      <c r="F394" s="1" t="s">
        <v>78</v>
      </c>
      <c r="G394" s="4">
        <v>44517.715277777781</v>
      </c>
      <c r="H394" s="4">
        <v>44523.5</v>
      </c>
      <c r="I394" s="1">
        <v>4</v>
      </c>
      <c r="J394" s="1" t="s">
        <v>70</v>
      </c>
      <c r="K394" s="5">
        <v>125.31999913851401</v>
      </c>
      <c r="L394" s="5">
        <v>1.9499999942878901</v>
      </c>
      <c r="M394" s="5">
        <v>19.640000144640599</v>
      </c>
      <c r="N394" s="6">
        <v>125.32</v>
      </c>
      <c r="O394" s="6">
        <v>0</v>
      </c>
      <c r="P394" s="6">
        <v>0</v>
      </c>
      <c r="Q394" s="6">
        <v>0</v>
      </c>
      <c r="R394" s="6">
        <v>19.54</v>
      </c>
      <c r="S394" s="6">
        <v>0.1</v>
      </c>
      <c r="T394" s="6">
        <v>0</v>
      </c>
      <c r="U394" s="6">
        <v>0</v>
      </c>
      <c r="V394" s="6">
        <v>1.95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1817</v>
      </c>
      <c r="AL394" s="6">
        <v>1870</v>
      </c>
      <c r="AM394" s="6">
        <v>29.8</v>
      </c>
      <c r="AN394" s="6">
        <v>31019</v>
      </c>
      <c r="AO394" s="6">
        <v>21</v>
      </c>
      <c r="AP394" s="6" t="str" cm="1">
        <f t="array" ref="AP394">_xlfn.IFS(AO394&lt;=15,"&lt;=15",AND(AO394&gt;15,AO394&lt;=20),"15-20",AND(AO394&gt;20,AO394&lt;=25),"20-25",AND(AO394&gt;25,AO394&lt;=30),"25-30",AO394&gt;30,"&gt;30")</f>
        <v>20-25</v>
      </c>
      <c r="AQ394" s="7">
        <v>88.279530221976302</v>
      </c>
      <c r="AR394" s="6">
        <v>4</v>
      </c>
      <c r="AS394" s="6">
        <v>4</v>
      </c>
      <c r="AT394" s="7">
        <v>10.5812949640288</v>
      </c>
      <c r="AU394" s="7">
        <v>10.3</v>
      </c>
      <c r="AV394" s="7">
        <v>2</v>
      </c>
      <c r="AW394" s="7">
        <v>3</v>
      </c>
      <c r="AX394" s="7">
        <v>0.91438848920863303</v>
      </c>
      <c r="AY394" s="7">
        <v>12.999136</v>
      </c>
      <c r="AZ394" s="7">
        <f>AY394</f>
        <v>12.999136</v>
      </c>
      <c r="BA394" s="6" t="str" cm="1">
        <f t="array" ref="BA394">_xlfn.IFS(AZ394&lt;=10,"&lt;=10",AND(AZ394&gt;10,AZ394&lt;=11),"10-11",AND(AZ394&gt;11,AZ394&lt;=12),"11-12",AND(AZ394&gt;12,AZ394&lt;=13),"12-13",AND(AZ394&gt;13,AZ394&lt;=14),"13-14",AND(AZ394&gt;14,AZ394&lt;=15),"14-15")</f>
        <v>12-13</v>
      </c>
      <c r="BB394" s="7">
        <v>13.090142999999999</v>
      </c>
      <c r="BC394" s="7">
        <v>13.472158</v>
      </c>
      <c r="BD394" s="7">
        <v>0.98057553956834498</v>
      </c>
      <c r="BE394" s="7">
        <v>10.4406474820144</v>
      </c>
      <c r="BF394" s="7">
        <v>0.28129399999999999</v>
      </c>
      <c r="BG394" s="6" t="str" cm="1">
        <f t="array" ref="BG394">_xlfn.IFS(BF394&lt;=0.5,"&lt;=0.5",AND(BF394&gt;0.5,BF394&lt;=1),"0.5-1",AND(BF394&gt;1,BF394&lt;=1.5),"1-1.5",AND(BF394&gt;1.5,BF394&lt;=2),"1.5-2",AND(BF394&gt;2,BF394&lt;=2.5),"2-2.5",AND(BF394&gt;2.5,BF394&lt;=3),"2.5-3")</f>
        <v>&lt;=0.5</v>
      </c>
      <c r="BH394" s="8">
        <v>379</v>
      </c>
      <c r="BI394" s="9">
        <v>139</v>
      </c>
      <c r="BJ394" s="9">
        <v>5.7916666666666696</v>
      </c>
      <c r="BK394" s="9">
        <v>5.78</v>
      </c>
      <c r="BL394" s="9">
        <v>138.72</v>
      </c>
      <c r="BM394" s="9">
        <v>5355.7985611510767</v>
      </c>
      <c r="BN394" s="10">
        <f>K394/$BJ394</f>
        <v>21.637985462764998</v>
      </c>
      <c r="BO394" s="10">
        <f>L394/$BJ394</f>
        <v>0.33669064649575065</v>
      </c>
      <c r="BP394" s="10">
        <f>M394/$BJ394</f>
        <v>3.3910791616645621</v>
      </c>
    </row>
    <row r="395" spans="1:68" x14ac:dyDescent="0.25">
      <c r="A395" s="1">
        <v>49286</v>
      </c>
      <c r="B395" s="1">
        <v>271994</v>
      </c>
      <c r="C395" s="1" t="s">
        <v>99</v>
      </c>
      <c r="D395" s="1">
        <v>4687</v>
      </c>
      <c r="E395" s="1" t="s">
        <v>65</v>
      </c>
      <c r="F395" s="1" t="s">
        <v>87</v>
      </c>
      <c r="G395" s="4">
        <v>43901.458333333336</v>
      </c>
      <c r="H395" s="4">
        <v>43909.570833333331</v>
      </c>
      <c r="I395" s="1">
        <v>1</v>
      </c>
      <c r="J395" s="1" t="s">
        <v>70</v>
      </c>
      <c r="K395" s="5">
        <v>163.70000068346701</v>
      </c>
      <c r="L395" s="5">
        <v>14.5999997630715</v>
      </c>
      <c r="M395" s="5">
        <v>21.9610000650088</v>
      </c>
      <c r="N395" s="6">
        <v>0</v>
      </c>
      <c r="O395" s="6">
        <v>19.5</v>
      </c>
      <c r="P395" s="6">
        <v>144.19999999999999</v>
      </c>
      <c r="Q395" s="6">
        <v>0</v>
      </c>
      <c r="R395" s="6">
        <v>0</v>
      </c>
      <c r="S395" s="6">
        <v>2.7</v>
      </c>
      <c r="T395" s="6">
        <v>19.260999999999999</v>
      </c>
      <c r="U395" s="6">
        <v>0</v>
      </c>
      <c r="V395" s="6">
        <v>0</v>
      </c>
      <c r="W395" s="6">
        <v>0.4</v>
      </c>
      <c r="X395" s="6">
        <v>3.1</v>
      </c>
      <c r="Y395" s="6">
        <v>0</v>
      </c>
      <c r="Z395" s="6">
        <v>0</v>
      </c>
      <c r="AA395" s="6">
        <v>0</v>
      </c>
      <c r="AB395" s="6">
        <v>11.1</v>
      </c>
      <c r="AC395" s="6">
        <v>0</v>
      </c>
      <c r="AD395" s="6">
        <v>0</v>
      </c>
      <c r="AE395" s="6">
        <v>0.1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2503</v>
      </c>
      <c r="AL395" s="6">
        <v>2521</v>
      </c>
      <c r="AM395" s="6">
        <v>60</v>
      </c>
      <c r="AN395" s="6">
        <v>30883</v>
      </c>
      <c r="AO395" s="6">
        <v>17</v>
      </c>
      <c r="AP395" s="6" t="str" cm="1">
        <f t="array" ref="AP395">_xlfn.IFS(AO395&lt;=15,"&lt;=15",AND(AO395&gt;15,AO395&lt;=20),"15-20",AND(AO395&gt;20,AO395&lt;=25),"20-25",AND(AO395&gt;25,AO395&lt;=30),"25-30",AO395&gt;30,"&gt;30")</f>
        <v>15-20</v>
      </c>
      <c r="AQ395" s="7">
        <v>65.6940699621112</v>
      </c>
      <c r="AR395" s="6">
        <v>5</v>
      </c>
      <c r="AS395" s="6">
        <v>5</v>
      </c>
      <c r="AT395" s="7">
        <v>8.0340206185566991</v>
      </c>
      <c r="AU395" s="7">
        <v>6.8072164948453597</v>
      </c>
      <c r="AV395" s="7">
        <v>4</v>
      </c>
      <c r="AW395" s="7">
        <v>4</v>
      </c>
      <c r="AX395" s="7">
        <v>2.12783505154639</v>
      </c>
      <c r="AY395" s="7">
        <v>12.851804</v>
      </c>
      <c r="AZ395" s="7">
        <f>AY395</f>
        <v>12.851804</v>
      </c>
      <c r="BA395" s="6" t="str" cm="1">
        <f t="array" ref="BA395">_xlfn.IFS(AZ395&lt;=10,"&lt;=10",AND(AZ395&gt;10,AZ395&lt;=11),"10-11",AND(AZ395&gt;11,AZ395&lt;=12),"11-12",AND(AZ395&gt;12,AZ395&lt;=13),"12-13",AND(AZ395&gt;13,AZ395&lt;=14),"13-14",AND(AZ395&gt;14,AZ395&lt;=15),"14-15")</f>
        <v>12-13</v>
      </c>
      <c r="BB395" s="7">
        <v>12.851804</v>
      </c>
      <c r="BC395" s="7">
        <v>12.947730999999999</v>
      </c>
      <c r="BD395" s="7">
        <v>2.12783505154639</v>
      </c>
      <c r="BE395" s="7">
        <v>7.4206185567010303</v>
      </c>
      <c r="BF395" s="7">
        <v>1.226804</v>
      </c>
      <c r="BG395" s="6" t="str" cm="1">
        <f t="array" ref="BG395">_xlfn.IFS(BF395&lt;=0.5,"&lt;=0.5",AND(BF395&gt;0.5,BF395&lt;=1),"0.5-1",AND(BF395&gt;1,BF395&lt;=1.5),"1-1.5",AND(BF395&gt;1.5,BF395&lt;=2),"1.5-2",AND(BF395&gt;2,BF395&lt;=2.5),"2-2.5",AND(BF395&gt;2.5,BF395&lt;=3),"2.5-3")</f>
        <v>1-1.5</v>
      </c>
      <c r="BH395" s="8">
        <v>659</v>
      </c>
      <c r="BI395" s="9">
        <v>194</v>
      </c>
      <c r="BJ395" s="9">
        <v>8.0833333333333304</v>
      </c>
      <c r="BK395" s="9">
        <v>8.43</v>
      </c>
      <c r="BL395" s="9">
        <v>202.32</v>
      </c>
      <c r="BM395" s="9">
        <v>3820.5773195876304</v>
      </c>
      <c r="BN395" s="10">
        <f>K395/$BJ395</f>
        <v>20.251546476305204</v>
      </c>
      <c r="BO395" s="10">
        <f>L395/$BJ395</f>
        <v>1.8061855376995677</v>
      </c>
      <c r="BP395" s="10">
        <f>M395/$BJ395</f>
        <v>2.716824750310368</v>
      </c>
    </row>
    <row r="396" spans="1:68" x14ac:dyDescent="0.25">
      <c r="A396" s="1">
        <v>45214</v>
      </c>
      <c r="B396" s="1">
        <v>262185</v>
      </c>
      <c r="C396" s="1" t="s">
        <v>99</v>
      </c>
      <c r="D396" s="1">
        <v>4687</v>
      </c>
      <c r="E396" s="1" t="s">
        <v>103</v>
      </c>
      <c r="F396" s="1" t="s">
        <v>72</v>
      </c>
      <c r="G396" s="4">
        <v>43534.375</v>
      </c>
      <c r="H396" s="4">
        <v>43540.333333333336</v>
      </c>
      <c r="I396" s="1">
        <v>1</v>
      </c>
      <c r="J396" s="1" t="s">
        <v>70</v>
      </c>
      <c r="K396" s="5">
        <v>137.89999985694899</v>
      </c>
      <c r="L396" s="5">
        <v>6.60000016788642</v>
      </c>
      <c r="M396" s="5">
        <v>14.4999998907248</v>
      </c>
      <c r="N396" s="6">
        <v>115</v>
      </c>
      <c r="O396" s="6">
        <v>22.9</v>
      </c>
      <c r="P396" s="6">
        <v>0</v>
      </c>
      <c r="Q396" s="6">
        <v>0</v>
      </c>
      <c r="R396" s="6">
        <v>12.1</v>
      </c>
      <c r="S396" s="6">
        <v>2.4</v>
      </c>
      <c r="T396" s="6">
        <v>0</v>
      </c>
      <c r="U396" s="6">
        <v>0</v>
      </c>
      <c r="V396" s="6">
        <v>4.8</v>
      </c>
      <c r="W396" s="6">
        <v>1.8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0</v>
      </c>
      <c r="AK396" s="6">
        <v>1691</v>
      </c>
      <c r="AL396" s="6">
        <v>1694</v>
      </c>
      <c r="AM396" s="6">
        <v>68</v>
      </c>
      <c r="AN396" s="6">
        <v>30836</v>
      </c>
      <c r="AO396" s="6">
        <v>15</v>
      </c>
      <c r="AP396" s="6" t="str" cm="1">
        <f t="array" ref="AP396">_xlfn.IFS(AO396&lt;=15,"&lt;=15",AND(AO396&gt;15,AO396&lt;=20),"15-20",AND(AO396&gt;20,AO396&lt;=25),"20-25",AND(AO396&gt;25,AO396&lt;=30),"25-30",AO396&gt;30,"&gt;30")</f>
        <v>&lt;=15</v>
      </c>
      <c r="AQ396" s="7">
        <v>87.888470503855103</v>
      </c>
      <c r="AR396" s="6">
        <v>4</v>
      </c>
      <c r="AS396" s="6">
        <v>4</v>
      </c>
      <c r="AT396" s="7">
        <v>11.801398601398599</v>
      </c>
      <c r="AU396" s="7">
        <v>9.06993006993007</v>
      </c>
      <c r="AV396" s="7">
        <v>4</v>
      </c>
      <c r="AW396" s="7">
        <v>4</v>
      </c>
      <c r="AX396" s="7">
        <v>2.28181818181818</v>
      </c>
      <c r="AY396" s="7">
        <v>11.74</v>
      </c>
      <c r="AZ396" s="7">
        <f>AY396</f>
        <v>11.74</v>
      </c>
      <c r="BA396" s="6" t="str" cm="1">
        <f t="array" ref="BA396">_xlfn.IFS(AZ396&lt;=10,"&lt;=10",AND(AZ396&gt;10,AZ396&lt;=11),"10-11",AND(AZ396&gt;11,AZ396&lt;=12),"11-12",AND(AZ396&gt;12,AZ396&lt;=13),"12-13",AND(AZ396&gt;13,AZ396&lt;=14),"13-14",AND(AZ396&gt;14,AZ396&lt;=15),"14-15")</f>
        <v>11-12</v>
      </c>
      <c r="BB396" s="7">
        <v>11.823706</v>
      </c>
      <c r="BC396" s="7">
        <v>11.847481999999999</v>
      </c>
      <c r="BD396" s="7">
        <v>2.5762237762237801</v>
      </c>
      <c r="BE396" s="7">
        <v>10.435664335664301</v>
      </c>
      <c r="BF396" s="7">
        <v>2.731468</v>
      </c>
      <c r="BG396" s="6" t="str" cm="1">
        <f t="array" ref="BG396">_xlfn.IFS(BF396&lt;=0.5,"&lt;=0.5",AND(BF396&gt;0.5,BF396&lt;=1),"0.5-1",AND(BF396&gt;1,BF396&lt;=1.5),"1-1.5",AND(BF396&gt;1.5,BF396&lt;=2),"1.5-2",AND(BF396&gt;2,BF396&lt;=2.5),"2-2.5",AND(BF396&gt;2.5,BF396&lt;=3),"2.5-3")</f>
        <v>2.5-3</v>
      </c>
      <c r="BH396" s="8">
        <v>733</v>
      </c>
      <c r="BI396" s="9">
        <v>143</v>
      </c>
      <c r="BJ396" s="9">
        <v>5.9583333333333304</v>
      </c>
      <c r="BK396" s="9">
        <v>5.96</v>
      </c>
      <c r="BL396" s="9">
        <v>143.04</v>
      </c>
      <c r="BM396" s="9">
        <v>5175.2727272727298</v>
      </c>
      <c r="BN396" s="10">
        <f>K396/$BJ396</f>
        <v>23.144055920047396</v>
      </c>
      <c r="BO396" s="10">
        <f>L396/$BJ396</f>
        <v>1.10769233586905</v>
      </c>
      <c r="BP396" s="10">
        <f>M396/$BJ396</f>
        <v>2.433566415226541</v>
      </c>
    </row>
    <row r="397" spans="1:68" x14ac:dyDescent="0.25">
      <c r="A397" s="1">
        <v>50448</v>
      </c>
      <c r="B397" s="1">
        <v>272639</v>
      </c>
      <c r="C397" s="1" t="s">
        <v>99</v>
      </c>
      <c r="D397" s="1">
        <v>4687</v>
      </c>
      <c r="E397" s="1" t="s">
        <v>146</v>
      </c>
      <c r="F397" s="1" t="s">
        <v>87</v>
      </c>
      <c r="G397" s="4">
        <v>44096.25</v>
      </c>
      <c r="H397" s="4">
        <v>44105.291666666664</v>
      </c>
      <c r="I397" s="1">
        <v>3</v>
      </c>
      <c r="J397" s="1" t="s">
        <v>70</v>
      </c>
      <c r="K397" s="5">
        <v>144.529998342196</v>
      </c>
      <c r="L397" s="5">
        <v>13.7000000402331</v>
      </c>
      <c r="M397" s="5">
        <v>20.789000103871</v>
      </c>
      <c r="N397" s="6">
        <v>0</v>
      </c>
      <c r="O397" s="6">
        <v>20.8</v>
      </c>
      <c r="P397" s="6">
        <v>123.73</v>
      </c>
      <c r="Q397" s="6">
        <v>0</v>
      </c>
      <c r="R397" s="6">
        <v>0</v>
      </c>
      <c r="S397" s="6">
        <v>2.2999999999999998</v>
      </c>
      <c r="T397" s="6">
        <v>18.489000000000001</v>
      </c>
      <c r="U397" s="6">
        <v>0</v>
      </c>
      <c r="V397" s="6">
        <v>0</v>
      </c>
      <c r="W397" s="6">
        <v>0</v>
      </c>
      <c r="X397" s="6">
        <v>2</v>
      </c>
      <c r="Y397" s="6">
        <v>0</v>
      </c>
      <c r="Z397" s="6">
        <v>0</v>
      </c>
      <c r="AA397" s="6">
        <v>0</v>
      </c>
      <c r="AB397" s="6">
        <v>11.7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  <c r="AJ397" s="6">
        <v>0</v>
      </c>
      <c r="AK397" s="6">
        <v>2584</v>
      </c>
      <c r="AL397" s="6">
        <v>2619</v>
      </c>
      <c r="AM397" s="6">
        <v>68</v>
      </c>
      <c r="AN397" s="6">
        <v>30827</v>
      </c>
      <c r="AO397" s="6">
        <v>23</v>
      </c>
      <c r="AP397" s="6" t="str" cm="1">
        <f t="array" ref="AP397">_xlfn.IFS(AO397&lt;=15,"&lt;=15",AND(AO397&gt;15,AO397&lt;=20),"15-20",AND(AO397&gt;20,AO397&lt;=25),"20-25",AND(AO397&gt;25,AO397&lt;=30),"25-30",AO397&gt;30,"&gt;30")</f>
        <v>20-25</v>
      </c>
      <c r="AQ397" s="7">
        <v>59.2027255898224</v>
      </c>
      <c r="AR397" s="6">
        <v>5</v>
      </c>
      <c r="AS397" s="6">
        <v>5</v>
      </c>
      <c r="AT397" s="7">
        <v>8.3000000000000007</v>
      </c>
      <c r="AU397" s="7">
        <v>6.5</v>
      </c>
      <c r="AV397" s="7">
        <v>4</v>
      </c>
      <c r="AW397" s="7">
        <v>3</v>
      </c>
      <c r="AX397" s="7">
        <v>0.422119815668203</v>
      </c>
      <c r="AY397" s="7">
        <v>11.908201999999999</v>
      </c>
      <c r="AZ397" s="7">
        <f>AY397</f>
        <v>11.908201999999999</v>
      </c>
      <c r="BA397" s="6" t="str" cm="1">
        <f t="array" ref="BA397">_xlfn.IFS(AZ397&lt;=10,"&lt;=10",AND(AZ397&gt;10,AZ397&lt;=11),"10-11",AND(AZ397&gt;11,AZ397&lt;=12),"11-12",AND(AZ397&gt;12,AZ397&lt;=13),"12-13",AND(AZ397&gt;13,AZ397&lt;=14),"13-14",AND(AZ397&gt;14,AZ397&lt;=15),"14-15")</f>
        <v>11-12</v>
      </c>
      <c r="BB397" s="7">
        <v>11.908201999999999</v>
      </c>
      <c r="BC397" s="7">
        <v>12.068524999999999</v>
      </c>
      <c r="BD397" s="7">
        <v>1.04193548387097</v>
      </c>
      <c r="BE397" s="7">
        <v>7.4</v>
      </c>
      <c r="BF397" s="7">
        <v>1.8</v>
      </c>
      <c r="BG397" s="6" t="str" cm="1">
        <f t="array" ref="BG397">_xlfn.IFS(BF397&lt;=0.5,"&lt;=0.5",AND(BF397&gt;0.5,BF397&lt;=1),"0.5-1",AND(BF397&gt;1,BF397&lt;=1.5),"1-1.5",AND(BF397&gt;1.5,BF397&lt;=2),"1.5-2",AND(BF397&gt;2,BF397&lt;=2.5),"2-2.5",AND(BF397&gt;2.5,BF397&lt;=3),"2.5-3")</f>
        <v>1.5-2</v>
      </c>
      <c r="BH397" s="8">
        <v>873</v>
      </c>
      <c r="BI397" s="9">
        <v>217</v>
      </c>
      <c r="BJ397" s="9">
        <v>9.0416666666666696</v>
      </c>
      <c r="BK397" s="9">
        <v>9.0399999999999991</v>
      </c>
      <c r="BL397" s="9">
        <v>216.96</v>
      </c>
      <c r="BM397" s="9">
        <v>3409.437788018432</v>
      </c>
      <c r="BN397" s="10">
        <f>K397/$BJ397</f>
        <v>15.984884609275127</v>
      </c>
      <c r="BO397" s="10">
        <f>L397/$BJ397</f>
        <v>1.5152073777216326</v>
      </c>
      <c r="BP397" s="10">
        <f>M397/$BJ397</f>
        <v>2.2992442511193727</v>
      </c>
    </row>
    <row r="398" spans="1:68" x14ac:dyDescent="0.25">
      <c r="A398" s="1">
        <v>51127</v>
      </c>
      <c r="B398" s="1">
        <v>275406</v>
      </c>
      <c r="C398" s="1" t="s">
        <v>99</v>
      </c>
      <c r="D398" s="1">
        <v>4687</v>
      </c>
      <c r="E398" s="1" t="s">
        <v>78</v>
      </c>
      <c r="F398" s="1" t="s">
        <v>103</v>
      </c>
      <c r="G398" s="4">
        <v>44295.895833333336</v>
      </c>
      <c r="H398" s="4">
        <v>44301.895833333336</v>
      </c>
      <c r="I398" s="1">
        <v>2</v>
      </c>
      <c r="J398" s="1" t="s">
        <v>70</v>
      </c>
      <c r="K398" s="5">
        <v>106.10000014305101</v>
      </c>
      <c r="L398" s="5">
        <v>20.0999997357527</v>
      </c>
      <c r="M398" s="5">
        <v>17.200000067551901</v>
      </c>
      <c r="N398" s="6">
        <v>0</v>
      </c>
      <c r="O398" s="6">
        <v>2.8</v>
      </c>
      <c r="P398" s="6">
        <v>103.3</v>
      </c>
      <c r="Q398" s="6">
        <v>0</v>
      </c>
      <c r="R398" s="6">
        <v>0</v>
      </c>
      <c r="S398" s="6">
        <v>0.5</v>
      </c>
      <c r="T398" s="6">
        <v>16.7</v>
      </c>
      <c r="U398" s="6">
        <v>0</v>
      </c>
      <c r="V398" s="6">
        <v>0</v>
      </c>
      <c r="W398" s="6">
        <v>0.7</v>
      </c>
      <c r="X398" s="6">
        <v>19.399999999999999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6">
        <v>0</v>
      </c>
      <c r="AE398" s="6">
        <v>0</v>
      </c>
      <c r="AF398" s="6">
        <v>0</v>
      </c>
      <c r="AG398" s="6">
        <v>0</v>
      </c>
      <c r="AH398" s="6">
        <v>0</v>
      </c>
      <c r="AI398" s="6">
        <v>0</v>
      </c>
      <c r="AJ398" s="6">
        <v>0</v>
      </c>
      <c r="AK398" s="6">
        <v>1636</v>
      </c>
      <c r="AL398" s="6">
        <v>1636</v>
      </c>
      <c r="AM398" s="6">
        <v>36</v>
      </c>
      <c r="AN398" s="6">
        <v>30804</v>
      </c>
      <c r="AO398" s="6">
        <v>15</v>
      </c>
      <c r="AP398" s="6" t="str" cm="1">
        <f t="array" ref="AP398">_xlfn.IFS(AO398&lt;=15,"&lt;=15",AND(AO398&gt;15,AO398&lt;=20),"15-20",AND(AO398&gt;20,AO398&lt;=25),"20-25",AND(AO398&gt;25,AO398&lt;=30),"25-30",AO398&gt;30,"&gt;30")</f>
        <v>&lt;=15</v>
      </c>
      <c r="AQ398" s="7">
        <v>76.154202279202295</v>
      </c>
      <c r="AR398" s="6">
        <v>4</v>
      </c>
      <c r="AS398" s="6">
        <v>4</v>
      </c>
      <c r="AT398" s="7">
        <v>10.775694444444399</v>
      </c>
      <c r="AU398" s="7">
        <v>8.8513888888888896</v>
      </c>
      <c r="AV398" s="7">
        <v>3</v>
      </c>
      <c r="AW398" s="7">
        <v>1</v>
      </c>
      <c r="AX398" s="7">
        <v>0.77083333333333304</v>
      </c>
      <c r="AY398" s="7">
        <v>11.339444</v>
      </c>
      <c r="AZ398" s="7">
        <f>AY398</f>
        <v>11.339444</v>
      </c>
      <c r="BA398" s="6" t="str" cm="1">
        <f t="array" ref="BA398">_xlfn.IFS(AZ398&lt;=10,"&lt;=10",AND(AZ398&gt;10,AZ398&lt;=11),"10-11",AND(AZ398&gt;11,AZ398&lt;=12),"11-12",AND(AZ398&gt;12,AZ398&lt;=13),"12-13",AND(AZ398&gt;13,AZ398&lt;=14),"13-14",AND(AZ398&gt;14,AZ398&lt;=15),"14-15")</f>
        <v>11-12</v>
      </c>
      <c r="BB398" s="7">
        <v>11.339444</v>
      </c>
      <c r="BC398" s="7">
        <v>11.340208000000001</v>
      </c>
      <c r="BD398" s="7">
        <v>0.60416666666666696</v>
      </c>
      <c r="BE398" s="7">
        <v>9.8135416666666693</v>
      </c>
      <c r="BF398" s="7">
        <v>1.9243049999999999</v>
      </c>
      <c r="BG398" s="6" t="str" cm="1">
        <f t="array" ref="BG398">_xlfn.IFS(BF398&lt;=0.5,"&lt;=0.5",AND(BF398&gt;0.5,BF398&lt;=1),"0.5-1",AND(BF398&gt;1,BF398&lt;=1.5),"1-1.5",AND(BF398&gt;1.5,BF398&lt;=2),"1.5-2",AND(BF398&gt;2,BF398&lt;=2.5),"2-2.5",AND(BF398&gt;2.5,BF398&lt;=3),"2.5-3")</f>
        <v>1.5-2</v>
      </c>
      <c r="BH398" s="8">
        <v>277</v>
      </c>
      <c r="BI398" s="9">
        <v>144</v>
      </c>
      <c r="BJ398" s="9">
        <v>6</v>
      </c>
      <c r="BK398" s="9">
        <v>6</v>
      </c>
      <c r="BL398" s="9">
        <v>144</v>
      </c>
      <c r="BM398" s="9">
        <v>5134</v>
      </c>
      <c r="BN398" s="10">
        <f>K398/$BJ398</f>
        <v>17.683333357175169</v>
      </c>
      <c r="BO398" s="10">
        <f>L398/$BJ398</f>
        <v>3.3499999559587832</v>
      </c>
      <c r="BP398" s="10">
        <f>M398/$BJ398</f>
        <v>2.8666666779253167</v>
      </c>
    </row>
    <row r="399" spans="1:68" x14ac:dyDescent="0.25">
      <c r="A399" s="1">
        <v>49798</v>
      </c>
      <c r="B399" s="1">
        <v>273424</v>
      </c>
      <c r="C399" s="1" t="s">
        <v>140</v>
      </c>
      <c r="D399" s="1">
        <v>4691</v>
      </c>
      <c r="E399" s="1" t="s">
        <v>78</v>
      </c>
      <c r="F399" s="1" t="s">
        <v>79</v>
      </c>
      <c r="G399" s="4">
        <v>43998.737500000003</v>
      </c>
      <c r="H399" s="4">
        <v>44005.833333333336</v>
      </c>
      <c r="I399" s="1">
        <v>2</v>
      </c>
      <c r="J399" s="1" t="s">
        <v>70</v>
      </c>
      <c r="K399" s="5">
        <v>114.74999956289901</v>
      </c>
      <c r="L399" s="5">
        <v>1.8500000325342001</v>
      </c>
      <c r="M399" s="5">
        <v>21.700000425179802</v>
      </c>
      <c r="N399" s="6">
        <v>0</v>
      </c>
      <c r="O399" s="6">
        <v>0</v>
      </c>
      <c r="P399" s="6">
        <v>114.75</v>
      </c>
      <c r="Q399" s="6">
        <v>0</v>
      </c>
      <c r="R399" s="6">
        <v>0</v>
      </c>
      <c r="S399" s="6">
        <v>0</v>
      </c>
      <c r="T399" s="6">
        <v>21.7</v>
      </c>
      <c r="U399" s="6">
        <v>0</v>
      </c>
      <c r="V399" s="6">
        <v>0</v>
      </c>
      <c r="W399" s="6">
        <v>0</v>
      </c>
      <c r="X399" s="6">
        <v>1.85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6">
        <v>0.06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2076</v>
      </c>
      <c r="AL399" s="6">
        <v>2059</v>
      </c>
      <c r="AM399" s="6">
        <v>0</v>
      </c>
      <c r="AN399" s="6">
        <v>30714</v>
      </c>
      <c r="AO399" s="6">
        <v>26</v>
      </c>
      <c r="AP399" s="6" t="str" cm="1">
        <f t="array" ref="AP399">_xlfn.IFS(AO399&lt;=15,"&lt;=15",AND(AO399&gt;15,AO399&lt;=20),"15-20",AND(AO399&gt;20,AO399&lt;=25),"20-25",AND(AO399&gt;25,AO399&lt;=30),"25-30",AO399&gt;30,"&gt;30")</f>
        <v>25-30</v>
      </c>
      <c r="AQ399" s="7">
        <v>65.765182186234796</v>
      </c>
      <c r="AR399" s="6">
        <v>4</v>
      </c>
      <c r="AS399" s="6">
        <v>4</v>
      </c>
      <c r="AT399" s="7">
        <v>10.2801169590643</v>
      </c>
      <c r="AU399" s="7">
        <v>9.4198830409356695</v>
      </c>
      <c r="AV399" s="7">
        <v>2</v>
      </c>
      <c r="AW399" s="7">
        <v>1</v>
      </c>
      <c r="AX399" s="7">
        <v>0.93508771929824597</v>
      </c>
      <c r="AY399" s="7">
        <v>12.251578</v>
      </c>
      <c r="AZ399" s="7">
        <f>AY399</f>
        <v>12.251578</v>
      </c>
      <c r="BA399" s="6" t="str" cm="1">
        <f t="array" ref="BA399">_xlfn.IFS(AZ399&lt;=10,"&lt;=10",AND(AZ399&gt;10,AZ399&lt;=11),"10-11",AND(AZ399&gt;11,AZ399&lt;=12),"11-12",AND(AZ399&gt;12,AZ399&lt;=13),"12-13",AND(AZ399&gt;13,AZ399&lt;=14),"13-14",AND(AZ399&gt;14,AZ399&lt;=15),"14-15")</f>
        <v>12-13</v>
      </c>
      <c r="BB399" s="7">
        <v>12.251578</v>
      </c>
      <c r="BC399" s="7">
        <v>12.15076</v>
      </c>
      <c r="BD399" s="7">
        <v>0.61871345029239799</v>
      </c>
      <c r="BE399" s="7">
        <v>9.85</v>
      </c>
      <c r="BF399" s="7">
        <v>0.86023300000000003</v>
      </c>
      <c r="BG399" s="6" t="str" cm="1">
        <f t="array" ref="BG399">_xlfn.IFS(BF399&lt;=0.5,"&lt;=0.5",AND(BF399&gt;0.5,BF399&lt;=1),"0.5-1",AND(BF399&gt;1,BF399&lt;=1.5),"1-1.5",AND(BF399&gt;1.5,BF399&lt;=2),"1.5-2",AND(BF399&gt;2,BF399&lt;=2.5),"2-2.5",AND(BF399&gt;2.5,BF399&lt;=3),"2.5-3")</f>
        <v>0.5-1</v>
      </c>
      <c r="BH399" s="8">
        <v>0</v>
      </c>
      <c r="BI399" s="9">
        <v>171</v>
      </c>
      <c r="BJ399" s="9">
        <v>7.125</v>
      </c>
      <c r="BK399" s="9">
        <v>7.1</v>
      </c>
      <c r="BL399" s="9">
        <v>170.4</v>
      </c>
      <c r="BM399" s="9">
        <v>4310.7368421052633</v>
      </c>
      <c r="BN399" s="10">
        <f>K399/$BJ399</f>
        <v>16.10526309654723</v>
      </c>
      <c r="BO399" s="10">
        <f>L399/$BJ399</f>
        <v>0.25964912737322104</v>
      </c>
      <c r="BP399" s="10">
        <f>M399/$BJ399</f>
        <v>3.0456140947620773</v>
      </c>
    </row>
    <row r="400" spans="1:68" x14ac:dyDescent="0.25">
      <c r="A400" s="1">
        <v>46996</v>
      </c>
      <c r="B400" s="1">
        <v>265617</v>
      </c>
      <c r="C400" s="1" t="s">
        <v>140</v>
      </c>
      <c r="D400" s="1">
        <v>4691</v>
      </c>
      <c r="E400" s="1" t="s">
        <v>103</v>
      </c>
      <c r="F400" s="1" t="s">
        <v>65</v>
      </c>
      <c r="G400" s="4">
        <v>43751.75</v>
      </c>
      <c r="H400" s="4">
        <v>43758.179166666669</v>
      </c>
      <c r="I400" s="1">
        <v>4</v>
      </c>
      <c r="J400" s="1" t="s">
        <v>70</v>
      </c>
      <c r="K400" s="5">
        <v>128.50000071525599</v>
      </c>
      <c r="L400" s="5">
        <v>15.299999992052699</v>
      </c>
      <c r="M400" s="5">
        <v>17.399999996026398</v>
      </c>
      <c r="N400" s="6">
        <v>105</v>
      </c>
      <c r="O400" s="6">
        <v>23.5</v>
      </c>
      <c r="P400" s="6">
        <v>0</v>
      </c>
      <c r="Q400" s="6">
        <v>0</v>
      </c>
      <c r="R400" s="6">
        <v>14.4</v>
      </c>
      <c r="S400" s="6">
        <v>3</v>
      </c>
      <c r="T400" s="6">
        <v>0</v>
      </c>
      <c r="U400" s="6">
        <v>0</v>
      </c>
      <c r="V400" s="6">
        <v>8.4</v>
      </c>
      <c r="W400" s="6">
        <v>6.9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6">
        <v>1625</v>
      </c>
      <c r="AL400" s="6">
        <v>1825</v>
      </c>
      <c r="AM400" s="6">
        <v>66</v>
      </c>
      <c r="AN400" s="6">
        <v>30630</v>
      </c>
      <c r="AO400" s="6">
        <v>18</v>
      </c>
      <c r="AP400" s="6" t="str" cm="1">
        <f t="array" ref="AP400">_xlfn.IFS(AO400&lt;=15,"&lt;=15",AND(AO400&gt;15,AO400&lt;=20),"15-20",AND(AO400&gt;20,AO400&lt;=25),"20-25",AND(AO400&gt;25,AO400&lt;=30),"25-30",AO400&gt;30,"&gt;30")</f>
        <v>15-20</v>
      </c>
      <c r="AQ400" s="7">
        <v>75.571761571761598</v>
      </c>
      <c r="AR400" s="6">
        <v>5</v>
      </c>
      <c r="AS400" s="6">
        <v>5</v>
      </c>
      <c r="AT400" s="7">
        <v>10.8545454545455</v>
      </c>
      <c r="AU400" s="7">
        <v>7.9038961038961002</v>
      </c>
      <c r="AV400" s="7">
        <v>3</v>
      </c>
      <c r="AW400" s="7">
        <v>3</v>
      </c>
      <c r="AX400" s="7">
        <v>1.4155844155844199</v>
      </c>
      <c r="AY400" s="7">
        <v>10.553246</v>
      </c>
      <c r="AZ400" s="7">
        <f>AY400</f>
        <v>10.553246</v>
      </c>
      <c r="BA400" s="6" t="str" cm="1">
        <f t="array" ref="BA400">_xlfn.IFS(AZ400&lt;=10,"&lt;=10",AND(AZ400&gt;10,AZ400&lt;=11),"10-11",AND(AZ400&gt;11,AZ400&lt;=12),"11-12",AND(AZ400&gt;12,AZ400&lt;=13),"12-13",AND(AZ400&gt;13,AZ400&lt;=14),"13-14",AND(AZ400&gt;14,AZ400&lt;=15),"14-15")</f>
        <v>10-11</v>
      </c>
      <c r="BB400" s="7">
        <v>10.553246</v>
      </c>
      <c r="BC400" s="7">
        <v>11.830648999999999</v>
      </c>
      <c r="BD400" s="7">
        <v>2.11038961038961</v>
      </c>
      <c r="BE400" s="7">
        <v>9.3792207792207805</v>
      </c>
      <c r="BF400" s="7">
        <v>2.6649349999999998</v>
      </c>
      <c r="BG400" s="6" t="str" cm="1">
        <f t="array" ref="BG400">_xlfn.IFS(BF400&lt;=0.5,"&lt;=0.5",AND(BF400&gt;0.5,BF400&lt;=1),"0.5-1",AND(BF400&gt;1,BF400&lt;=1.5),"1-1.5",AND(BF400&gt;1.5,BF400&lt;=2),"1.5-2",AND(BF400&gt;2,BF400&lt;=2.5),"2-2.5",AND(BF400&gt;2.5,BF400&lt;=3),"2.5-3")</f>
        <v>2.5-3</v>
      </c>
      <c r="BH400" s="8">
        <v>763</v>
      </c>
      <c r="BI400" s="9">
        <v>154</v>
      </c>
      <c r="BJ400" s="9">
        <v>6.4166666666666696</v>
      </c>
      <c r="BK400" s="9">
        <v>6.43</v>
      </c>
      <c r="BL400" s="9">
        <v>154.32</v>
      </c>
      <c r="BM400" s="9">
        <v>4773.5064935064911</v>
      </c>
      <c r="BN400" s="10">
        <f>K400/$BJ400</f>
        <v>20.025974137442482</v>
      </c>
      <c r="BO400" s="10">
        <f>L400/$BJ400</f>
        <v>2.3844155831770428</v>
      </c>
      <c r="BP400" s="10">
        <f>M400/$BJ400</f>
        <v>2.711688311069048</v>
      </c>
    </row>
    <row r="401" spans="1:68" x14ac:dyDescent="0.25">
      <c r="A401" s="1">
        <v>45204</v>
      </c>
      <c r="B401" s="1">
        <v>262574</v>
      </c>
      <c r="C401" s="1" t="s">
        <v>99</v>
      </c>
      <c r="D401" s="1">
        <v>4687</v>
      </c>
      <c r="E401" s="1" t="s">
        <v>100</v>
      </c>
      <c r="F401" s="1" t="s">
        <v>65</v>
      </c>
      <c r="G401" s="4">
        <v>43101.458333333336</v>
      </c>
      <c r="H401" s="4">
        <v>43108.095833333333</v>
      </c>
      <c r="I401" s="1">
        <v>1</v>
      </c>
      <c r="J401" s="1" t="s">
        <v>70</v>
      </c>
      <c r="K401" s="5">
        <v>109.10000038147</v>
      </c>
      <c r="L401" s="5">
        <v>28.499999582767501</v>
      </c>
      <c r="M401" s="5">
        <v>16.500000208616299</v>
      </c>
      <c r="N401" s="6">
        <v>77.7</v>
      </c>
      <c r="O401" s="6">
        <v>31.4</v>
      </c>
      <c r="P401" s="6">
        <v>0</v>
      </c>
      <c r="Q401" s="6">
        <v>0</v>
      </c>
      <c r="R401" s="6">
        <v>12.2</v>
      </c>
      <c r="S401" s="6">
        <v>4.3</v>
      </c>
      <c r="T401" s="6">
        <v>0</v>
      </c>
      <c r="U401" s="6">
        <v>0</v>
      </c>
      <c r="V401" s="6">
        <v>20</v>
      </c>
      <c r="W401" s="6">
        <v>8.5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0.1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6">
        <v>1868</v>
      </c>
      <c r="AL401" s="6">
        <v>1828</v>
      </c>
      <c r="AM401" s="6">
        <v>86.3</v>
      </c>
      <c r="AN401" s="6">
        <v>30615</v>
      </c>
      <c r="AO401" s="6">
        <v>15</v>
      </c>
      <c r="AP401" s="6" t="str" cm="1">
        <f t="array" ref="AP401">_xlfn.IFS(AO401&lt;=15,"&lt;=15",AND(AO401&gt;15,AO401&lt;=20),"15-20",AND(AO401&gt;20,AO401&lt;=25),"20-25",AND(AO401&gt;25,AO401&lt;=30),"25-30",AO401&gt;30,"&gt;30")</f>
        <v>&lt;=15</v>
      </c>
      <c r="AQ401" s="7">
        <v>74.451862602806003</v>
      </c>
      <c r="AR401" s="6">
        <v>6</v>
      </c>
      <c r="AS401" s="6">
        <v>6</v>
      </c>
      <c r="AT401" s="7">
        <v>8.6198113207547191</v>
      </c>
      <c r="AU401" s="7">
        <v>7.9339622641509404</v>
      </c>
      <c r="AV401" s="7">
        <v>4</v>
      </c>
      <c r="AW401" s="7">
        <v>5</v>
      </c>
      <c r="AX401" s="7">
        <v>2.8490566037735801</v>
      </c>
      <c r="AY401" s="7" t="s">
        <v>67</v>
      </c>
      <c r="AZ401" s="7">
        <f>AL401/BI401</f>
        <v>11.49685534591195</v>
      </c>
      <c r="BA401" s="6" t="str" cm="1">
        <f t="array" ref="BA401">_xlfn.IFS(AZ401&lt;=10,"&lt;=10",AND(AZ401&gt;10,AZ401&lt;=11),"10-11",AND(AZ401&gt;11,AZ401&lt;=12),"11-12",AND(AZ401&gt;12,AZ401&lt;=13),"12-13",AND(AZ401&gt;13,AZ401&lt;=14),"13-14",AND(AZ401&gt;14,AZ401&lt;=15),"14-15")</f>
        <v>11-12</v>
      </c>
      <c r="BB401" s="7">
        <v>11.729433</v>
      </c>
      <c r="BC401" s="7">
        <v>11.478679</v>
      </c>
      <c r="BD401" s="7">
        <v>3.9056603773584899</v>
      </c>
      <c r="BE401" s="7">
        <v>8.2743396226415094</v>
      </c>
      <c r="BF401" s="7">
        <v>0.68584900000000004</v>
      </c>
      <c r="BG401" s="6" t="str" cm="1">
        <f t="array" ref="BG401">_xlfn.IFS(BF401&lt;=0.5,"&lt;=0.5",AND(BF401&gt;0.5,BF401&lt;=1),"0.5-1",AND(BF401&gt;1,BF401&lt;=1.5),"1-1.5",AND(BF401&gt;1.5,BF401&lt;=2),"1.5-2",AND(BF401&gt;2,BF401&lt;=2.5),"2-2.5",AND(BF401&gt;2.5,BF401&lt;=3),"2.5-3")</f>
        <v>0.5-1</v>
      </c>
      <c r="BH401" s="8">
        <v>933</v>
      </c>
      <c r="BI401" s="9">
        <v>159</v>
      </c>
      <c r="BJ401" s="9">
        <v>6.625</v>
      </c>
      <c r="BK401" s="9">
        <v>7.32</v>
      </c>
      <c r="BL401" s="9">
        <v>175.68</v>
      </c>
      <c r="BM401" s="9">
        <v>4621.132075471698</v>
      </c>
      <c r="BN401" s="10">
        <f>K401/$BJ401</f>
        <v>16.467924585882265</v>
      </c>
      <c r="BO401" s="10">
        <f>L401/$BJ401</f>
        <v>4.3018867294743401</v>
      </c>
      <c r="BP401" s="10">
        <f>M401/$BJ401</f>
        <v>2.4905660692251019</v>
      </c>
    </row>
    <row r="402" spans="1:68" x14ac:dyDescent="0.25">
      <c r="A402" s="1">
        <v>46993</v>
      </c>
      <c r="B402" s="1">
        <v>266539</v>
      </c>
      <c r="C402" s="1" t="s">
        <v>140</v>
      </c>
      <c r="D402" s="1">
        <v>4691</v>
      </c>
      <c r="E402" s="1" t="s">
        <v>65</v>
      </c>
      <c r="F402" s="1" t="s">
        <v>87</v>
      </c>
      <c r="G402" s="4">
        <v>43576.416666666664</v>
      </c>
      <c r="H402" s="4">
        <v>43583.375</v>
      </c>
      <c r="I402" s="1">
        <v>2</v>
      </c>
      <c r="J402" s="1" t="s">
        <v>70</v>
      </c>
      <c r="K402" s="5">
        <v>127.399999698003</v>
      </c>
      <c r="L402" s="5">
        <v>27.899999951322901</v>
      </c>
      <c r="M402" s="5">
        <v>34.580333431561797</v>
      </c>
      <c r="N402" s="6">
        <v>125.9</v>
      </c>
      <c r="O402" s="6">
        <v>1.5</v>
      </c>
      <c r="P402" s="6">
        <v>0</v>
      </c>
      <c r="Q402" s="6">
        <v>0</v>
      </c>
      <c r="R402" s="6">
        <v>42.296999999999997</v>
      </c>
      <c r="S402" s="6">
        <v>0.3</v>
      </c>
      <c r="T402" s="6">
        <v>0</v>
      </c>
      <c r="U402" s="6">
        <v>0</v>
      </c>
      <c r="V402" s="6">
        <v>3.2</v>
      </c>
      <c r="W402" s="6">
        <v>0</v>
      </c>
      <c r="X402" s="6">
        <v>0</v>
      </c>
      <c r="Y402" s="6">
        <v>0</v>
      </c>
      <c r="Z402" s="6">
        <v>32.799999999999997</v>
      </c>
      <c r="AA402" s="6">
        <v>0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2198</v>
      </c>
      <c r="AL402" s="6">
        <v>2233</v>
      </c>
      <c r="AM402" s="6">
        <v>34</v>
      </c>
      <c r="AN402" s="6">
        <v>30593</v>
      </c>
      <c r="AO402" s="6">
        <v>21</v>
      </c>
      <c r="AP402" s="6" t="str" cm="1">
        <f t="array" ref="AP402">_xlfn.IFS(AO402&lt;=15,"&lt;=15",AND(AO402&gt;15,AO402&lt;=20),"15-20",AND(AO402&gt;20,AO402&lt;=25),"20-25",AND(AO402&gt;25,AO402&lt;=30),"25-30",AO402&gt;30,"&gt;30")</f>
        <v>20-25</v>
      </c>
      <c r="AQ402" s="7">
        <v>74.774451097804402</v>
      </c>
      <c r="AR402" s="6">
        <v>5</v>
      </c>
      <c r="AS402" s="6">
        <v>5</v>
      </c>
      <c r="AT402" s="7">
        <v>7.7874251497006002</v>
      </c>
      <c r="AU402" s="7">
        <v>5.6874251497005996</v>
      </c>
      <c r="AV402" s="7">
        <v>3</v>
      </c>
      <c r="AW402" s="7">
        <v>2</v>
      </c>
      <c r="AX402" s="7">
        <v>1.4550898203592799</v>
      </c>
      <c r="AY402" s="7">
        <v>13.162395</v>
      </c>
      <c r="AZ402" s="7">
        <f>AY402</f>
        <v>13.162395</v>
      </c>
      <c r="BA402" s="6" t="str" cm="1">
        <f t="array" ref="BA402">_xlfn.IFS(AZ402&lt;=10,"&lt;=10",AND(AZ402&gt;10,AZ402&lt;=11),"10-11",AND(AZ402&gt;11,AZ402&lt;=12),"11-12",AND(AZ402&gt;12,AZ402&lt;=13),"12-13",AND(AZ402&gt;13,AZ402&lt;=14),"13-14",AND(AZ402&gt;14,AZ402&lt;=15),"14-15")</f>
        <v>13-14</v>
      </c>
      <c r="BB402" s="7">
        <v>13.162395</v>
      </c>
      <c r="BC402" s="7">
        <v>13.372514000000001</v>
      </c>
      <c r="BD402" s="7">
        <v>1.52694610778443</v>
      </c>
      <c r="BE402" s="7">
        <v>6.7374251497006004</v>
      </c>
      <c r="BF402" s="7">
        <v>2.1</v>
      </c>
      <c r="BG402" s="6" t="str" cm="1">
        <f t="array" ref="BG402">_xlfn.IFS(BF402&lt;=0.5,"&lt;=0.5",AND(BF402&gt;0.5,BF402&lt;=1),"0.5-1",AND(BF402&gt;1,BF402&lt;=1.5),"1-1.5",AND(BF402&gt;1.5,BF402&lt;=2),"1.5-2",AND(BF402&gt;2,BF402&lt;=2.5),"2-2.5",AND(BF402&gt;2.5,BF402&lt;=3),"2.5-3")</f>
        <v>2-2.5</v>
      </c>
      <c r="BH402" s="8">
        <v>439</v>
      </c>
      <c r="BI402" s="9">
        <v>167</v>
      </c>
      <c r="BJ402" s="9">
        <v>6.9583333333333304</v>
      </c>
      <c r="BK402" s="9">
        <v>7.88</v>
      </c>
      <c r="BL402" s="9">
        <v>189.12</v>
      </c>
      <c r="BM402" s="9">
        <v>4396.5988023952114</v>
      </c>
      <c r="BN402" s="10">
        <f>K402/$BJ402</f>
        <v>18.308981992527386</v>
      </c>
      <c r="BO402" s="10">
        <f>L402/$BJ402</f>
        <v>4.0095808313278436</v>
      </c>
      <c r="BP402" s="10">
        <f>M402/$BJ402</f>
        <v>4.9696287566316375</v>
      </c>
    </row>
    <row r="403" spans="1:68" x14ac:dyDescent="0.25">
      <c r="A403" s="1">
        <v>48903</v>
      </c>
      <c r="B403" s="1">
        <v>271616</v>
      </c>
      <c r="C403" s="1" t="s">
        <v>63</v>
      </c>
      <c r="D403" s="1">
        <v>4688</v>
      </c>
      <c r="E403" s="1" t="s">
        <v>78</v>
      </c>
      <c r="F403" s="1" t="s">
        <v>103</v>
      </c>
      <c r="G403" s="4">
        <v>43861.695833333331</v>
      </c>
      <c r="H403" s="4">
        <v>43867.833333333336</v>
      </c>
      <c r="I403" s="1">
        <v>1</v>
      </c>
      <c r="J403" s="1" t="s">
        <v>70</v>
      </c>
      <c r="K403" s="5">
        <v>109.750000079473</v>
      </c>
      <c r="L403" s="5">
        <v>15.728999962409301</v>
      </c>
      <c r="M403" s="5">
        <v>19.6199998855591</v>
      </c>
      <c r="N403" s="6">
        <v>0</v>
      </c>
      <c r="O403" s="6">
        <v>54.67</v>
      </c>
      <c r="P403" s="6">
        <v>55.08</v>
      </c>
      <c r="Q403" s="6">
        <v>0</v>
      </c>
      <c r="R403" s="6">
        <v>0</v>
      </c>
      <c r="S403" s="6">
        <v>11.25</v>
      </c>
      <c r="T403" s="6">
        <v>8.3699999999999992</v>
      </c>
      <c r="U403" s="6">
        <v>0</v>
      </c>
      <c r="V403" s="6">
        <v>0</v>
      </c>
      <c r="W403" s="6">
        <v>9.7490000000000006</v>
      </c>
      <c r="X403" s="6">
        <v>5.98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1641</v>
      </c>
      <c r="AL403" s="6">
        <v>1625</v>
      </c>
      <c r="AM403" s="6">
        <v>60</v>
      </c>
      <c r="AN403" s="6">
        <v>30464</v>
      </c>
      <c r="AO403" s="6">
        <v>17</v>
      </c>
      <c r="AP403" s="6" t="str" cm="1">
        <f t="array" ref="AP403">_xlfn.IFS(AO403&lt;=15,"&lt;=15",AND(AO403&gt;15,AO403&lt;=20),"15-20",AND(AO403&gt;20,AO403&lt;=25),"20-25",AND(AO403&gt;25,AO403&lt;=30),"25-30",AO403&gt;30,"&gt;30")</f>
        <v>15-20</v>
      </c>
      <c r="AQ403" s="7">
        <v>73.293716793716797</v>
      </c>
      <c r="AR403" s="6">
        <v>6</v>
      </c>
      <c r="AS403" s="6">
        <v>6</v>
      </c>
      <c r="AT403" s="7">
        <v>11.4614864864865</v>
      </c>
      <c r="AU403" s="7">
        <v>8.6999999999999993</v>
      </c>
      <c r="AV403" s="7">
        <v>4</v>
      </c>
      <c r="AW403" s="7">
        <v>4</v>
      </c>
      <c r="AX403" s="7">
        <v>1.73175675675676</v>
      </c>
      <c r="AY403" s="7">
        <v>11.265269999999999</v>
      </c>
      <c r="AZ403" s="7">
        <f>AY403</f>
        <v>11.265269999999999</v>
      </c>
      <c r="BA403" s="6" t="str" cm="1">
        <f t="array" ref="BA403">_xlfn.IFS(AZ403&lt;=10,"&lt;=10",AND(AZ403&gt;10,AZ403&lt;=11),"10-11",AND(AZ403&gt;11,AZ403&lt;=12),"11-12",AND(AZ403&gt;12,AZ403&lt;=13),"12-13",AND(AZ403&gt;13,AZ403&lt;=14),"13-14",AND(AZ403&gt;14,AZ403&lt;=15),"14-15")</f>
        <v>11-12</v>
      </c>
      <c r="BB403" s="7">
        <v>11.143648000000001</v>
      </c>
      <c r="BC403" s="7">
        <v>11.035743</v>
      </c>
      <c r="BD403" s="7">
        <v>3.11486486486486</v>
      </c>
      <c r="BE403" s="7">
        <v>10.0807432432432</v>
      </c>
      <c r="BF403" s="7">
        <v>2.7614860000000001</v>
      </c>
      <c r="BG403" s="6" t="str" cm="1">
        <f t="array" ref="BG403">_xlfn.IFS(BF403&lt;=0.5,"&lt;=0.5",AND(BF403&gt;0.5,BF403&lt;=1),"0.5-1",AND(BF403&gt;1,BF403&lt;=1.5),"1-1.5",AND(BF403&gt;1.5,BF403&lt;=2),"1.5-2",AND(BF403&gt;2,BF403&lt;=2.5),"2-2.5",AND(BF403&gt;2.5,BF403&lt;=3),"2.5-3")</f>
        <v>2.5-3</v>
      </c>
      <c r="BH403" s="8">
        <v>595</v>
      </c>
      <c r="BI403" s="9">
        <v>148</v>
      </c>
      <c r="BJ403" s="9">
        <v>6.1666666666666696</v>
      </c>
      <c r="BK403" s="9">
        <v>6.14</v>
      </c>
      <c r="BL403" s="9">
        <v>147.36000000000001</v>
      </c>
      <c r="BM403" s="9">
        <v>4940.1081081081056</v>
      </c>
      <c r="BN403" s="10">
        <f>K403/$BJ403</f>
        <v>17.797297310184803</v>
      </c>
      <c r="BO403" s="10">
        <f>L403/$BJ403</f>
        <v>2.5506486425528583</v>
      </c>
      <c r="BP403" s="10">
        <f>M403/$BJ403</f>
        <v>3.1816216030636362</v>
      </c>
    </row>
    <row r="404" spans="1:68" x14ac:dyDescent="0.25">
      <c r="A404" s="1">
        <v>50554</v>
      </c>
      <c r="B404" s="1">
        <v>273392</v>
      </c>
      <c r="C404" s="1" t="s">
        <v>63</v>
      </c>
      <c r="D404" s="1">
        <v>4688</v>
      </c>
      <c r="E404" s="1" t="s">
        <v>68</v>
      </c>
      <c r="F404" s="1" t="s">
        <v>73</v>
      </c>
      <c r="G404" s="4">
        <v>44144.179166666669</v>
      </c>
      <c r="H404" s="4">
        <v>44149.616666666669</v>
      </c>
      <c r="I404" s="1">
        <v>4</v>
      </c>
      <c r="J404" s="1" t="s">
        <v>70</v>
      </c>
      <c r="K404" s="5">
        <v>101.590001900991</v>
      </c>
      <c r="L404" s="5">
        <v>8.8489999820788707</v>
      </c>
      <c r="M404" s="5">
        <v>16.490000287691799</v>
      </c>
      <c r="N404" s="6">
        <v>0</v>
      </c>
      <c r="O404" s="6">
        <v>24.69</v>
      </c>
      <c r="P404" s="6">
        <v>76.900000000000006</v>
      </c>
      <c r="Q404" s="6">
        <v>0</v>
      </c>
      <c r="R404" s="6">
        <v>0</v>
      </c>
      <c r="S404" s="6">
        <v>3.83</v>
      </c>
      <c r="T404" s="6">
        <v>12.66</v>
      </c>
      <c r="U404" s="6">
        <v>0</v>
      </c>
      <c r="V404" s="6">
        <v>0</v>
      </c>
      <c r="W404" s="6">
        <v>1.51</v>
      </c>
      <c r="X404" s="6">
        <v>3.8290000000000002</v>
      </c>
      <c r="Y404" s="6">
        <v>0</v>
      </c>
      <c r="Z404" s="6">
        <v>0</v>
      </c>
      <c r="AA404" s="6">
        <v>0</v>
      </c>
      <c r="AB404" s="6">
        <v>3.51</v>
      </c>
      <c r="AC404" s="6">
        <v>0</v>
      </c>
      <c r="AD404" s="6">
        <v>0</v>
      </c>
      <c r="AE404" s="6">
        <v>0</v>
      </c>
      <c r="AF404" s="6">
        <v>0</v>
      </c>
      <c r="AG404" s="6">
        <v>0</v>
      </c>
      <c r="AH404" s="6">
        <v>0</v>
      </c>
      <c r="AI404" s="6">
        <v>0</v>
      </c>
      <c r="AJ404" s="6">
        <v>0</v>
      </c>
      <c r="AK404" s="6">
        <v>1659</v>
      </c>
      <c r="AL404" s="6">
        <v>1675</v>
      </c>
      <c r="AM404" s="6">
        <v>36</v>
      </c>
      <c r="AN404" s="6">
        <v>30434</v>
      </c>
      <c r="AO404" s="6">
        <v>17</v>
      </c>
      <c r="AP404" s="6" t="str" cm="1">
        <f t="array" ref="AP404">_xlfn.IFS(AO404&lt;=15,"&lt;=15",AND(AO404&gt;15,AO404&lt;=20),"15-20",AND(AO404&gt;20,AO404&lt;=25),"20-25",AND(AO404&gt;25,AO404&lt;=30),"25-30",AO404&gt;30,"&gt;30")</f>
        <v>15-20</v>
      </c>
      <c r="AQ404" s="7">
        <v>74.362787639710703</v>
      </c>
      <c r="AR404" s="6">
        <v>5</v>
      </c>
      <c r="AS404" s="6">
        <v>5</v>
      </c>
      <c r="AT404" s="7">
        <v>8.7815384615384602</v>
      </c>
      <c r="AU404" s="7">
        <v>8.1930769230769194</v>
      </c>
      <c r="AV404" s="7">
        <v>3</v>
      </c>
      <c r="AW404" s="7">
        <v>4</v>
      </c>
      <c r="AX404" s="7">
        <v>2.4015384615384598</v>
      </c>
      <c r="AY404" s="7">
        <v>12.809075999999999</v>
      </c>
      <c r="AZ404" s="7">
        <f>AY404</f>
        <v>12.809075999999999</v>
      </c>
      <c r="BA404" s="6" t="str" cm="1">
        <f t="array" ref="BA404">_xlfn.IFS(AZ404&lt;=10,"&lt;=10",AND(AZ404&gt;10,AZ404&lt;=11),"10-11",AND(AZ404&gt;11,AZ404&lt;=12),"11-12",AND(AZ404&gt;12,AZ404&lt;=13),"12-13",AND(AZ404&gt;13,AZ404&lt;=14),"13-14",AND(AZ404&gt;14,AZ404&lt;=15),"14-15")</f>
        <v>12-13</v>
      </c>
      <c r="BB404" s="7">
        <v>12.809075999999999</v>
      </c>
      <c r="BC404" s="7">
        <v>12.954461</v>
      </c>
      <c r="BD404" s="7">
        <v>2.4569230769230801</v>
      </c>
      <c r="BE404" s="7">
        <v>8.4873076923076898</v>
      </c>
      <c r="BF404" s="7">
        <v>0.58846100000000001</v>
      </c>
      <c r="BG404" s="6" t="str" cm="1">
        <f t="array" ref="BG404">_xlfn.IFS(BF404&lt;=0.5,"&lt;=0.5",AND(BF404&gt;0.5,BF404&lt;=1),"0.5-1",AND(BF404&gt;1,BF404&lt;=1.5),"1-1.5",AND(BF404&gt;1.5,BF404&lt;=2),"1.5-2",AND(BF404&gt;2,BF404&lt;=2.5),"2-2.5",AND(BF404&gt;2.5,BF404&lt;=3),"2.5-3")</f>
        <v>0.5-1</v>
      </c>
      <c r="BH404" s="8">
        <v>420</v>
      </c>
      <c r="BI404" s="9">
        <v>130</v>
      </c>
      <c r="BJ404" s="9">
        <v>5.4166666666666696</v>
      </c>
      <c r="BK404" s="9">
        <v>5.44</v>
      </c>
      <c r="BL404" s="9">
        <v>130.56</v>
      </c>
      <c r="BM404" s="9">
        <v>5618.5846153846123</v>
      </c>
      <c r="BN404" s="10">
        <f>K404/$BJ404</f>
        <v>18.755077274029098</v>
      </c>
      <c r="BO404" s="10">
        <f>L404/$BJ404</f>
        <v>1.6336615351530215</v>
      </c>
      <c r="BP404" s="10">
        <f>M404/$BJ404</f>
        <v>3.0443077454200229</v>
      </c>
    </row>
    <row r="405" spans="1:68" x14ac:dyDescent="0.25">
      <c r="A405" s="1">
        <v>50989</v>
      </c>
      <c r="B405" s="1">
        <v>274715</v>
      </c>
      <c r="C405" s="1" t="s">
        <v>63</v>
      </c>
      <c r="D405" s="1">
        <v>4688</v>
      </c>
      <c r="E405" s="1" t="s">
        <v>78</v>
      </c>
      <c r="F405" s="1" t="s">
        <v>103</v>
      </c>
      <c r="G405" s="4">
        <v>44237.9</v>
      </c>
      <c r="H405" s="4">
        <v>44243.6</v>
      </c>
      <c r="I405" s="1">
        <v>1</v>
      </c>
      <c r="J405" s="1" t="s">
        <v>70</v>
      </c>
      <c r="K405" s="5">
        <v>109.48999921480799</v>
      </c>
      <c r="L405" s="5">
        <v>23.7200000186761</v>
      </c>
      <c r="M405" s="5">
        <v>17.449999839067502</v>
      </c>
      <c r="N405" s="6">
        <v>0</v>
      </c>
      <c r="O405" s="6">
        <v>0.81</v>
      </c>
      <c r="P405" s="6">
        <v>108.68</v>
      </c>
      <c r="Q405" s="6">
        <v>0</v>
      </c>
      <c r="R405" s="6">
        <v>0</v>
      </c>
      <c r="S405" s="6">
        <v>0.35</v>
      </c>
      <c r="T405" s="6">
        <v>17.100000000000001</v>
      </c>
      <c r="U405" s="6">
        <v>0</v>
      </c>
      <c r="V405" s="6">
        <v>0</v>
      </c>
      <c r="W405" s="6">
        <v>0</v>
      </c>
      <c r="X405" s="6">
        <v>23.72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1634</v>
      </c>
      <c r="AL405" s="6">
        <v>1616</v>
      </c>
      <c r="AM405" s="6">
        <v>46</v>
      </c>
      <c r="AN405" s="6">
        <v>30399</v>
      </c>
      <c r="AO405" s="6">
        <v>16</v>
      </c>
      <c r="AP405" s="6" t="str" cm="1">
        <f t="array" ref="AP405">_xlfn.IFS(AO405&lt;=15,"&lt;=15",AND(AO405&gt;15,AO405&lt;=20),"15-20",AND(AO405&gt;20,AO405&lt;=25),"20-25",AND(AO405&gt;25,AO405&lt;=30),"25-30",AO405&gt;30,"&gt;30")</f>
        <v>15-20</v>
      </c>
      <c r="AQ405" s="7">
        <v>75.515752698234493</v>
      </c>
      <c r="AR405" s="6">
        <v>5</v>
      </c>
      <c r="AS405" s="6">
        <v>5</v>
      </c>
      <c r="AT405" s="7">
        <v>10.320437956204399</v>
      </c>
      <c r="AU405" s="7">
        <v>9.5</v>
      </c>
      <c r="AV405" s="7">
        <v>3</v>
      </c>
      <c r="AW405" s="7">
        <v>3</v>
      </c>
      <c r="AX405" s="7">
        <v>1.9036496350365</v>
      </c>
      <c r="AY405" s="7">
        <v>11.955766000000001</v>
      </c>
      <c r="AZ405" s="7">
        <f>AY405</f>
        <v>11.955766000000001</v>
      </c>
      <c r="BA405" s="6" t="str" cm="1">
        <f t="array" ref="BA405">_xlfn.IFS(AZ405&lt;=10,"&lt;=10",AND(AZ405&gt;10,AZ405&lt;=11),"10-11",AND(AZ405&gt;11,AZ405&lt;=12),"11-12",AND(AZ405&gt;12,AZ405&lt;=13),"12-13",AND(AZ405&gt;13,AZ405&lt;=14),"13-14",AND(AZ405&gt;14,AZ405&lt;=15),"14-15")</f>
        <v>11-12</v>
      </c>
      <c r="BB405" s="7">
        <v>11.955766000000001</v>
      </c>
      <c r="BC405" s="7">
        <v>11.822846</v>
      </c>
      <c r="BD405" s="7">
        <v>1.9036496350365</v>
      </c>
      <c r="BE405" s="7">
        <v>9.9102189781021899</v>
      </c>
      <c r="BF405" s="7">
        <v>0.82043699999999997</v>
      </c>
      <c r="BG405" s="6" t="str" cm="1">
        <f t="array" ref="BG405">_xlfn.IFS(BF405&lt;=0.5,"&lt;=0.5",AND(BF405&gt;0.5,BF405&lt;=1),"0.5-1",AND(BF405&gt;1,BF405&lt;=1.5),"1-1.5",AND(BF405&gt;1.5,BF405&lt;=2),"1.5-2",AND(BF405&gt;2,BF405&lt;=2.5),"2-2.5",AND(BF405&gt;2.5,BF405&lt;=3),"2.5-3")</f>
        <v>0.5-1</v>
      </c>
      <c r="BH405" s="8">
        <v>492</v>
      </c>
      <c r="BI405" s="9">
        <v>137</v>
      </c>
      <c r="BJ405" s="9">
        <v>5.7083333333333304</v>
      </c>
      <c r="BK405" s="9">
        <v>5.7</v>
      </c>
      <c r="BL405" s="9">
        <v>136.80000000000001</v>
      </c>
      <c r="BM405" s="9">
        <v>5325.3722627737252</v>
      </c>
      <c r="BN405" s="10">
        <f>K405/$BJ405</f>
        <v>19.180729789455427</v>
      </c>
      <c r="BO405" s="10">
        <f>L405/$BJ405</f>
        <v>4.1553284704250126</v>
      </c>
      <c r="BP405" s="10">
        <f>M405/$BJ405</f>
        <v>3.0569342783767901</v>
      </c>
    </row>
    <row r="406" spans="1:68" x14ac:dyDescent="0.25">
      <c r="A406" s="1">
        <v>50373</v>
      </c>
      <c r="B406" s="1">
        <v>276210</v>
      </c>
      <c r="C406" s="1" t="s">
        <v>63</v>
      </c>
      <c r="D406" s="1">
        <v>4688</v>
      </c>
      <c r="E406" s="1" t="s">
        <v>103</v>
      </c>
      <c r="F406" s="1" t="s">
        <v>65</v>
      </c>
      <c r="G406" s="4">
        <v>44124.666666666664</v>
      </c>
      <c r="H406" s="4">
        <v>44130.895833333336</v>
      </c>
      <c r="I406" s="1">
        <v>4</v>
      </c>
      <c r="J406" s="1" t="s">
        <v>70</v>
      </c>
      <c r="K406" s="5">
        <v>115.659998655319</v>
      </c>
      <c r="L406" s="5">
        <v>14.1299998859564</v>
      </c>
      <c r="M406" s="5">
        <v>19.100000023841901</v>
      </c>
      <c r="N406" s="6">
        <v>0</v>
      </c>
      <c r="O406" s="6">
        <v>24.16</v>
      </c>
      <c r="P406" s="6">
        <v>91.5</v>
      </c>
      <c r="Q406" s="6">
        <v>0</v>
      </c>
      <c r="R406" s="6">
        <v>0</v>
      </c>
      <c r="S406" s="6">
        <v>4</v>
      </c>
      <c r="T406" s="6">
        <v>15.1</v>
      </c>
      <c r="U406" s="6">
        <v>0</v>
      </c>
      <c r="V406" s="6">
        <v>0</v>
      </c>
      <c r="W406" s="6">
        <v>2.9</v>
      </c>
      <c r="X406" s="6">
        <v>8.81</v>
      </c>
      <c r="Y406" s="6">
        <v>0</v>
      </c>
      <c r="Z406" s="6">
        <v>0</v>
      </c>
      <c r="AA406" s="6">
        <v>0</v>
      </c>
      <c r="AB406" s="6">
        <v>2.42</v>
      </c>
      <c r="AC406" s="6">
        <v>0</v>
      </c>
      <c r="AD406" s="6">
        <v>0</v>
      </c>
      <c r="AE406" s="6">
        <v>0</v>
      </c>
      <c r="AF406" s="6">
        <v>0</v>
      </c>
      <c r="AG406" s="6">
        <v>0</v>
      </c>
      <c r="AH406" s="6">
        <v>0</v>
      </c>
      <c r="AI406" s="6">
        <v>0</v>
      </c>
      <c r="AJ406" s="6">
        <v>0</v>
      </c>
      <c r="AK406" s="6">
        <v>1853</v>
      </c>
      <c r="AL406" s="6">
        <v>1848</v>
      </c>
      <c r="AM406" s="6">
        <v>337.5</v>
      </c>
      <c r="AN406" s="6">
        <v>30367</v>
      </c>
      <c r="AO406" s="6">
        <v>17</v>
      </c>
      <c r="AP406" s="6" t="str" cm="1">
        <f t="array" ref="AP406">_xlfn.IFS(AO406&lt;=15,"&lt;=15",AND(AO406&gt;15,AO406&lt;=20),"15-20",AND(AO406&gt;20,AO406&lt;=25),"20-25",AND(AO406&gt;25,AO406&lt;=30),"25-30",AO406&gt;30,"&gt;30")</f>
        <v>15-20</v>
      </c>
      <c r="AQ406" s="7">
        <v>74.407847186370702</v>
      </c>
      <c r="AR406" s="6">
        <v>5</v>
      </c>
      <c r="AS406" s="6">
        <v>5</v>
      </c>
      <c r="AT406" s="7">
        <v>10.0134228187919</v>
      </c>
      <c r="AU406" s="7">
        <v>8.9536912751677793</v>
      </c>
      <c r="AV406" s="7">
        <v>4</v>
      </c>
      <c r="AW406" s="7">
        <v>4</v>
      </c>
      <c r="AX406" s="7">
        <v>2.2751677852348999</v>
      </c>
      <c r="AY406" s="7">
        <v>12.393421999999999</v>
      </c>
      <c r="AZ406" s="7">
        <f>AY406</f>
        <v>12.393421999999999</v>
      </c>
      <c r="BA406" s="6" t="str" cm="1">
        <f t="array" ref="BA406">_xlfn.IFS(AZ406&lt;=10,"&lt;=10",AND(AZ406&gt;10,AZ406&lt;=11),"10-11",AND(AZ406&gt;11,AZ406&lt;=12),"11-12",AND(AZ406&gt;12,AZ406&lt;=13),"12-13",AND(AZ406&gt;13,AZ406&lt;=14),"13-14",AND(AZ406&gt;14,AZ406&lt;=15),"14-15")</f>
        <v>12-13</v>
      </c>
      <c r="BB406" s="7">
        <v>12.393421999999999</v>
      </c>
      <c r="BC406" s="7">
        <v>12.357449000000001</v>
      </c>
      <c r="BD406" s="7">
        <v>2.2416107382550301</v>
      </c>
      <c r="BE406" s="7">
        <v>9.4835570469798594</v>
      </c>
      <c r="BF406" s="7">
        <v>1.059731</v>
      </c>
      <c r="BG406" s="6" t="str" cm="1">
        <f t="array" ref="BG406">_xlfn.IFS(BF406&lt;=0.5,"&lt;=0.5",AND(BF406&gt;0.5,BF406&lt;=1),"0.5-1",AND(BF406&gt;1,BF406&lt;=1.5),"1-1.5",AND(BF406&gt;1.5,BF406&lt;=2),"1.5-2",AND(BF406&gt;2,BF406&lt;=2.5),"2-2.5",AND(BF406&gt;2.5,BF406&lt;=3),"2.5-3")</f>
        <v>1-1.5</v>
      </c>
      <c r="BH406" s="8">
        <v>460</v>
      </c>
      <c r="BI406" s="9">
        <v>149</v>
      </c>
      <c r="BJ406" s="9">
        <v>6.2083333333333304</v>
      </c>
      <c r="BK406" s="9">
        <v>6.23</v>
      </c>
      <c r="BL406" s="9">
        <v>149.52000000000001</v>
      </c>
      <c r="BM406" s="9">
        <v>4891.3288590604052</v>
      </c>
      <c r="BN406" s="10">
        <f>K406/$BJ406</f>
        <v>18.629798441125217</v>
      </c>
      <c r="BO406" s="10">
        <f>L406/$BJ406</f>
        <v>2.2759731359929782</v>
      </c>
      <c r="BP406" s="10">
        <f>M406/$BJ406</f>
        <v>3.0765100709544018</v>
      </c>
    </row>
    <row r="407" spans="1:68" x14ac:dyDescent="0.25">
      <c r="A407" s="1">
        <v>51767</v>
      </c>
      <c r="B407" s="1">
        <v>281673</v>
      </c>
      <c r="C407" s="1" t="s">
        <v>99</v>
      </c>
      <c r="D407" s="1">
        <v>4687</v>
      </c>
      <c r="E407" s="1" t="s">
        <v>155</v>
      </c>
      <c r="F407" s="1" t="s">
        <v>92</v>
      </c>
      <c r="G407" s="4">
        <v>44500.0625</v>
      </c>
      <c r="H407" s="4">
        <v>44506.5625</v>
      </c>
      <c r="I407" s="1">
        <v>4</v>
      </c>
      <c r="J407" s="1" t="s">
        <v>66</v>
      </c>
      <c r="K407" s="5">
        <v>122.166667064031</v>
      </c>
      <c r="L407" s="5">
        <v>44.716666519641898</v>
      </c>
      <c r="M407" s="5">
        <v>21.108333448568999</v>
      </c>
      <c r="N407" s="6">
        <v>0</v>
      </c>
      <c r="O407" s="6">
        <v>30.9</v>
      </c>
      <c r="P407" s="6">
        <v>96.3</v>
      </c>
      <c r="Q407" s="6">
        <v>0</v>
      </c>
      <c r="R407" s="6">
        <v>0</v>
      </c>
      <c r="S407" s="6">
        <v>4.4000000000000004</v>
      </c>
      <c r="T407" s="6">
        <v>18.899999999999999</v>
      </c>
      <c r="U407" s="6">
        <v>0</v>
      </c>
      <c r="V407" s="6">
        <v>0</v>
      </c>
      <c r="W407" s="6">
        <v>4.5</v>
      </c>
      <c r="X407" s="6">
        <v>18.2</v>
      </c>
      <c r="Y407" s="6">
        <v>0</v>
      </c>
      <c r="Z407" s="6">
        <v>0</v>
      </c>
      <c r="AA407" s="6">
        <v>0</v>
      </c>
      <c r="AB407" s="6">
        <v>37.299999999999997</v>
      </c>
      <c r="AC407" s="6">
        <v>0</v>
      </c>
      <c r="AD407" s="6">
        <v>0</v>
      </c>
      <c r="AE407" s="6">
        <v>0.5</v>
      </c>
      <c r="AF407" s="6">
        <v>0</v>
      </c>
      <c r="AG407" s="6">
        <v>0</v>
      </c>
      <c r="AH407" s="6">
        <v>0</v>
      </c>
      <c r="AI407" s="6">
        <v>0</v>
      </c>
      <c r="AJ407" s="6">
        <v>0</v>
      </c>
      <c r="AK407" s="6">
        <v>1976</v>
      </c>
      <c r="AL407" s="6">
        <v>1905</v>
      </c>
      <c r="AM407" s="6">
        <v>20</v>
      </c>
      <c r="AN407" s="6">
        <v>30290</v>
      </c>
      <c r="AO407" s="6">
        <v>23</v>
      </c>
      <c r="AP407" s="6" t="str" cm="1">
        <f t="array" ref="AP407">_xlfn.IFS(AO407&lt;=15,"&lt;=15",AND(AO407&gt;15,AO407&lt;=20),"15-20",AND(AO407&gt;20,AO407&lt;=25),"20-25",AND(AO407&gt;25,AO407&lt;=30),"25-30",AO407&gt;30,"&gt;30")</f>
        <v>20-25</v>
      </c>
      <c r="AQ407" s="7">
        <v>73.111001534078497</v>
      </c>
      <c r="AR407" s="6">
        <v>5</v>
      </c>
      <c r="AS407" s="6">
        <v>5</v>
      </c>
      <c r="AT407" s="7">
        <v>7.7307692307692299</v>
      </c>
      <c r="AU407" s="7">
        <v>6.7871794871794897</v>
      </c>
      <c r="AV407" s="7">
        <v>4</v>
      </c>
      <c r="AW407" s="7">
        <v>2</v>
      </c>
      <c r="AX407" s="7">
        <v>0.65384615384615397</v>
      </c>
      <c r="AY407" s="7">
        <v>12.678269</v>
      </c>
      <c r="AZ407" s="7">
        <f>AY407</f>
        <v>12.678269</v>
      </c>
      <c r="BA407" s="6" t="str" cm="1">
        <f t="array" ref="BA407">_xlfn.IFS(AZ407&lt;=10,"&lt;=10",AND(AZ407&gt;10,AZ407&lt;=11),"10-11",AND(AZ407&gt;11,AZ407&lt;=12),"11-12",AND(AZ407&gt;12,AZ407&lt;=13),"12-13",AND(AZ407&gt;13,AZ407&lt;=14),"13-14",AND(AZ407&gt;14,AZ407&lt;=15),"14-15")</f>
        <v>12-13</v>
      </c>
      <c r="BB407" s="7">
        <v>12.678269</v>
      </c>
      <c r="BC407" s="7">
        <v>12.256282000000001</v>
      </c>
      <c r="BD407" s="7">
        <v>0.65384615384615397</v>
      </c>
      <c r="BE407" s="7">
        <v>7.2589743589743598</v>
      </c>
      <c r="BF407" s="7">
        <v>0.94358900000000001</v>
      </c>
      <c r="BG407" s="6" t="str" cm="1">
        <f t="array" ref="BG407">_xlfn.IFS(BF407&lt;=0.5,"&lt;=0.5",AND(BF407&gt;0.5,BF407&lt;=1),"0.5-1",AND(BF407&gt;1,BF407&lt;=1.5),"1-1.5",AND(BF407&gt;1.5,BF407&lt;=2),"1.5-2",AND(BF407&gt;2,BF407&lt;=2.5),"2-2.5",AND(BF407&gt;2.5,BF407&lt;=3),"2.5-3")</f>
        <v>0.5-1</v>
      </c>
      <c r="BH407" s="8">
        <v>166</v>
      </c>
      <c r="BI407" s="9">
        <v>156</v>
      </c>
      <c r="BJ407" s="9">
        <v>6.5</v>
      </c>
      <c r="BK407" s="9">
        <v>6.5</v>
      </c>
      <c r="BL407" s="9">
        <v>156</v>
      </c>
      <c r="BM407" s="9">
        <v>4660</v>
      </c>
      <c r="BN407" s="10">
        <f>K407/$BJ407</f>
        <v>18.794871856004768</v>
      </c>
      <c r="BO407" s="10">
        <f>L407/$BJ407</f>
        <v>6.8794871568679845</v>
      </c>
      <c r="BP407" s="10">
        <f>M407/$BJ407</f>
        <v>3.2474359151644614</v>
      </c>
    </row>
    <row r="408" spans="1:68" x14ac:dyDescent="0.25">
      <c r="A408" s="1">
        <v>50155</v>
      </c>
      <c r="B408" s="1">
        <v>273934</v>
      </c>
      <c r="C408" s="1" t="s">
        <v>63</v>
      </c>
      <c r="D408" s="1">
        <v>4688</v>
      </c>
      <c r="E408" s="1" t="s">
        <v>65</v>
      </c>
      <c r="F408" s="1" t="s">
        <v>87</v>
      </c>
      <c r="G408" s="4">
        <v>44045.416666666664</v>
      </c>
      <c r="H408" s="4">
        <v>44052.333333333336</v>
      </c>
      <c r="I408" s="1">
        <v>3</v>
      </c>
      <c r="J408" s="1" t="s">
        <v>70</v>
      </c>
      <c r="K408" s="5">
        <v>130.89000034332301</v>
      </c>
      <c r="L408" s="5">
        <v>11.636999962540999</v>
      </c>
      <c r="M408" s="5">
        <v>22.360000063975701</v>
      </c>
      <c r="N408" s="6">
        <v>0</v>
      </c>
      <c r="O408" s="6">
        <v>6.01</v>
      </c>
      <c r="P408" s="6">
        <v>124.88</v>
      </c>
      <c r="Q408" s="6">
        <v>0</v>
      </c>
      <c r="R408" s="6">
        <v>0</v>
      </c>
      <c r="S408" s="6">
        <v>1.36</v>
      </c>
      <c r="T408" s="6">
        <v>21</v>
      </c>
      <c r="U408" s="6">
        <v>0</v>
      </c>
      <c r="V408" s="6">
        <v>0</v>
      </c>
      <c r="W408" s="6">
        <v>1.59</v>
      </c>
      <c r="X408" s="6">
        <v>1.07</v>
      </c>
      <c r="Y408" s="6">
        <v>0</v>
      </c>
      <c r="Z408" s="6">
        <v>0</v>
      </c>
      <c r="AA408" s="6">
        <v>0</v>
      </c>
      <c r="AB408" s="6">
        <v>8.9770000000000003</v>
      </c>
      <c r="AC408" s="6">
        <v>0</v>
      </c>
      <c r="AD408" s="6">
        <v>0</v>
      </c>
      <c r="AE408" s="6">
        <v>0</v>
      </c>
      <c r="AF408" s="6">
        <v>0</v>
      </c>
      <c r="AG408" s="6">
        <v>0</v>
      </c>
      <c r="AH408" s="6">
        <v>0</v>
      </c>
      <c r="AI408" s="6">
        <v>0</v>
      </c>
      <c r="AJ408" s="6">
        <v>0</v>
      </c>
      <c r="AK408" s="6">
        <v>2257</v>
      </c>
      <c r="AL408" s="6">
        <v>2271</v>
      </c>
      <c r="AM408" s="6">
        <v>0</v>
      </c>
      <c r="AN408" s="6">
        <v>30226</v>
      </c>
      <c r="AO408" s="6">
        <v>23</v>
      </c>
      <c r="AP408" s="6" t="str" cm="1">
        <f t="array" ref="AP408">_xlfn.IFS(AO408&lt;=15,"&lt;=15",AND(AO408&gt;15,AO408&lt;=20),"15-20",AND(AO408&gt;20,AO408&lt;=25),"20-25",AND(AO408&gt;25,AO408&lt;=30),"25-30",AO408&gt;30,"&gt;30")</f>
        <v>20-25</v>
      </c>
      <c r="AQ408" s="7">
        <v>73.733086190917504</v>
      </c>
      <c r="AR408" s="6">
        <v>4</v>
      </c>
      <c r="AS408" s="6">
        <v>4</v>
      </c>
      <c r="AT408" s="7">
        <v>7.2638554216867499</v>
      </c>
      <c r="AU408" s="7">
        <v>6.2638554216867499</v>
      </c>
      <c r="AV408" s="7">
        <v>3</v>
      </c>
      <c r="AW408" s="7">
        <v>3</v>
      </c>
      <c r="AX408" s="7">
        <v>1.01204819277108</v>
      </c>
      <c r="AY408" s="7">
        <v>13.596867</v>
      </c>
      <c r="AZ408" s="7">
        <f>AY408</f>
        <v>13.596867</v>
      </c>
      <c r="BA408" s="6" t="str" cm="1">
        <f t="array" ref="BA408">_xlfn.IFS(AZ408&lt;=10,"&lt;=10",AND(AZ408&gt;10,AZ408&lt;=11),"10-11",AND(AZ408&gt;11,AZ408&lt;=12),"11-12",AND(AZ408&gt;12,AZ408&lt;=13),"12-13",AND(AZ408&gt;13,AZ408&lt;=14),"13-14",AND(AZ408&gt;14,AZ408&lt;=15),"14-15")</f>
        <v>13-14</v>
      </c>
      <c r="BB408" s="7">
        <v>13.596867</v>
      </c>
      <c r="BC408" s="7">
        <v>13.679759000000001</v>
      </c>
      <c r="BD408" s="7">
        <v>1.01204819277108</v>
      </c>
      <c r="BE408" s="7">
        <v>6.7638554216867499</v>
      </c>
      <c r="BF408" s="7">
        <v>1</v>
      </c>
      <c r="BG408" s="6" t="str" cm="1">
        <f t="array" ref="BG408">_xlfn.IFS(BF408&lt;=0.5,"&lt;=0.5",AND(BF408&gt;0.5,BF408&lt;=1),"0.5-1",AND(BF408&gt;1,BF408&lt;=1.5),"1-1.5",AND(BF408&gt;1.5,BF408&lt;=2),"1.5-2",AND(BF408&gt;2,BF408&lt;=2.5),"2-2.5",AND(BF408&gt;2.5,BF408&lt;=3),"2.5-3")</f>
        <v>0.5-1</v>
      </c>
      <c r="BH408" s="8">
        <v>0</v>
      </c>
      <c r="BI408" s="9">
        <v>166</v>
      </c>
      <c r="BJ408" s="9">
        <v>6.9166666666666696</v>
      </c>
      <c r="BK408" s="9">
        <v>7.77</v>
      </c>
      <c r="BL408" s="9">
        <v>186.48</v>
      </c>
      <c r="BM408" s="9">
        <v>4370.0240963855404</v>
      </c>
      <c r="BN408" s="10">
        <f>K408/$BJ408</f>
        <v>18.923855471323801</v>
      </c>
      <c r="BO408" s="10">
        <f>L408/$BJ408</f>
        <v>1.6824578259095413</v>
      </c>
      <c r="BP408" s="10">
        <f>M408/$BJ408</f>
        <v>3.2327710935868468</v>
      </c>
    </row>
    <row r="409" spans="1:68" x14ac:dyDescent="0.25">
      <c r="A409" s="1">
        <v>47020</v>
      </c>
      <c r="B409" s="1">
        <v>266732</v>
      </c>
      <c r="C409" s="1" t="s">
        <v>144</v>
      </c>
      <c r="D409" s="1">
        <v>4689</v>
      </c>
      <c r="E409" s="1" t="s">
        <v>152</v>
      </c>
      <c r="F409" s="1" t="s">
        <v>109</v>
      </c>
      <c r="G409" s="4">
        <v>43923.491666666669</v>
      </c>
      <c r="H409" s="4">
        <v>43930.320833333331</v>
      </c>
      <c r="I409" s="1">
        <v>2</v>
      </c>
      <c r="J409" s="1" t="s">
        <v>66</v>
      </c>
      <c r="K409" s="5">
        <v>106.60999985535901</v>
      </c>
      <c r="L409" s="5">
        <v>0.20000000212652</v>
      </c>
      <c r="M409" s="5">
        <v>17.230000153183902</v>
      </c>
      <c r="N409" s="6">
        <v>0</v>
      </c>
      <c r="O409" s="6">
        <v>5.61</v>
      </c>
      <c r="P409" s="6">
        <v>101</v>
      </c>
      <c r="Q409" s="6">
        <v>0</v>
      </c>
      <c r="R409" s="6">
        <v>0</v>
      </c>
      <c r="S409" s="6">
        <v>0.79</v>
      </c>
      <c r="T409" s="6">
        <v>16.440000000000001</v>
      </c>
      <c r="U409" s="6">
        <v>0</v>
      </c>
      <c r="V409" s="6">
        <v>0</v>
      </c>
      <c r="W409" s="6">
        <v>0.02</v>
      </c>
      <c r="X409" s="6">
        <v>0.18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  <c r="AD409" s="6">
        <v>0</v>
      </c>
      <c r="AE409" s="6">
        <v>0.1</v>
      </c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K409" s="6">
        <v>2102</v>
      </c>
      <c r="AL409" s="6">
        <v>2150</v>
      </c>
      <c r="AM409" s="6">
        <v>0</v>
      </c>
      <c r="AN409" s="6">
        <v>30212</v>
      </c>
      <c r="AO409" s="6">
        <v>24</v>
      </c>
      <c r="AP409" s="6" t="str" cm="1">
        <f t="array" ref="AP409">_xlfn.IFS(AO409&lt;=15,"&lt;=15",AND(AO409&gt;15,AO409&lt;=20),"15-20",AND(AO409&gt;20,AO409&lt;=25),"20-25",AND(AO409&gt;25,AO409&lt;=30),"25-30",AO409&gt;30,"&gt;30")</f>
        <v>20-25</v>
      </c>
      <c r="AQ409" s="7">
        <v>64.699395455493004</v>
      </c>
      <c r="AR409" s="6">
        <v>3</v>
      </c>
      <c r="AS409" s="6">
        <v>3</v>
      </c>
      <c r="AT409" s="7">
        <v>7.6707317073170698</v>
      </c>
      <c r="AU409" s="7">
        <v>5.2670731707317104</v>
      </c>
      <c r="AV409" s="7">
        <v>2</v>
      </c>
      <c r="AW409" s="7">
        <v>0</v>
      </c>
      <c r="AX409" s="7">
        <v>0</v>
      </c>
      <c r="AY409" s="7">
        <v>12.535608999999999</v>
      </c>
      <c r="AZ409" s="7">
        <f>AY409</f>
        <v>12.535608999999999</v>
      </c>
      <c r="BA409" s="6" t="str" cm="1">
        <f t="array" ref="BA409">_xlfn.IFS(AZ409&lt;=10,"&lt;=10",AND(AZ409&gt;10,AZ409&lt;=11),"10-11",AND(AZ409&gt;11,AZ409&lt;=12),"11-12",AND(AZ409&gt;12,AZ409&lt;=13),"12-13",AND(AZ409&gt;13,AZ409&lt;=14),"13-14",AND(AZ409&gt;14,AZ409&lt;=15),"14-15")</f>
        <v>12-13</v>
      </c>
      <c r="BB409" s="7">
        <v>12.830731</v>
      </c>
      <c r="BC409" s="7">
        <v>13.12439</v>
      </c>
      <c r="BD409" s="7">
        <v>4.8780487804878099E-2</v>
      </c>
      <c r="BE409" s="7">
        <v>6.4689024390243901</v>
      </c>
      <c r="BF409" s="7">
        <v>2.4036580000000001</v>
      </c>
      <c r="BG409" s="6" t="str" cm="1">
        <f t="array" ref="BG409">_xlfn.IFS(BF409&lt;=0.5,"&lt;=0.5",AND(BF409&gt;0.5,BF409&lt;=1),"0.5-1",AND(BF409&gt;1,BF409&lt;=1.5),"1-1.5",AND(BF409&gt;1.5,BF409&lt;=2),"1.5-2",AND(BF409&gt;2,BF409&lt;=2.5),"2-2.5",AND(BF409&gt;2.5,BF409&lt;=3),"2.5-3")</f>
        <v>2-2.5</v>
      </c>
      <c r="BH409" s="8">
        <v>0</v>
      </c>
      <c r="BI409" s="9">
        <v>164</v>
      </c>
      <c r="BJ409" s="9">
        <v>6.8333333333333304</v>
      </c>
      <c r="BK409" s="9">
        <v>6.83</v>
      </c>
      <c r="BL409" s="9">
        <v>163.92</v>
      </c>
      <c r="BM409" s="9">
        <v>4421.2682926829284</v>
      </c>
      <c r="BN409" s="10">
        <f>K409/$BJ409</f>
        <v>15.601463393467178</v>
      </c>
      <c r="BO409" s="10">
        <f>L409/$BJ409</f>
        <v>2.9268292994124891E-2</v>
      </c>
      <c r="BP409" s="10">
        <f>M409/$BJ409</f>
        <v>2.5214634370513038</v>
      </c>
    </row>
    <row r="410" spans="1:68" x14ac:dyDescent="0.25">
      <c r="A410" s="1">
        <v>49906</v>
      </c>
      <c r="B410" s="1">
        <v>272341</v>
      </c>
      <c r="C410" s="1" t="s">
        <v>153</v>
      </c>
      <c r="D410" s="1">
        <v>4693</v>
      </c>
      <c r="E410" s="1" t="s">
        <v>78</v>
      </c>
      <c r="F410" s="1" t="s">
        <v>103</v>
      </c>
      <c r="G410" s="4">
        <v>44007.695833333331</v>
      </c>
      <c r="H410" s="4">
        <v>44012.945833333331</v>
      </c>
      <c r="I410" s="1">
        <v>2</v>
      </c>
      <c r="J410" s="1" t="s">
        <v>70</v>
      </c>
      <c r="K410" s="5">
        <v>122.53000164031999</v>
      </c>
      <c r="L410" s="5">
        <v>0</v>
      </c>
      <c r="M410" s="5">
        <v>20.700000047683702</v>
      </c>
      <c r="N410" s="6">
        <v>122.53</v>
      </c>
      <c r="O410" s="6">
        <v>0</v>
      </c>
      <c r="P410" s="6">
        <v>0</v>
      </c>
      <c r="Q410" s="6">
        <v>0</v>
      </c>
      <c r="R410" s="6">
        <v>20.7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6">
        <v>1.51</v>
      </c>
      <c r="AE410" s="6">
        <v>0.35</v>
      </c>
      <c r="AF410" s="6">
        <v>0</v>
      </c>
      <c r="AG410" s="6">
        <v>0</v>
      </c>
      <c r="AH410" s="6">
        <v>0</v>
      </c>
      <c r="AI410" s="6">
        <v>0</v>
      </c>
      <c r="AJ410" s="6">
        <v>0</v>
      </c>
      <c r="AK410" s="6">
        <v>1621</v>
      </c>
      <c r="AL410" s="6">
        <v>1618</v>
      </c>
      <c r="AM410" s="6">
        <v>36</v>
      </c>
      <c r="AN410" s="6">
        <v>30180</v>
      </c>
      <c r="AO410" s="6">
        <v>25</v>
      </c>
      <c r="AP410" s="6" t="str" cm="1">
        <f t="array" ref="AP410">_xlfn.IFS(AO410&lt;=15,"&lt;=15",AND(AO410&gt;15,AO410&lt;=20),"15-20",AND(AO410&gt;20,AO410&lt;=25),"20-25",AND(AO410&gt;25,AO410&lt;=30),"25-30",AO410&gt;30,"&gt;30")</f>
        <v>20-25</v>
      </c>
      <c r="AQ410" s="7">
        <v>86.304436304436294</v>
      </c>
      <c r="AR410" s="6">
        <v>6</v>
      </c>
      <c r="AS410" s="6">
        <v>6</v>
      </c>
      <c r="AT410" s="7">
        <v>11.490476190476199</v>
      </c>
      <c r="AU410" s="7">
        <v>9.1999999999999993</v>
      </c>
      <c r="AV410" s="7">
        <v>4</v>
      </c>
      <c r="AW410" s="7">
        <v>4</v>
      </c>
      <c r="AX410" s="7">
        <v>2.6666666666666701</v>
      </c>
      <c r="AY410" s="7">
        <v>12.860951999999999</v>
      </c>
      <c r="AZ410" s="7">
        <f>AY410</f>
        <v>12.860951999999999</v>
      </c>
      <c r="BA410" s="6" t="str" cm="1">
        <f t="array" ref="BA410">_xlfn.IFS(AZ410&lt;=10,"&lt;=10",AND(AZ410&gt;10,AZ410&lt;=11),"10-11",AND(AZ410&gt;11,AZ410&lt;=12),"11-12",AND(AZ410&gt;12,AZ410&lt;=13),"12-13",AND(AZ410&gt;13,AZ410&lt;=14),"13-14",AND(AZ410&gt;14,AZ410&lt;=15),"14-15")</f>
        <v>12-13</v>
      </c>
      <c r="BB410" s="7">
        <v>12.860951999999999</v>
      </c>
      <c r="BC410" s="7">
        <v>12.838094999999999</v>
      </c>
      <c r="BD410" s="7">
        <v>2.28571428571429</v>
      </c>
      <c r="BE410" s="7">
        <v>10.3452380952381</v>
      </c>
      <c r="BF410" s="7">
        <v>2.290476</v>
      </c>
      <c r="BG410" s="6" t="str" cm="1">
        <f t="array" ref="BG410">_xlfn.IFS(BF410&lt;=0.5,"&lt;=0.5",AND(BF410&gt;0.5,BF410&lt;=1),"0.5-1",AND(BF410&gt;1,BF410&lt;=1.5),"1-1.5",AND(BF410&gt;1.5,BF410&lt;=2),"1.5-2",AND(BF410&gt;2,BF410&lt;=2.5),"2-2.5",AND(BF410&gt;2.5,BF410&lt;=3),"2.5-3")</f>
        <v>2-2.5</v>
      </c>
      <c r="BH410" s="8">
        <v>447</v>
      </c>
      <c r="BI410" s="9">
        <v>126</v>
      </c>
      <c r="BJ410" s="9">
        <v>5.25</v>
      </c>
      <c r="BK410" s="9">
        <v>5.25</v>
      </c>
      <c r="BL410" s="9">
        <v>126</v>
      </c>
      <c r="BM410" s="9">
        <v>5748.5714285714284</v>
      </c>
      <c r="BN410" s="10">
        <f>K410/$BJ410</f>
        <v>23.339047931489525</v>
      </c>
      <c r="BO410" s="10">
        <f>L410/$BJ410</f>
        <v>0</v>
      </c>
      <c r="BP410" s="10">
        <f>M410/$BJ410</f>
        <v>3.9428571519397528</v>
      </c>
    </row>
    <row r="411" spans="1:68" x14ac:dyDescent="0.25">
      <c r="A411" s="1">
        <v>45142</v>
      </c>
      <c r="B411" s="1">
        <v>260899</v>
      </c>
      <c r="C411" s="1" t="s">
        <v>63</v>
      </c>
      <c r="D411" s="1">
        <v>4688</v>
      </c>
      <c r="E411" s="1" t="s">
        <v>72</v>
      </c>
      <c r="F411" s="1" t="s">
        <v>87</v>
      </c>
      <c r="G411" s="4">
        <v>43791.458333333336</v>
      </c>
      <c r="H411" s="4">
        <v>43798.529166666667</v>
      </c>
      <c r="I411" s="1">
        <v>4</v>
      </c>
      <c r="J411" s="1" t="s">
        <v>70</v>
      </c>
      <c r="K411" s="5">
        <v>135.599999189377</v>
      </c>
      <c r="L411" s="5">
        <v>22.293000201384199</v>
      </c>
      <c r="M411" s="5">
        <v>26.640000333388599</v>
      </c>
      <c r="N411" s="6">
        <v>112.73</v>
      </c>
      <c r="O411" s="6">
        <v>2.87</v>
      </c>
      <c r="P411" s="6">
        <v>20</v>
      </c>
      <c r="Q411" s="6">
        <v>0</v>
      </c>
      <c r="R411" s="6">
        <v>23.57</v>
      </c>
      <c r="S411" s="6">
        <v>1.07</v>
      </c>
      <c r="T411" s="6">
        <v>2</v>
      </c>
      <c r="U411" s="6">
        <v>0</v>
      </c>
      <c r="V411" s="6">
        <v>7.6150000000000002</v>
      </c>
      <c r="W411" s="6">
        <v>1.05</v>
      </c>
      <c r="X411" s="6">
        <v>0</v>
      </c>
      <c r="Y411" s="6">
        <v>0</v>
      </c>
      <c r="Z411" s="6">
        <v>13.628</v>
      </c>
      <c r="AA411" s="6">
        <v>0</v>
      </c>
      <c r="AB411" s="6">
        <v>0</v>
      </c>
      <c r="AC411" s="6">
        <v>0</v>
      </c>
      <c r="AD411" s="6">
        <v>0</v>
      </c>
      <c r="AE411" s="6">
        <v>0</v>
      </c>
      <c r="AF411" s="6">
        <v>0</v>
      </c>
      <c r="AG411" s="6">
        <v>0</v>
      </c>
      <c r="AH411" s="6">
        <v>0</v>
      </c>
      <c r="AI411" s="6">
        <v>0</v>
      </c>
      <c r="AJ411" s="6">
        <v>0</v>
      </c>
      <c r="AK411" s="6">
        <v>2282</v>
      </c>
      <c r="AL411" s="6">
        <v>2270</v>
      </c>
      <c r="AM411" s="6">
        <v>25</v>
      </c>
      <c r="AN411" s="6">
        <v>30108</v>
      </c>
      <c r="AO411" s="6">
        <v>20</v>
      </c>
      <c r="AP411" s="6" t="str" cm="1">
        <f t="array" ref="AP411">_xlfn.IFS(AO411&lt;=15,"&lt;=15",AND(AO411&gt;15,AO411&lt;=20),"15-20",AND(AO411&gt;20,AO411&lt;=25),"20-25",AND(AO411&gt;25,AO411&lt;=30),"25-30",AO411&gt;30,"&gt;30")</f>
        <v>15-20</v>
      </c>
      <c r="AQ411" s="7">
        <v>73.510241238051904</v>
      </c>
      <c r="AR411" s="6">
        <v>4</v>
      </c>
      <c r="AS411" s="6">
        <v>4</v>
      </c>
      <c r="AT411" s="7">
        <v>8.3289940828402393</v>
      </c>
      <c r="AU411" s="7">
        <v>7.0733727810650899</v>
      </c>
      <c r="AV411" s="7">
        <v>3</v>
      </c>
      <c r="AW411" s="7">
        <v>2</v>
      </c>
      <c r="AX411" s="7">
        <v>1.0201183431952701</v>
      </c>
      <c r="AY411" s="7">
        <v>13.446153000000001</v>
      </c>
      <c r="AZ411" s="7">
        <f>AY411</f>
        <v>13.446153000000001</v>
      </c>
      <c r="BA411" s="6" t="str" cm="1">
        <f t="array" ref="BA411">_xlfn.IFS(AZ411&lt;=10,"&lt;=10",AND(AZ411&gt;10,AZ411&lt;=11),"10-11",AND(AZ411&gt;11,AZ411&lt;=12),"11-12",AND(AZ411&gt;12,AZ411&lt;=13),"12-13",AND(AZ411&gt;13,AZ411&lt;=14),"13-14",AND(AZ411&gt;14,AZ411&lt;=15),"14-15")</f>
        <v>13-14</v>
      </c>
      <c r="BB411" s="7">
        <v>13.446153000000001</v>
      </c>
      <c r="BC411" s="7">
        <v>13.375857</v>
      </c>
      <c r="BD411" s="7">
        <v>1.4633136094674599</v>
      </c>
      <c r="BE411" s="7">
        <v>7.7011834319526598</v>
      </c>
      <c r="BF411" s="7">
        <v>1.2556210000000001</v>
      </c>
      <c r="BG411" s="6" t="str" cm="1">
        <f t="array" ref="BG411">_xlfn.IFS(BF411&lt;=0.5,"&lt;=0.5",AND(BF411&gt;0.5,BF411&lt;=1),"0.5-1",AND(BF411&gt;1,BF411&lt;=1.5),"1-1.5",AND(BF411&gt;1.5,BF411&lt;=2),"1.5-2",AND(BF411&gt;2,BF411&lt;=2.5),"2-2.5",AND(BF411&gt;2.5,BF411&lt;=3),"2.5-3")</f>
        <v>1-1.5</v>
      </c>
      <c r="BH411" s="8">
        <v>299</v>
      </c>
      <c r="BI411" s="9">
        <v>169</v>
      </c>
      <c r="BJ411" s="9">
        <v>7.0416666666666696</v>
      </c>
      <c r="BK411" s="9">
        <v>7.63</v>
      </c>
      <c r="BL411" s="9">
        <v>183.12</v>
      </c>
      <c r="BM411" s="9">
        <v>4275.6923076923058</v>
      </c>
      <c r="BN411" s="10">
        <f>K411/$BJ411</f>
        <v>19.256804618609742</v>
      </c>
      <c r="BO411" s="10">
        <f>L411/$BJ411</f>
        <v>3.1658698510841452</v>
      </c>
      <c r="BP411" s="10">
        <f>M411/$BJ411</f>
        <v>3.7831953136173144</v>
      </c>
    </row>
    <row r="412" spans="1:68" x14ac:dyDescent="0.25">
      <c r="A412" s="1">
        <v>45929</v>
      </c>
      <c r="B412" s="1">
        <v>279826</v>
      </c>
      <c r="C412" s="1" t="s">
        <v>128</v>
      </c>
      <c r="D412" s="1">
        <v>4692</v>
      </c>
      <c r="E412" s="1" t="s">
        <v>103</v>
      </c>
      <c r="F412" s="1" t="s">
        <v>65</v>
      </c>
      <c r="G412" s="4">
        <v>43258.9375</v>
      </c>
      <c r="H412" s="4">
        <v>43264.912499999999</v>
      </c>
      <c r="I412" s="1">
        <v>2</v>
      </c>
      <c r="J412" s="1" t="s">
        <v>70</v>
      </c>
      <c r="K412" s="5">
        <v>105.83999951680499</v>
      </c>
      <c r="L412" s="5">
        <v>7.6999999843537799</v>
      </c>
      <c r="M412" s="5">
        <v>18.570000410079999</v>
      </c>
      <c r="N412" s="6">
        <v>88.02</v>
      </c>
      <c r="O412" s="6">
        <v>17.82</v>
      </c>
      <c r="P412" s="6">
        <v>0</v>
      </c>
      <c r="Q412" s="6">
        <v>0</v>
      </c>
      <c r="R412" s="6">
        <v>15.37</v>
      </c>
      <c r="S412" s="6">
        <v>3.2</v>
      </c>
      <c r="T412" s="6">
        <v>0</v>
      </c>
      <c r="U412" s="6">
        <v>0</v>
      </c>
      <c r="V412" s="6">
        <v>6.77</v>
      </c>
      <c r="W412" s="6">
        <v>0.93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6">
        <v>0</v>
      </c>
      <c r="AF412" s="6">
        <v>0</v>
      </c>
      <c r="AG412" s="6">
        <v>0</v>
      </c>
      <c r="AH412" s="6">
        <v>0</v>
      </c>
      <c r="AI412" s="6">
        <v>0</v>
      </c>
      <c r="AJ412" s="6">
        <v>0</v>
      </c>
      <c r="AK412" s="6">
        <v>1918</v>
      </c>
      <c r="AL412" s="6">
        <v>1835</v>
      </c>
      <c r="AM412" s="6">
        <v>72</v>
      </c>
      <c r="AN412" s="6">
        <v>30088.28</v>
      </c>
      <c r="AO412" s="6">
        <v>16</v>
      </c>
      <c r="AP412" s="6" t="str" cm="1">
        <f t="array" ref="AP412">_xlfn.IFS(AO412&lt;=15,"&lt;=15",AND(AO412&gt;15,AO412&lt;=20),"15-20",AND(AO412&gt;20,AO412&lt;=25),"20-25",AND(AO412&gt;25,AO412&lt;=30),"25-30",AO412&gt;30,"&gt;30")</f>
        <v>15-20</v>
      </c>
      <c r="AQ412" s="7">
        <v>73.573493515031998</v>
      </c>
      <c r="AR412" s="6">
        <v>5</v>
      </c>
      <c r="AS412" s="6">
        <v>5</v>
      </c>
      <c r="AT412" s="7">
        <v>10.8153846153846</v>
      </c>
      <c r="AU412" s="7">
        <v>9</v>
      </c>
      <c r="AV412" s="7">
        <v>3</v>
      </c>
      <c r="AW412" s="7">
        <v>3</v>
      </c>
      <c r="AX412" s="7">
        <v>1.1713286713286699</v>
      </c>
      <c r="AY412" s="7">
        <v>13.382517</v>
      </c>
      <c r="AZ412" s="7">
        <f>AY412</f>
        <v>13.382517</v>
      </c>
      <c r="BA412" s="6" t="str" cm="1">
        <f t="array" ref="BA412">_xlfn.IFS(AZ412&lt;=10,"&lt;=10",AND(AZ412&gt;10,AZ412&lt;=11),"10-11",AND(AZ412&gt;11,AZ412&lt;=12),"11-12",AND(AZ412&gt;12,AZ412&lt;=13),"12-13",AND(AZ412&gt;13,AZ412&lt;=14),"13-14",AND(AZ412&gt;14,AZ412&lt;=15),"14-15")</f>
        <v>13-14</v>
      </c>
      <c r="BB412" s="7">
        <v>13.382517</v>
      </c>
      <c r="BC412" s="7">
        <v>12.804404999999999</v>
      </c>
      <c r="BD412" s="7">
        <v>1.1713286713286699</v>
      </c>
      <c r="BE412" s="7">
        <v>9.9076923076923098</v>
      </c>
      <c r="BF412" s="7">
        <v>1.8153840000000001</v>
      </c>
      <c r="BG412" s="6" t="str" cm="1">
        <f t="array" ref="BG412">_xlfn.IFS(BF412&lt;=0.5,"&lt;=0.5",AND(BF412&gt;0.5,BF412&lt;=1),"0.5-1",AND(BF412&gt;1,BF412&lt;=1.5),"1-1.5",AND(BF412&gt;1.5,BF412&lt;=2),"1.5-2",AND(BF412&gt;2,BF412&lt;=2.5),"2-2.5",AND(BF412&gt;2.5,BF412&lt;=3),"2.5-3")</f>
        <v>1.5-2</v>
      </c>
      <c r="BH412" s="8">
        <v>903</v>
      </c>
      <c r="BI412" s="9">
        <v>143</v>
      </c>
      <c r="BJ412" s="9">
        <v>5.9583333333333304</v>
      </c>
      <c r="BK412" s="9">
        <v>5.98</v>
      </c>
      <c r="BL412" s="9">
        <v>143.52000000000001</v>
      </c>
      <c r="BM412" s="9">
        <v>5049.7812587412609</v>
      </c>
      <c r="BN412" s="10">
        <f>K412/$BJ412</f>
        <v>17.763356562260988</v>
      </c>
      <c r="BO412" s="10">
        <f>L412/$BJ412</f>
        <v>1.2923076896817538</v>
      </c>
      <c r="BP412" s="10">
        <f>M412/$BJ412</f>
        <v>3.1166434254679736</v>
      </c>
    </row>
    <row r="413" spans="1:68" x14ac:dyDescent="0.25">
      <c r="A413" s="1">
        <v>49712</v>
      </c>
      <c r="B413" s="1">
        <v>273990</v>
      </c>
      <c r="C413" s="1" t="s">
        <v>128</v>
      </c>
      <c r="D413" s="1">
        <v>4692</v>
      </c>
      <c r="E413" s="1" t="s">
        <v>137</v>
      </c>
      <c r="F413" s="1" t="s">
        <v>87</v>
      </c>
      <c r="G413" s="4">
        <v>43957.416666666664</v>
      </c>
      <c r="H413" s="4">
        <v>43964.145833333336</v>
      </c>
      <c r="I413" s="1">
        <v>2</v>
      </c>
      <c r="J413" s="1" t="s">
        <v>70</v>
      </c>
      <c r="K413" s="5">
        <v>121.16999944051101</v>
      </c>
      <c r="L413" s="5">
        <v>6.2599999221662701</v>
      </c>
      <c r="M413" s="5">
        <v>22.0500002900759</v>
      </c>
      <c r="N413" s="6">
        <v>0</v>
      </c>
      <c r="O413" s="6">
        <v>14.16</v>
      </c>
      <c r="P413" s="6">
        <v>107.01</v>
      </c>
      <c r="Q413" s="6">
        <v>0</v>
      </c>
      <c r="R413" s="6">
        <v>0</v>
      </c>
      <c r="S413" s="6">
        <v>2.84</v>
      </c>
      <c r="T413" s="6">
        <v>19.21</v>
      </c>
      <c r="U413" s="6">
        <v>0</v>
      </c>
      <c r="V413" s="6">
        <v>0</v>
      </c>
      <c r="W413" s="6">
        <v>0.1</v>
      </c>
      <c r="X413" s="6">
        <v>1.65</v>
      </c>
      <c r="Y413" s="6">
        <v>0</v>
      </c>
      <c r="Z413" s="6">
        <v>0</v>
      </c>
      <c r="AA413" s="6">
        <v>0</v>
      </c>
      <c r="AB413" s="6">
        <v>4.51</v>
      </c>
      <c r="AC413" s="6">
        <v>0</v>
      </c>
      <c r="AD413" s="6">
        <v>0</v>
      </c>
      <c r="AE413" s="6">
        <v>0</v>
      </c>
      <c r="AF413" s="6">
        <v>0</v>
      </c>
      <c r="AG413" s="6">
        <v>0</v>
      </c>
      <c r="AH413" s="6">
        <v>0</v>
      </c>
      <c r="AI413" s="6">
        <v>0</v>
      </c>
      <c r="AJ413" s="6">
        <v>0</v>
      </c>
      <c r="AK413" s="6">
        <v>2175</v>
      </c>
      <c r="AL413" s="6">
        <v>2214</v>
      </c>
      <c r="AM413" s="6">
        <v>0</v>
      </c>
      <c r="AN413" s="6">
        <v>30078</v>
      </c>
      <c r="AO413" s="6">
        <v>17</v>
      </c>
      <c r="AP413" s="6" t="str" cm="1">
        <f t="array" ref="AP413">_xlfn.IFS(AO413&lt;=15,"&lt;=15",AND(AO413&gt;15,AO413&lt;=20),"15-20",AND(AO413&gt;20,AO413&lt;=25),"20-25",AND(AO413&gt;25,AO413&lt;=30),"25-30",AO413&gt;30,"&gt;30")</f>
        <v>15-20</v>
      </c>
      <c r="AQ413" s="7">
        <v>73.764867017040899</v>
      </c>
      <c r="AR413" s="6">
        <v>4</v>
      </c>
      <c r="AS413" s="6">
        <v>4</v>
      </c>
      <c r="AT413" s="7">
        <v>7.8813664596273298</v>
      </c>
      <c r="AU413" s="7">
        <v>5.4720496894409898</v>
      </c>
      <c r="AV413" s="7">
        <v>3</v>
      </c>
      <c r="AW413" s="7">
        <v>3</v>
      </c>
      <c r="AX413" s="7">
        <v>0.94099378881987605</v>
      </c>
      <c r="AY413" s="7">
        <v>13.468135999999999</v>
      </c>
      <c r="AZ413" s="7">
        <f>AY413</f>
        <v>13.468135999999999</v>
      </c>
      <c r="BA413" s="6" t="str" cm="1">
        <f t="array" ref="BA413">_xlfn.IFS(AZ413&lt;=10,"&lt;=10",AND(AZ413&gt;10,AZ413&lt;=11),"10-11",AND(AZ413&gt;11,AZ413&lt;=12),"11-12",AND(AZ413&gt;12,AZ413&lt;=13),"12-13",AND(AZ413&gt;13,AZ413&lt;=14),"13-14",AND(AZ413&gt;14,AZ413&lt;=15),"14-15")</f>
        <v>13-14</v>
      </c>
      <c r="BB413" s="7">
        <v>13.468135999999999</v>
      </c>
      <c r="BC413" s="7">
        <v>13.710621</v>
      </c>
      <c r="BD413" s="7">
        <v>0.94099378881987605</v>
      </c>
      <c r="BE413" s="7">
        <v>6.6767080745341598</v>
      </c>
      <c r="BF413" s="7">
        <v>2.409316</v>
      </c>
      <c r="BG413" s="6" t="str" cm="1">
        <f t="array" ref="BG413">_xlfn.IFS(BF413&lt;=0.5,"&lt;=0.5",AND(BF413&gt;0.5,BF413&lt;=1),"0.5-1",AND(BF413&gt;1,BF413&lt;=1.5),"1-1.5",AND(BF413&gt;1.5,BF413&lt;=2),"1.5-2",AND(BF413&gt;2,BF413&lt;=2.5),"2-2.5",AND(BF413&gt;2.5,BF413&lt;=3),"2.5-3")</f>
        <v>2-2.5</v>
      </c>
      <c r="BH413" s="8">
        <v>0</v>
      </c>
      <c r="BI413" s="9">
        <v>161</v>
      </c>
      <c r="BJ413" s="9">
        <v>6.7083333333333304</v>
      </c>
      <c r="BK413" s="9">
        <v>7.97</v>
      </c>
      <c r="BL413" s="9">
        <v>191.28</v>
      </c>
      <c r="BM413" s="9">
        <v>4483.6770186335425</v>
      </c>
      <c r="BN413" s="10">
        <f>K413/$BJ413</f>
        <v>18.062608612250095</v>
      </c>
      <c r="BO413" s="10">
        <f>L413/$BJ413</f>
        <v>0.93316769026081081</v>
      </c>
      <c r="BP413" s="10">
        <f>M413/$BJ413</f>
        <v>3.2869565649802599</v>
      </c>
    </row>
    <row r="414" spans="1:68" x14ac:dyDescent="0.25">
      <c r="A414" s="1">
        <v>45209</v>
      </c>
      <c r="B414" s="1">
        <v>260964</v>
      </c>
      <c r="C414" s="1" t="s">
        <v>99</v>
      </c>
      <c r="D414" s="1">
        <v>4687</v>
      </c>
      <c r="E414" s="1" t="s">
        <v>71</v>
      </c>
      <c r="F414" s="1" t="s">
        <v>75</v>
      </c>
      <c r="G414" s="4">
        <v>43313.383333333331</v>
      </c>
      <c r="H414" s="4">
        <v>43319.112500000003</v>
      </c>
      <c r="I414" s="1">
        <v>3</v>
      </c>
      <c r="J414" s="1" t="s">
        <v>70</v>
      </c>
      <c r="K414" s="5">
        <v>128.11000116666199</v>
      </c>
      <c r="L414" s="5">
        <v>11.129999970396399</v>
      </c>
      <c r="M414" s="5">
        <v>14.300000021855</v>
      </c>
      <c r="N414" s="6">
        <v>128.11000000000001</v>
      </c>
      <c r="O414" s="6">
        <v>0</v>
      </c>
      <c r="P414" s="6">
        <v>0</v>
      </c>
      <c r="Q414" s="6">
        <v>0</v>
      </c>
      <c r="R414" s="6">
        <v>14.3</v>
      </c>
      <c r="S414" s="6">
        <v>0</v>
      </c>
      <c r="T414" s="6">
        <v>0</v>
      </c>
      <c r="U414" s="6">
        <v>0</v>
      </c>
      <c r="V414" s="6">
        <v>6.36</v>
      </c>
      <c r="W414" s="6">
        <v>0</v>
      </c>
      <c r="X414" s="6">
        <v>0</v>
      </c>
      <c r="Y414" s="6">
        <v>0</v>
      </c>
      <c r="Z414" s="6">
        <v>4.7699999999999996</v>
      </c>
      <c r="AA414" s="6">
        <v>0</v>
      </c>
      <c r="AB414" s="6">
        <v>0</v>
      </c>
      <c r="AC414" s="6">
        <v>0</v>
      </c>
      <c r="AD414" s="6">
        <v>0</v>
      </c>
      <c r="AE414" s="6">
        <v>0.89</v>
      </c>
      <c r="AF414" s="6">
        <v>0</v>
      </c>
      <c r="AG414" s="6">
        <v>0</v>
      </c>
      <c r="AH414" s="6">
        <v>0</v>
      </c>
      <c r="AI414" s="6">
        <v>0</v>
      </c>
      <c r="AJ414" s="6">
        <v>0</v>
      </c>
      <c r="AK414" s="6">
        <v>1878</v>
      </c>
      <c r="AL414" s="6">
        <v>1800</v>
      </c>
      <c r="AM414" s="6">
        <v>0</v>
      </c>
      <c r="AN414" s="6">
        <v>29925</v>
      </c>
      <c r="AO414" s="6">
        <v>25</v>
      </c>
      <c r="AP414" s="6" t="str" cm="1">
        <f t="array" ref="AP414">_xlfn.IFS(AO414&lt;=15,"&lt;=15",AND(AO414&gt;15,AO414&lt;=20),"15-20",AND(AO414&gt;20,AO414&lt;=25),"20-25",AND(AO414&gt;25,AO414&lt;=30),"25-30",AO414&gt;30,"&gt;30")</f>
        <v>20-25</v>
      </c>
      <c r="AQ414" s="7">
        <v>85.683947844531801</v>
      </c>
      <c r="AR414" s="6">
        <v>4</v>
      </c>
      <c r="AS414" s="6">
        <v>4</v>
      </c>
      <c r="AT414" s="7">
        <v>8.1999999999999993</v>
      </c>
      <c r="AU414" s="7">
        <v>7.6</v>
      </c>
      <c r="AV414" s="7">
        <v>3</v>
      </c>
      <c r="AW414" s="7">
        <v>1</v>
      </c>
      <c r="AX414" s="7">
        <v>0.95109489051094898</v>
      </c>
      <c r="AY414" s="7">
        <v>13.961313000000001</v>
      </c>
      <c r="AZ414" s="7">
        <f>AY414</f>
        <v>13.961313000000001</v>
      </c>
      <c r="BA414" s="6" t="str" cm="1">
        <f t="array" ref="BA414">_xlfn.IFS(AZ414&lt;=10,"&lt;=10",AND(AZ414&gt;10,AZ414&lt;=11),"10-11",AND(AZ414&gt;11,AZ414&lt;=12),"11-12",AND(AZ414&gt;12,AZ414&lt;=13),"12-13",AND(AZ414&gt;13,AZ414&lt;=14),"13-14",AND(AZ414&gt;14,AZ414&lt;=15),"14-15")</f>
        <v>13-14</v>
      </c>
      <c r="BB414" s="7">
        <v>13.961313000000001</v>
      </c>
      <c r="BC414" s="7">
        <v>13.371824</v>
      </c>
      <c r="BD414" s="7">
        <v>0.464233576642336</v>
      </c>
      <c r="BE414" s="7">
        <v>7.9</v>
      </c>
      <c r="BF414" s="7">
        <v>0.6</v>
      </c>
      <c r="BG414" s="6" t="str" cm="1">
        <f t="array" ref="BG414">_xlfn.IFS(BF414&lt;=0.5,"&lt;=0.5",AND(BF414&gt;0.5,BF414&lt;=1),"0.5-1",AND(BF414&gt;1,BF414&lt;=1.5),"1-1.5",AND(BF414&gt;1.5,BF414&lt;=2),"1.5-2",AND(BF414&gt;2,BF414&lt;=2.5),"2-2.5",AND(BF414&gt;2.5,BF414&lt;=3),"2.5-3")</f>
        <v>0.5-1</v>
      </c>
      <c r="BH414" s="8">
        <v>0</v>
      </c>
      <c r="BI414" s="9">
        <v>137</v>
      </c>
      <c r="BJ414" s="9">
        <v>5.7083333333333304</v>
      </c>
      <c r="BK414" s="9">
        <v>5.73</v>
      </c>
      <c r="BL414" s="9">
        <v>137.52000000000001</v>
      </c>
      <c r="BM414" s="9">
        <v>5242.3357664233608</v>
      </c>
      <c r="BN414" s="10">
        <f>K414/$BJ414</f>
        <v>22.442627941605032</v>
      </c>
      <c r="BO414" s="10">
        <f>L414/$BJ414</f>
        <v>1.9497810167117791</v>
      </c>
      <c r="BP414" s="10">
        <f>M414/$BJ414</f>
        <v>2.5051094928797095</v>
      </c>
    </row>
    <row r="415" spans="1:68" x14ac:dyDescent="0.25">
      <c r="A415" s="1">
        <v>45212</v>
      </c>
      <c r="B415" s="1">
        <v>260798</v>
      </c>
      <c r="C415" s="1" t="s">
        <v>99</v>
      </c>
      <c r="D415" s="1">
        <v>4687</v>
      </c>
      <c r="E415" s="1" t="s">
        <v>78</v>
      </c>
      <c r="F415" s="1" t="s">
        <v>103</v>
      </c>
      <c r="G415" s="4">
        <v>43432.75</v>
      </c>
      <c r="H415" s="4">
        <v>43438.04583333333</v>
      </c>
      <c r="I415" s="1">
        <v>4</v>
      </c>
      <c r="J415" s="1" t="s">
        <v>70</v>
      </c>
      <c r="K415" s="5">
        <v>125.199999968211</v>
      </c>
      <c r="L415" s="5">
        <v>11.2000002264977</v>
      </c>
      <c r="M415" s="5">
        <v>16.199999888737999</v>
      </c>
      <c r="N415" s="6">
        <v>125.2</v>
      </c>
      <c r="O415" s="6">
        <v>0</v>
      </c>
      <c r="P415" s="6">
        <v>0</v>
      </c>
      <c r="Q415" s="6">
        <v>0</v>
      </c>
      <c r="R415" s="6">
        <v>16</v>
      </c>
      <c r="S415" s="6">
        <v>0.2</v>
      </c>
      <c r="T415" s="6">
        <v>0</v>
      </c>
      <c r="U415" s="6">
        <v>0</v>
      </c>
      <c r="V415" s="6">
        <v>11</v>
      </c>
      <c r="W415" s="6">
        <v>0.2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1622</v>
      </c>
      <c r="AL415" s="6">
        <v>1619</v>
      </c>
      <c r="AM415" s="6">
        <v>8</v>
      </c>
      <c r="AN415" s="6">
        <v>29922</v>
      </c>
      <c r="AO415" s="6">
        <v>19</v>
      </c>
      <c r="AP415" s="6" t="str" cm="1">
        <f t="array" ref="AP415">_xlfn.IFS(AO415&lt;=15,"&lt;=15",AND(AO415&gt;15,AO415&lt;=20),"15-20",AND(AO415&gt;20,AO415&lt;=25),"20-25",AND(AO415&gt;25,AO415&lt;=30),"25-30",AO415&gt;30,"&gt;30")</f>
        <v>15-20</v>
      </c>
      <c r="AQ415" s="7">
        <v>85.094555488256304</v>
      </c>
      <c r="AR415" s="6">
        <v>4</v>
      </c>
      <c r="AS415" s="6">
        <v>4</v>
      </c>
      <c r="AT415" s="7">
        <v>11.5610236220472</v>
      </c>
      <c r="AU415" s="7">
        <v>9.0779527559055104</v>
      </c>
      <c r="AV415" s="7">
        <v>3</v>
      </c>
      <c r="AW415" s="7">
        <v>2</v>
      </c>
      <c r="AX415" s="7">
        <v>1.7181102362204701</v>
      </c>
      <c r="AY415" s="7">
        <v>12.761259000000001</v>
      </c>
      <c r="AZ415" s="7">
        <f>AY415</f>
        <v>12.761259000000001</v>
      </c>
      <c r="BA415" s="6" t="str" cm="1">
        <f t="array" ref="BA415">_xlfn.IFS(AZ415&lt;=10,"&lt;=10",AND(AZ415&gt;10,AZ415&lt;=11),"10-11",AND(AZ415&gt;11,AZ415&lt;=12),"11-12",AND(AZ415&gt;12,AZ415&lt;=13),"12-13",AND(AZ415&gt;13,AZ415&lt;=14),"13-14",AND(AZ415&gt;14,AZ415&lt;=15),"14-15")</f>
        <v>12-13</v>
      </c>
      <c r="BB415" s="7">
        <v>12.761259000000001</v>
      </c>
      <c r="BC415" s="7">
        <v>12.738897</v>
      </c>
      <c r="BD415" s="7">
        <v>1.4007874015748001</v>
      </c>
      <c r="BE415" s="7">
        <v>10.315590551181099</v>
      </c>
      <c r="BF415" s="7">
        <v>2.4830700000000001</v>
      </c>
      <c r="BG415" s="6" t="str" cm="1">
        <f t="array" ref="BG415">_xlfn.IFS(BF415&lt;=0.5,"&lt;=0.5",AND(BF415&gt;0.5,BF415&lt;=1),"0.5-1",AND(BF415&gt;1,BF415&lt;=1.5),"1-1.5",AND(BF415&gt;1.5,BF415&lt;=2),"1.5-2",AND(BF415&gt;2,BF415&lt;=2.5),"2-2.5",AND(BF415&gt;2.5,BF415&lt;=3),"2.5-3")</f>
        <v>2-2.5</v>
      </c>
      <c r="BH415" s="8">
        <v>54.75</v>
      </c>
      <c r="BI415" s="9">
        <v>127</v>
      </c>
      <c r="BJ415" s="9">
        <v>5.2916666666666696</v>
      </c>
      <c r="BK415" s="9">
        <v>5.3</v>
      </c>
      <c r="BL415" s="9">
        <v>127.2</v>
      </c>
      <c r="BM415" s="9">
        <v>5654.5511811023589</v>
      </c>
      <c r="BN415" s="10">
        <f>K415/$BJ415</f>
        <v>23.659842513677656</v>
      </c>
      <c r="BO415" s="10">
        <f>L415/$BJ415</f>
        <v>2.1165354758735799</v>
      </c>
      <c r="BP415" s="10">
        <f>M415/$BJ415</f>
        <v>3.061417301808754</v>
      </c>
    </row>
    <row r="416" spans="1:68" x14ac:dyDescent="0.25">
      <c r="A416" s="1">
        <v>45934</v>
      </c>
      <c r="B416" s="1">
        <v>262800</v>
      </c>
      <c r="C416" s="1" t="s">
        <v>128</v>
      </c>
      <c r="D416" s="1">
        <v>4692</v>
      </c>
      <c r="E416" s="1" t="s">
        <v>65</v>
      </c>
      <c r="F416" s="1" t="s">
        <v>87</v>
      </c>
      <c r="G416" s="4">
        <v>43506.458333333336</v>
      </c>
      <c r="H416" s="4">
        <v>43513.604166666664</v>
      </c>
      <c r="I416" s="1">
        <v>1</v>
      </c>
      <c r="J416" s="1" t="s">
        <v>70</v>
      </c>
      <c r="K416" s="5">
        <v>130.49000163873001</v>
      </c>
      <c r="L416" s="5">
        <v>13.6930000285308</v>
      </c>
      <c r="M416" s="5">
        <v>27.250000059604599</v>
      </c>
      <c r="N416" s="6">
        <v>127.71</v>
      </c>
      <c r="O416" s="6">
        <v>2.78</v>
      </c>
      <c r="P416" s="6">
        <v>0</v>
      </c>
      <c r="Q416" s="6">
        <v>0</v>
      </c>
      <c r="R416" s="6">
        <v>26.57</v>
      </c>
      <c r="S416" s="6">
        <v>0.68</v>
      </c>
      <c r="T416" s="6">
        <v>0</v>
      </c>
      <c r="U416" s="6">
        <v>0</v>
      </c>
      <c r="V416" s="6">
        <v>1.92</v>
      </c>
      <c r="W416" s="6">
        <v>0.05</v>
      </c>
      <c r="X416" s="6">
        <v>0</v>
      </c>
      <c r="Y416" s="6">
        <v>0</v>
      </c>
      <c r="Z416" s="6">
        <v>11.723000000000001</v>
      </c>
      <c r="AA416" s="6">
        <v>0</v>
      </c>
      <c r="AB416" s="6">
        <v>0</v>
      </c>
      <c r="AC416" s="6">
        <v>0</v>
      </c>
      <c r="AD416" s="6">
        <v>0</v>
      </c>
      <c r="AE416" s="6">
        <v>0</v>
      </c>
      <c r="AF416" s="6">
        <v>0</v>
      </c>
      <c r="AG416" s="6">
        <v>0</v>
      </c>
      <c r="AH416" s="6">
        <v>0</v>
      </c>
      <c r="AI416" s="6">
        <v>0</v>
      </c>
      <c r="AJ416" s="6">
        <v>0</v>
      </c>
      <c r="AK416" s="6">
        <v>2289.69</v>
      </c>
      <c r="AL416" s="6">
        <v>2242</v>
      </c>
      <c r="AM416" s="6">
        <v>61</v>
      </c>
      <c r="AN416" s="6">
        <v>29912.639999999999</v>
      </c>
      <c r="AO416" s="6">
        <v>15</v>
      </c>
      <c r="AP416" s="6" t="str" cm="1">
        <f t="array" ref="AP416">_xlfn.IFS(AO416&lt;=15,"&lt;=15",AND(AO416&gt;15,AO416&lt;=20),"15-20",AND(AO416&gt;20,AO416&lt;=25),"20-25",AND(AO416&gt;25,AO416&lt;=30),"25-30",AO416&gt;30,"&gt;30")</f>
        <v>&lt;=15</v>
      </c>
      <c r="AQ416" s="7">
        <v>73.054734842805004</v>
      </c>
      <c r="AR416" s="6">
        <v>5</v>
      </c>
      <c r="AS416" s="6">
        <v>5</v>
      </c>
      <c r="AT416" s="7">
        <v>7.28538011695907</v>
      </c>
      <c r="AU416" s="7">
        <v>5.2280701754386003</v>
      </c>
      <c r="AV416" s="7">
        <v>4</v>
      </c>
      <c r="AW416" s="7">
        <v>4</v>
      </c>
      <c r="AX416" s="7">
        <v>0.93567251461988299</v>
      </c>
      <c r="AY416" s="7">
        <v>13.349415</v>
      </c>
      <c r="AZ416" s="7">
        <f>AY416</f>
        <v>13.349415</v>
      </c>
      <c r="BA416" s="6" t="str" cm="1">
        <f t="array" ref="BA416">_xlfn.IFS(AZ416&lt;=10,"&lt;=10",AND(AZ416&gt;10,AZ416&lt;=11),"10-11",AND(AZ416&gt;11,AZ416&lt;=12),"11-12",AND(AZ416&gt;12,AZ416&lt;=13),"12-13",AND(AZ416&gt;13,AZ416&lt;=14),"13-14",AND(AZ416&gt;14,AZ416&lt;=15),"14-15")</f>
        <v>13-14</v>
      </c>
      <c r="BB416" s="7">
        <v>13.349415</v>
      </c>
      <c r="BC416" s="7">
        <v>13.071111</v>
      </c>
      <c r="BD416" s="7">
        <v>0.93567251461988299</v>
      </c>
      <c r="BE416" s="7">
        <v>6.2567251461988302</v>
      </c>
      <c r="BF416" s="7">
        <v>2.0573090000000001</v>
      </c>
      <c r="BG416" s="6" t="str" cm="1">
        <f t="array" ref="BG416">_xlfn.IFS(BF416&lt;=0.5,"&lt;=0.5",AND(BF416&gt;0.5,BF416&lt;=1),"0.5-1",AND(BF416&gt;1,BF416&lt;=1.5),"1-1.5",AND(BF416&gt;1.5,BF416&lt;=2),"1.5-2",AND(BF416&gt;2,BF416&lt;=2.5),"2-2.5",AND(BF416&gt;2.5,BF416&lt;=3),"2.5-3")</f>
        <v>2-2.5</v>
      </c>
      <c r="BH416" s="8">
        <v>740</v>
      </c>
      <c r="BI416" s="9">
        <v>171</v>
      </c>
      <c r="BJ416" s="9">
        <v>7.125</v>
      </c>
      <c r="BK416" s="9">
        <v>8.2899999999999991</v>
      </c>
      <c r="BL416" s="9">
        <v>198.96</v>
      </c>
      <c r="BM416" s="9">
        <v>4198.2652631578949</v>
      </c>
      <c r="BN416" s="10">
        <f>K416/$BJ416</f>
        <v>18.314386194909474</v>
      </c>
      <c r="BO416" s="10">
        <f>L416/$BJ416</f>
        <v>1.9218245654078316</v>
      </c>
      <c r="BP416" s="10">
        <f>M416/$BJ416</f>
        <v>3.8245614118743294</v>
      </c>
    </row>
    <row r="417" spans="1:68" x14ac:dyDescent="0.25">
      <c r="A417" s="1">
        <v>45134</v>
      </c>
      <c r="B417" s="1">
        <v>260974</v>
      </c>
      <c r="C417" s="1" t="s">
        <v>63</v>
      </c>
      <c r="D417" s="1">
        <v>4688</v>
      </c>
      <c r="E417" s="1" t="s">
        <v>71</v>
      </c>
      <c r="F417" s="1" t="s">
        <v>75</v>
      </c>
      <c r="G417" s="4">
        <v>43513.808333333334</v>
      </c>
      <c r="H417" s="4">
        <v>43520.020833333336</v>
      </c>
      <c r="I417" s="1">
        <v>1</v>
      </c>
      <c r="J417" s="1" t="s">
        <v>70</v>
      </c>
      <c r="K417" s="5">
        <v>120.550000985463</v>
      </c>
      <c r="L417" s="5">
        <v>4.7500000024835298</v>
      </c>
      <c r="M417" s="5">
        <v>20.0499999622504</v>
      </c>
      <c r="N417" s="6">
        <v>120.55</v>
      </c>
      <c r="O417" s="6">
        <v>0</v>
      </c>
      <c r="P417" s="6">
        <v>0</v>
      </c>
      <c r="Q417" s="6">
        <v>0</v>
      </c>
      <c r="R417" s="6">
        <v>20.05</v>
      </c>
      <c r="S417" s="6">
        <v>0</v>
      </c>
      <c r="T417" s="6">
        <v>0</v>
      </c>
      <c r="U417" s="6">
        <v>0</v>
      </c>
      <c r="V417" s="6">
        <v>3.68</v>
      </c>
      <c r="W417" s="6">
        <v>0</v>
      </c>
      <c r="X417" s="6">
        <v>0</v>
      </c>
      <c r="Y417" s="6">
        <v>0</v>
      </c>
      <c r="Z417" s="6">
        <v>1.07</v>
      </c>
      <c r="AA417" s="6">
        <v>0</v>
      </c>
      <c r="AB417" s="6">
        <v>0</v>
      </c>
      <c r="AC417" s="6">
        <v>0</v>
      </c>
      <c r="AD417" s="6">
        <v>0</v>
      </c>
      <c r="AE417" s="6">
        <v>0</v>
      </c>
      <c r="AF417" s="6">
        <v>0</v>
      </c>
      <c r="AG417" s="6">
        <v>0</v>
      </c>
      <c r="AH417" s="6">
        <v>0</v>
      </c>
      <c r="AI417" s="6">
        <v>0</v>
      </c>
      <c r="AJ417" s="6">
        <v>0</v>
      </c>
      <c r="AK417" s="6">
        <v>1931</v>
      </c>
      <c r="AL417" s="6">
        <v>1907</v>
      </c>
      <c r="AM417" s="6">
        <v>68.599999999999994</v>
      </c>
      <c r="AN417" s="6">
        <v>29901</v>
      </c>
      <c r="AO417" s="6">
        <v>28</v>
      </c>
      <c r="AP417" s="6" t="str" cm="1">
        <f t="array" ref="AP417">_xlfn.IFS(AO417&lt;=15,"&lt;=15",AND(AO417&gt;15,AO417&lt;=20),"15-20",AND(AO417&gt;20,AO417&lt;=25),"20-25",AND(AO417&gt;25,AO417&lt;=30),"25-30",AO417&gt;30,"&gt;30")</f>
        <v>25-30</v>
      </c>
      <c r="AQ417" s="7">
        <v>72.935008317558598</v>
      </c>
      <c r="AR417" s="6">
        <v>4</v>
      </c>
      <c r="AS417" s="6">
        <v>4</v>
      </c>
      <c r="AT417" s="7">
        <v>8.8000000000000007</v>
      </c>
      <c r="AU417" s="7">
        <v>7.4100671140939598</v>
      </c>
      <c r="AV417" s="7">
        <v>4</v>
      </c>
      <c r="AW417" s="7">
        <v>3</v>
      </c>
      <c r="AX417" s="7">
        <v>1.9865771812080499</v>
      </c>
      <c r="AY417" s="7">
        <v>13.161275</v>
      </c>
      <c r="AZ417" s="7">
        <f>AY417</f>
        <v>13.161275</v>
      </c>
      <c r="BA417" s="6" t="str" cm="1">
        <f t="array" ref="BA417">_xlfn.IFS(AZ417&lt;=10,"&lt;=10",AND(AZ417&gt;10,AZ417&lt;=11),"10-11",AND(AZ417&gt;11,AZ417&lt;=12),"11-12",AND(AZ417&gt;12,AZ417&lt;=13),"12-13",AND(AZ417&gt;13,AZ417&lt;=14),"13-14",AND(AZ417&gt;14,AZ417&lt;=15),"14-15")</f>
        <v>13-14</v>
      </c>
      <c r="BB417" s="7">
        <v>13.161275</v>
      </c>
      <c r="BC417" s="7">
        <v>13.001208</v>
      </c>
      <c r="BD417" s="7">
        <v>1.9865771812080499</v>
      </c>
      <c r="BE417" s="7">
        <v>8.1050335570469798</v>
      </c>
      <c r="BF417" s="7">
        <v>1.3899319999999999</v>
      </c>
      <c r="BG417" s="6" t="str" cm="1">
        <f t="array" ref="BG417">_xlfn.IFS(BF417&lt;=0.5,"&lt;=0.5",AND(BF417&gt;0.5,BF417&lt;=1),"0.5-1",AND(BF417&gt;1,BF417&lt;=1.5),"1-1.5",AND(BF417&gt;1.5,BF417&lt;=2),"1.5-2",AND(BF417&gt;2,BF417&lt;=2.5),"2-2.5",AND(BF417&gt;2.5,BF417&lt;=3),"2.5-3")</f>
        <v>1-1.5</v>
      </c>
      <c r="BH417" s="8">
        <v>828</v>
      </c>
      <c r="BI417" s="9">
        <v>149</v>
      </c>
      <c r="BJ417" s="9">
        <v>6.2083333333333304</v>
      </c>
      <c r="BK417" s="9">
        <v>6.21</v>
      </c>
      <c r="BL417" s="9">
        <v>149.04</v>
      </c>
      <c r="BM417" s="9">
        <v>4816.2684563758412</v>
      </c>
      <c r="BN417" s="10">
        <f>K417/$BJ417</f>
        <v>19.417449823161835</v>
      </c>
      <c r="BO417" s="10">
        <f>L417/$BJ417</f>
        <v>0.76510067154097161</v>
      </c>
      <c r="BP417" s="10">
        <f>M417/$BJ417</f>
        <v>3.2295301952618107</v>
      </c>
    </row>
    <row r="418" spans="1:68" x14ac:dyDescent="0.25">
      <c r="A418" s="1">
        <v>45212</v>
      </c>
      <c r="B418" s="1">
        <v>261093</v>
      </c>
      <c r="C418" s="1" t="s">
        <v>99</v>
      </c>
      <c r="D418" s="1">
        <v>4687</v>
      </c>
      <c r="E418" s="1" t="s">
        <v>103</v>
      </c>
      <c r="F418" s="1" t="s">
        <v>72</v>
      </c>
      <c r="G418" s="4">
        <v>43439.512499999997</v>
      </c>
      <c r="H418" s="4">
        <v>43445.458333333336</v>
      </c>
      <c r="I418" s="1">
        <v>4</v>
      </c>
      <c r="J418" s="1" t="s">
        <v>70</v>
      </c>
      <c r="K418" s="5">
        <v>127.43000086148599</v>
      </c>
      <c r="L418" s="5">
        <v>17.889999936024299</v>
      </c>
      <c r="M418" s="5">
        <v>18.699999739726401</v>
      </c>
      <c r="N418" s="6">
        <v>103.72</v>
      </c>
      <c r="O418" s="6">
        <v>23.71</v>
      </c>
      <c r="P418" s="6">
        <v>0</v>
      </c>
      <c r="Q418" s="6">
        <v>0</v>
      </c>
      <c r="R418" s="6">
        <v>15.44</v>
      </c>
      <c r="S418" s="6">
        <v>3.26</v>
      </c>
      <c r="T418" s="6">
        <v>0</v>
      </c>
      <c r="U418" s="6">
        <v>0</v>
      </c>
      <c r="V418" s="6">
        <v>13.94</v>
      </c>
      <c r="W418" s="6">
        <v>3.36</v>
      </c>
      <c r="X418" s="6">
        <v>0</v>
      </c>
      <c r="Y418" s="6">
        <v>0</v>
      </c>
      <c r="Z418" s="6">
        <v>0.59</v>
      </c>
      <c r="AA418" s="6">
        <v>0</v>
      </c>
      <c r="AB418" s="6">
        <v>0</v>
      </c>
      <c r="AC418" s="6">
        <v>0</v>
      </c>
      <c r="AD418" s="6">
        <v>0</v>
      </c>
      <c r="AE418" s="6">
        <v>0</v>
      </c>
      <c r="AF418" s="6">
        <v>0</v>
      </c>
      <c r="AG418" s="6">
        <v>0</v>
      </c>
      <c r="AH418" s="6">
        <v>0</v>
      </c>
      <c r="AI418" s="6">
        <v>0</v>
      </c>
      <c r="AJ418" s="6">
        <v>0</v>
      </c>
      <c r="AK418" s="6">
        <v>1708</v>
      </c>
      <c r="AL418" s="6">
        <v>1698</v>
      </c>
      <c r="AM418" s="6">
        <v>42</v>
      </c>
      <c r="AN418" s="6">
        <v>29899</v>
      </c>
      <c r="AO418" s="6">
        <v>16</v>
      </c>
      <c r="AP418" s="6" t="str" cm="1">
        <f t="array" ref="AP418">_xlfn.IFS(AO418&lt;=15,"&lt;=15",AND(AO418&gt;15,AO418&lt;=20),"15-20",AND(AO418&gt;20,AO418&lt;=25),"20-25",AND(AO418&gt;25,AO418&lt;=30),"25-30",AO418&gt;30,"&gt;30")</f>
        <v>15-20</v>
      </c>
      <c r="AQ418" s="7">
        <v>85.121032813340506</v>
      </c>
      <c r="AR418" s="6">
        <v>4</v>
      </c>
      <c r="AS418" s="6">
        <v>4</v>
      </c>
      <c r="AT418" s="7">
        <v>11.6832167832168</v>
      </c>
      <c r="AU418" s="7">
        <v>8.0839160839160797</v>
      </c>
      <c r="AV418" s="7">
        <v>3</v>
      </c>
      <c r="AW418" s="7">
        <v>3</v>
      </c>
      <c r="AX418" s="7">
        <v>1.8419580419580399</v>
      </c>
      <c r="AY418" s="7">
        <v>11.912796999999999</v>
      </c>
      <c r="AZ418" s="7">
        <f>AY418</f>
        <v>11.912796999999999</v>
      </c>
      <c r="BA418" s="6" t="str" cm="1">
        <f t="array" ref="BA418">_xlfn.IFS(AZ418&lt;=10,"&lt;=10",AND(AZ418&gt;10,AZ418&lt;=11),"10-11",AND(AZ418&gt;11,AZ418&lt;=12),"11-12",AND(AZ418&gt;12,AZ418&lt;=13),"12-13",AND(AZ418&gt;13,AZ418&lt;=14),"13-14",AND(AZ418&gt;14,AZ418&lt;=15),"14-15")</f>
        <v>11-12</v>
      </c>
      <c r="BB418" s="7">
        <v>11.887551999999999</v>
      </c>
      <c r="BC418" s="7">
        <v>11.815594000000001</v>
      </c>
      <c r="BD418" s="7">
        <v>1.42517482517483</v>
      </c>
      <c r="BE418" s="7">
        <v>9.8835664335664308</v>
      </c>
      <c r="BF418" s="7">
        <v>3</v>
      </c>
      <c r="BG418" s="6" t="str" cm="1">
        <f t="array" ref="BG418">_xlfn.IFS(BF418&lt;=0.5,"&lt;=0.5",AND(BF418&gt;0.5,BF418&lt;=1),"0.5-1",AND(BF418&gt;1,BF418&lt;=1.5),"1-1.5",AND(BF418&gt;1.5,BF418&lt;=2),"1.5-2",AND(BF418&gt;2,BF418&lt;=2.5),"2-2.5",AND(BF418&gt;2.5,BF418&lt;=3),"2.5-3")</f>
        <v>2.5-3</v>
      </c>
      <c r="BH418" s="8">
        <v>505</v>
      </c>
      <c r="BI418" s="9">
        <v>143</v>
      </c>
      <c r="BJ418" s="9">
        <v>5.9583333333333304</v>
      </c>
      <c r="BK418" s="9">
        <v>5.95</v>
      </c>
      <c r="BL418" s="9">
        <v>142.80000000000001</v>
      </c>
      <c r="BM418" s="9">
        <v>5018.0139860139889</v>
      </c>
      <c r="BN418" s="10">
        <f>K418/$BJ418</f>
        <v>21.386853291438218</v>
      </c>
      <c r="BO418" s="10">
        <f>L418/$BJ418</f>
        <v>3.0025174717803034</v>
      </c>
      <c r="BP418" s="10">
        <f>M418/$BJ418</f>
        <v>3.1384614947792575</v>
      </c>
    </row>
    <row r="419" spans="1:68" x14ac:dyDescent="0.25">
      <c r="A419" s="1">
        <v>51767</v>
      </c>
      <c r="B419" s="1">
        <v>276836</v>
      </c>
      <c r="C419" s="1" t="s">
        <v>99</v>
      </c>
      <c r="D419" s="1">
        <v>4687</v>
      </c>
      <c r="E419" s="1" t="s">
        <v>78</v>
      </c>
      <c r="F419" s="1" t="s">
        <v>69</v>
      </c>
      <c r="G419" s="4">
        <v>44476.666666666664</v>
      </c>
      <c r="H419" s="4">
        <v>44483.4375</v>
      </c>
      <c r="I419" s="1">
        <v>4</v>
      </c>
      <c r="J419" s="1" t="s">
        <v>70</v>
      </c>
      <c r="K419" s="5">
        <v>121.799998760223</v>
      </c>
      <c r="L419" s="5">
        <v>15.5000001192093</v>
      </c>
      <c r="M419" s="5">
        <v>18.600000143051101</v>
      </c>
      <c r="N419" s="6">
        <v>0</v>
      </c>
      <c r="O419" s="6">
        <v>0</v>
      </c>
      <c r="P419" s="6">
        <v>121.8</v>
      </c>
      <c r="Q419" s="6">
        <v>0</v>
      </c>
      <c r="R419" s="6">
        <v>0</v>
      </c>
      <c r="S419" s="6">
        <v>0</v>
      </c>
      <c r="T419" s="6">
        <v>18.600000000000001</v>
      </c>
      <c r="U419" s="6">
        <v>0</v>
      </c>
      <c r="V419" s="6">
        <v>0</v>
      </c>
      <c r="W419" s="6">
        <v>0.5</v>
      </c>
      <c r="X419" s="6">
        <v>15</v>
      </c>
      <c r="Y419" s="6">
        <v>0</v>
      </c>
      <c r="Z419" s="6">
        <v>0</v>
      </c>
      <c r="AA419" s="6">
        <v>0</v>
      </c>
      <c r="AB419" s="6">
        <v>0</v>
      </c>
      <c r="AC419" s="6">
        <v>0</v>
      </c>
      <c r="AD419" s="6">
        <v>0</v>
      </c>
      <c r="AE419" s="6">
        <v>0.5</v>
      </c>
      <c r="AF419" s="6">
        <v>0</v>
      </c>
      <c r="AG419" s="6">
        <v>0</v>
      </c>
      <c r="AH419" s="6">
        <v>0</v>
      </c>
      <c r="AI419" s="6">
        <v>0</v>
      </c>
      <c r="AJ419" s="6">
        <v>0</v>
      </c>
      <c r="AK419" s="6">
        <v>1932</v>
      </c>
      <c r="AL419" s="6">
        <v>1901</v>
      </c>
      <c r="AM419" s="6">
        <v>0</v>
      </c>
      <c r="AN419" s="6">
        <v>29867</v>
      </c>
      <c r="AO419" s="6">
        <v>21</v>
      </c>
      <c r="AP419" s="6" t="str" cm="1">
        <f t="array" ref="AP419">_xlfn.IFS(AO419&lt;=15,"&lt;=15",AND(AO419&gt;15,AO419&lt;=20),"15-20",AND(AO419&gt;20,AO419&lt;=25),"20-25",AND(AO419&gt;25,AO419&lt;=30),"25-30",AO419&gt;30,"&gt;30")</f>
        <v>20-25</v>
      </c>
      <c r="AQ419" s="7">
        <v>72.729977841088996</v>
      </c>
      <c r="AR419" s="6">
        <v>4</v>
      </c>
      <c r="AS419" s="6">
        <v>4</v>
      </c>
      <c r="AT419" s="7">
        <v>9.9</v>
      </c>
      <c r="AU419" s="7">
        <v>9.7851851851851901</v>
      </c>
      <c r="AV419" s="7">
        <v>3</v>
      </c>
      <c r="AW419" s="7">
        <v>0</v>
      </c>
      <c r="AX419" s="7">
        <v>0</v>
      </c>
      <c r="AY419" s="7">
        <v>12.066295999999999</v>
      </c>
      <c r="AZ419" s="7">
        <f>AY419</f>
        <v>12.066295999999999</v>
      </c>
      <c r="BA419" s="6" t="str" cm="1">
        <f t="array" ref="BA419">_xlfn.IFS(AZ419&lt;=10,"&lt;=10",AND(AZ419&gt;10,AZ419&lt;=11),"10-11",AND(AZ419&gt;11,AZ419&lt;=12),"11-12",AND(AZ419&gt;12,AZ419&lt;=13),"12-13",AND(AZ419&gt;13,AZ419&lt;=14),"13-14",AND(AZ419&gt;14,AZ419&lt;=15),"14-15")</f>
        <v>12-13</v>
      </c>
      <c r="BB419" s="7">
        <v>11.894444</v>
      </c>
      <c r="BC419" s="7">
        <v>11.704074</v>
      </c>
      <c r="BD419" s="7">
        <v>7.4074074074074098E-2</v>
      </c>
      <c r="BE419" s="7">
        <v>9.8425925925925899</v>
      </c>
      <c r="BF419" s="7">
        <v>0.114814</v>
      </c>
      <c r="BG419" s="6" t="str" cm="1">
        <f t="array" ref="BG419">_xlfn.IFS(BF419&lt;=0.5,"&lt;=0.5",AND(BF419&gt;0.5,BF419&lt;=1),"0.5-1",AND(BF419&gt;1,BF419&lt;=1.5),"1-1.5",AND(BF419&gt;1.5,BF419&lt;=2),"1.5-2",AND(BF419&gt;2,BF419&lt;=2.5),"2-2.5",AND(BF419&gt;2.5,BF419&lt;=3),"2.5-3")</f>
        <v>&lt;=0.5</v>
      </c>
      <c r="BH419" s="8">
        <v>0</v>
      </c>
      <c r="BI419" s="9">
        <v>162</v>
      </c>
      <c r="BJ419" s="9">
        <v>6.75</v>
      </c>
      <c r="BK419" s="9">
        <v>6.77</v>
      </c>
      <c r="BL419" s="9">
        <v>162.47999999999999</v>
      </c>
      <c r="BM419" s="9">
        <v>4424.7407407407409</v>
      </c>
      <c r="BN419" s="10">
        <f>K419/$BJ419</f>
        <v>18.04444426077378</v>
      </c>
      <c r="BO419" s="10">
        <f>L419/$BJ419</f>
        <v>2.2962963139569332</v>
      </c>
      <c r="BP419" s="10">
        <f>M419/$BJ419</f>
        <v>2.7555555767483111</v>
      </c>
    </row>
    <row r="420" spans="1:68" x14ac:dyDescent="0.25">
      <c r="A420" s="1">
        <v>49970</v>
      </c>
      <c r="B420" s="1">
        <v>272024</v>
      </c>
      <c r="C420" s="1" t="s">
        <v>99</v>
      </c>
      <c r="D420" s="1">
        <v>4687</v>
      </c>
      <c r="E420" s="1" t="s">
        <v>69</v>
      </c>
      <c r="F420" s="1" t="s">
        <v>78</v>
      </c>
      <c r="G420" s="4">
        <v>44015.104166666664</v>
      </c>
      <c r="H420" s="4">
        <v>44021.5</v>
      </c>
      <c r="I420" s="1">
        <v>3</v>
      </c>
      <c r="J420" s="1" t="s">
        <v>70</v>
      </c>
      <c r="K420" s="5">
        <v>116.200001557668</v>
      </c>
      <c r="L420" s="5">
        <v>5.2000000501672403</v>
      </c>
      <c r="M420" s="5">
        <v>16.699999888737999</v>
      </c>
      <c r="N420" s="6">
        <v>0</v>
      </c>
      <c r="O420" s="6">
        <v>0</v>
      </c>
      <c r="P420" s="6">
        <v>116.2</v>
      </c>
      <c r="Q420" s="6">
        <v>0</v>
      </c>
      <c r="R420" s="6">
        <v>0</v>
      </c>
      <c r="S420" s="6">
        <v>0</v>
      </c>
      <c r="T420" s="6">
        <v>16.7</v>
      </c>
      <c r="U420" s="6">
        <v>0</v>
      </c>
      <c r="V420" s="6">
        <v>0</v>
      </c>
      <c r="W420" s="6">
        <v>0</v>
      </c>
      <c r="X420" s="6">
        <v>0.5</v>
      </c>
      <c r="Y420" s="6">
        <v>0</v>
      </c>
      <c r="Z420" s="6">
        <v>0</v>
      </c>
      <c r="AA420" s="6">
        <v>0</v>
      </c>
      <c r="AB420" s="6">
        <v>4.7</v>
      </c>
      <c r="AC420" s="6">
        <v>0</v>
      </c>
      <c r="AD420" s="6">
        <v>0</v>
      </c>
      <c r="AE420" s="6">
        <v>0</v>
      </c>
      <c r="AF420" s="6">
        <v>0</v>
      </c>
      <c r="AG420" s="6">
        <v>0</v>
      </c>
      <c r="AH420" s="6">
        <v>0</v>
      </c>
      <c r="AI420" s="6">
        <v>0</v>
      </c>
      <c r="AJ420" s="6">
        <v>0</v>
      </c>
      <c r="AK420" s="6">
        <v>1891</v>
      </c>
      <c r="AL420" s="6">
        <v>1924</v>
      </c>
      <c r="AM420" s="6">
        <v>0</v>
      </c>
      <c r="AN420" s="6">
        <v>29623</v>
      </c>
      <c r="AO420" s="6">
        <v>27</v>
      </c>
      <c r="AP420" s="6" t="str" cm="1">
        <f t="array" ref="AP420">_xlfn.IFS(AO420&lt;=15,"&lt;=15",AND(AO420&gt;15,AO420&lt;=20),"15-20",AND(AO420&gt;20,AO420&lt;=25),"20-25",AND(AO420&gt;25,AO420&lt;=30),"25-30",AO420&gt;30,"&gt;30")</f>
        <v>25-30</v>
      </c>
      <c r="AQ420" s="7">
        <v>71.872127872127905</v>
      </c>
      <c r="AR420" s="6">
        <v>4</v>
      </c>
      <c r="AS420" s="6">
        <v>4</v>
      </c>
      <c r="AT420" s="7">
        <v>10.583116883116899</v>
      </c>
      <c r="AU420" s="7">
        <v>10.199999999999999</v>
      </c>
      <c r="AV420" s="7">
        <v>3</v>
      </c>
      <c r="AW420" s="7">
        <v>3</v>
      </c>
      <c r="AX420" s="7">
        <v>0</v>
      </c>
      <c r="AY420" s="7">
        <v>12.321948000000001</v>
      </c>
      <c r="AZ420" s="7">
        <f>AY420</f>
        <v>12.321948000000001</v>
      </c>
      <c r="BA420" s="6" t="str" cm="1">
        <f t="array" ref="BA420">_xlfn.IFS(AZ420&lt;=10,"&lt;=10",AND(AZ420&gt;10,AZ420&lt;=11),"10-11",AND(AZ420&gt;11,AZ420&lt;=12),"11-12",AND(AZ420&gt;12,AZ420&lt;=13),"12-13",AND(AZ420&gt;13,AZ420&lt;=14),"13-14",AND(AZ420&gt;14,AZ420&lt;=15),"14-15")</f>
        <v>12-13</v>
      </c>
      <c r="BB420" s="7">
        <v>12.321948000000001</v>
      </c>
      <c r="BC420" s="7">
        <v>12.53909</v>
      </c>
      <c r="BD420" s="7">
        <v>0</v>
      </c>
      <c r="BE420" s="7">
        <v>10.3915584415584</v>
      </c>
      <c r="BF420" s="7">
        <v>0.38311600000000001</v>
      </c>
      <c r="BG420" s="6" t="str" cm="1">
        <f t="array" ref="BG420">_xlfn.IFS(BF420&lt;=0.5,"&lt;=0.5",AND(BF420&gt;0.5,BF420&lt;=1),"0.5-1",AND(BF420&gt;1,BF420&lt;=1.5),"1-1.5",AND(BF420&gt;1.5,BF420&lt;=2),"1.5-2",AND(BF420&gt;2,BF420&lt;=2.5),"2-2.5",AND(BF420&gt;2.5,BF420&lt;=3),"2.5-3")</f>
        <v>&lt;=0.5</v>
      </c>
      <c r="BH420" s="8">
        <v>0</v>
      </c>
      <c r="BI420" s="9">
        <v>154</v>
      </c>
      <c r="BJ420" s="9">
        <v>6.4166666666666696</v>
      </c>
      <c r="BK420" s="9">
        <v>6.4</v>
      </c>
      <c r="BL420" s="9">
        <v>153.6</v>
      </c>
      <c r="BM420" s="9">
        <v>4616.5714285714266</v>
      </c>
      <c r="BN420" s="10">
        <f>K420/$BJ420</f>
        <v>18.109091151844357</v>
      </c>
      <c r="BO420" s="10">
        <f>L420/$BJ420</f>
        <v>0.81038961820788125</v>
      </c>
      <c r="BP420" s="10">
        <f>M420/$BJ420</f>
        <v>2.6025973852578685</v>
      </c>
    </row>
    <row r="421" spans="1:68" x14ac:dyDescent="0.25">
      <c r="A421" s="1">
        <v>45206</v>
      </c>
      <c r="B421" s="1">
        <v>262281</v>
      </c>
      <c r="C421" s="1" t="s">
        <v>99</v>
      </c>
      <c r="D421" s="1">
        <v>4687</v>
      </c>
      <c r="E421" s="1" t="s">
        <v>82</v>
      </c>
      <c r="F421" s="1" t="s">
        <v>81</v>
      </c>
      <c r="G421" s="4">
        <v>43148.45</v>
      </c>
      <c r="H421" s="4">
        <v>43155.404166666667</v>
      </c>
      <c r="I421" s="1">
        <v>1</v>
      </c>
      <c r="J421" s="1" t="s">
        <v>70</v>
      </c>
      <c r="K421" s="5">
        <v>133.80000058809901</v>
      </c>
      <c r="L421" s="5">
        <v>12.099999939401901</v>
      </c>
      <c r="M421" s="5">
        <v>17.400000045696899</v>
      </c>
      <c r="N421" s="6">
        <v>133.80000000000001</v>
      </c>
      <c r="O421" s="6">
        <v>0</v>
      </c>
      <c r="P421" s="6">
        <v>0</v>
      </c>
      <c r="Q421" s="6">
        <v>0</v>
      </c>
      <c r="R421" s="6">
        <v>17.399999999999999</v>
      </c>
      <c r="S421" s="6">
        <v>0</v>
      </c>
      <c r="T421" s="6">
        <v>0</v>
      </c>
      <c r="U421" s="6">
        <v>0</v>
      </c>
      <c r="V421" s="6">
        <v>12.1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  <c r="AE421" s="6">
        <v>0.1</v>
      </c>
      <c r="AF421" s="6">
        <v>0</v>
      </c>
      <c r="AG421" s="6">
        <v>0</v>
      </c>
      <c r="AH421" s="6">
        <v>0</v>
      </c>
      <c r="AI421" s="6">
        <v>0</v>
      </c>
      <c r="AJ421" s="6">
        <v>0</v>
      </c>
      <c r="AK421" s="6">
        <v>2162</v>
      </c>
      <c r="AL421" s="6">
        <v>2208</v>
      </c>
      <c r="AM421" s="6">
        <v>0</v>
      </c>
      <c r="AN421" s="6">
        <v>29610</v>
      </c>
      <c r="AO421" s="6">
        <v>28</v>
      </c>
      <c r="AP421" s="6" t="str" cm="1">
        <f t="array" ref="AP421">_xlfn.IFS(AO421&lt;=15,"&lt;=15",AND(AO421&gt;15,AO421&lt;=20),"15-20",AND(AO421&gt;20,AO421&lt;=25),"20-25",AND(AO421&gt;25,AO421&lt;=30),"25-30",AO421&gt;30,"&gt;30")</f>
        <v>25-30</v>
      </c>
      <c r="AQ421" s="7">
        <v>72.288448743538595</v>
      </c>
      <c r="AR421" s="6">
        <v>4</v>
      </c>
      <c r="AS421" s="6">
        <v>4</v>
      </c>
      <c r="AT421" s="7">
        <v>10.0353293413174</v>
      </c>
      <c r="AU421" s="7">
        <v>8.9562874251497</v>
      </c>
      <c r="AV421" s="7">
        <v>3</v>
      </c>
      <c r="AW421" s="7">
        <v>1</v>
      </c>
      <c r="AX421" s="7">
        <v>0.78443113772455098</v>
      </c>
      <c r="AY421" s="7" t="s">
        <v>67</v>
      </c>
      <c r="AZ421" s="7">
        <f>AL421/BI421</f>
        <v>13.221556886227544</v>
      </c>
      <c r="BA421" s="6" t="str" cm="1">
        <f t="array" ref="BA421">_xlfn.IFS(AZ421&lt;=10,"&lt;=10",AND(AZ421&gt;10,AZ421&lt;=11),"10-11",AND(AZ421&gt;11,AZ421&lt;=12),"11-12",AND(AZ421&gt;12,AZ421&lt;=13),"12-13",AND(AZ421&gt;13,AZ421&lt;=14),"13-14",AND(AZ421&gt;14,AZ421&lt;=15),"14-15")</f>
        <v>13-14</v>
      </c>
      <c r="BB421" s="7">
        <v>13.037844</v>
      </c>
      <c r="BC421" s="7">
        <v>13.312633999999999</v>
      </c>
      <c r="BD421" s="7">
        <v>0.78443113772455098</v>
      </c>
      <c r="BE421" s="7">
        <v>9.4950898203592793</v>
      </c>
      <c r="BF421" s="7">
        <v>1.0790409999999999</v>
      </c>
      <c r="BG421" s="6" t="str" cm="1">
        <f t="array" ref="BG421">_xlfn.IFS(BF421&lt;=0.5,"&lt;=0.5",AND(BF421&gt;0.5,BF421&lt;=1),"0.5-1",AND(BF421&gt;1,BF421&lt;=1.5),"1-1.5",AND(BF421&gt;1.5,BF421&lt;=2),"1.5-2",AND(BF421&gt;2,BF421&lt;=2.5),"2-2.5",AND(BF421&gt;2.5,BF421&lt;=3),"2.5-3")</f>
        <v>1-1.5</v>
      </c>
      <c r="BH421" s="8">
        <v>0</v>
      </c>
      <c r="BI421" s="9">
        <v>167</v>
      </c>
      <c r="BJ421" s="9">
        <v>6.9583333333333304</v>
      </c>
      <c r="BK421" s="9">
        <v>6.95</v>
      </c>
      <c r="BL421" s="9">
        <v>166.8</v>
      </c>
      <c r="BM421" s="9">
        <v>4255.3293413173669</v>
      </c>
      <c r="BN421" s="10">
        <f>K421/$BJ421</f>
        <v>19.22874259948729</v>
      </c>
      <c r="BO421" s="10">
        <f>L421/$BJ421</f>
        <v>1.7389221469799145</v>
      </c>
      <c r="BP421" s="10">
        <f>M421/$BJ421</f>
        <v>2.5005988089624296</v>
      </c>
    </row>
    <row r="422" spans="1:68" x14ac:dyDescent="0.25">
      <c r="A422" s="1">
        <v>50698</v>
      </c>
      <c r="B422" s="1">
        <v>274832</v>
      </c>
      <c r="C422" s="1" t="s">
        <v>153</v>
      </c>
      <c r="D422" s="1">
        <v>4693</v>
      </c>
      <c r="E422" s="1" t="s">
        <v>103</v>
      </c>
      <c r="F422" s="1" t="s">
        <v>72</v>
      </c>
      <c r="G422" s="4">
        <v>44198.416666666664</v>
      </c>
      <c r="H422" s="4">
        <v>44204.083333333336</v>
      </c>
      <c r="I422" s="1">
        <v>1</v>
      </c>
      <c r="J422" s="1" t="s">
        <v>70</v>
      </c>
      <c r="K422" s="5">
        <v>123.06000065803499</v>
      </c>
      <c r="L422" s="5">
        <v>21.560000300407399</v>
      </c>
      <c r="M422" s="5">
        <v>16.2299997806549</v>
      </c>
      <c r="N422" s="6">
        <v>123.06</v>
      </c>
      <c r="O422" s="6">
        <v>0</v>
      </c>
      <c r="P422" s="6">
        <v>0</v>
      </c>
      <c r="Q422" s="6">
        <v>0</v>
      </c>
      <c r="R422" s="6">
        <v>16.13</v>
      </c>
      <c r="S422" s="6">
        <v>0.1</v>
      </c>
      <c r="T422" s="6">
        <v>0</v>
      </c>
      <c r="U422" s="6">
        <v>0</v>
      </c>
      <c r="V422" s="6">
        <v>19.010000000000002</v>
      </c>
      <c r="W422" s="6">
        <v>0.55000000000000004</v>
      </c>
      <c r="X422" s="6">
        <v>0</v>
      </c>
      <c r="Y422" s="6">
        <v>0</v>
      </c>
      <c r="Z422" s="6">
        <v>2</v>
      </c>
      <c r="AA422" s="6">
        <v>0</v>
      </c>
      <c r="AB422" s="6">
        <v>0</v>
      </c>
      <c r="AC422" s="6">
        <v>0</v>
      </c>
      <c r="AD422" s="6">
        <v>0</v>
      </c>
      <c r="AE422" s="6">
        <v>0</v>
      </c>
      <c r="AF422" s="6">
        <v>0</v>
      </c>
      <c r="AG422" s="6">
        <v>0</v>
      </c>
      <c r="AH422" s="6">
        <v>0</v>
      </c>
      <c r="AI422" s="6">
        <v>0</v>
      </c>
      <c r="AJ422" s="6">
        <v>0</v>
      </c>
      <c r="AK422" s="6">
        <v>1686</v>
      </c>
      <c r="AL422" s="6">
        <v>1684</v>
      </c>
      <c r="AM422" s="6">
        <v>18</v>
      </c>
      <c r="AN422" s="6">
        <v>29554</v>
      </c>
      <c r="AO422" s="6">
        <v>13</v>
      </c>
      <c r="AP422" s="6" t="str" cm="1">
        <f t="array" ref="AP422">_xlfn.IFS(AO422&lt;=15,"&lt;=15",AND(AO422&gt;15,AO422&lt;=20),"15-20",AND(AO422&gt;20,AO422&lt;=25),"20-25",AND(AO422&gt;25,AO422&lt;=30),"25-30",AO422&gt;30,"&gt;30")</f>
        <v>&lt;=15</v>
      </c>
      <c r="AQ422" s="7">
        <v>84.328431372549005</v>
      </c>
      <c r="AR422" s="6">
        <v>5</v>
      </c>
      <c r="AS422" s="6">
        <v>5</v>
      </c>
      <c r="AT422" s="7">
        <v>10.3463235294118</v>
      </c>
      <c r="AU422" s="7">
        <v>9.5147058823529402</v>
      </c>
      <c r="AV422" s="7">
        <v>4</v>
      </c>
      <c r="AW422" s="7">
        <v>3</v>
      </c>
      <c r="AX422" s="7">
        <v>2.09191176470588</v>
      </c>
      <c r="AY422" s="7">
        <v>12.395514</v>
      </c>
      <c r="AZ422" s="7">
        <f>AY422</f>
        <v>12.395514</v>
      </c>
      <c r="BA422" s="6" t="str" cm="1">
        <f t="array" ref="BA422">_xlfn.IFS(AZ422&lt;=10,"&lt;=10",AND(AZ422&gt;10,AZ422&lt;=11),"10-11",AND(AZ422&gt;11,AZ422&lt;=12),"11-12",AND(AZ422&gt;12,AZ422&lt;=13),"12-13",AND(AZ422&gt;13,AZ422&lt;=14),"13-14",AND(AZ422&gt;14,AZ422&lt;=15),"14-15")</f>
        <v>12-13</v>
      </c>
      <c r="BB422" s="7">
        <v>12.395514</v>
      </c>
      <c r="BC422" s="7">
        <v>12.382647</v>
      </c>
      <c r="BD422" s="7">
        <v>1.8198529411764699</v>
      </c>
      <c r="BE422" s="7">
        <v>9.9305147058823504</v>
      </c>
      <c r="BF422" s="7">
        <v>0.83161700000000005</v>
      </c>
      <c r="BG422" s="6" t="str" cm="1">
        <f t="array" ref="BG422">_xlfn.IFS(BF422&lt;=0.5,"&lt;=0.5",AND(BF422&gt;0.5,BF422&lt;=1),"0.5-1",AND(BF422&gt;1,BF422&lt;=1.5),"1-1.5",AND(BF422&gt;1.5,BF422&lt;=2),"1.5-2",AND(BF422&gt;2,BF422&lt;=2.5),"2-2.5",AND(BF422&gt;2.5,BF422&lt;=3),"2.5-3")</f>
        <v>0.5-1</v>
      </c>
      <c r="BH422" s="8">
        <v>217</v>
      </c>
      <c r="BI422" s="9">
        <v>136</v>
      </c>
      <c r="BJ422" s="9">
        <v>5.6666666666666696</v>
      </c>
      <c r="BK422" s="9">
        <v>5.67</v>
      </c>
      <c r="BL422" s="9">
        <v>136.08000000000001</v>
      </c>
      <c r="BM422" s="9">
        <v>5215.4117647058792</v>
      </c>
      <c r="BN422" s="10">
        <f>K422/$BJ422</f>
        <v>21.716470704359104</v>
      </c>
      <c r="BO422" s="10">
        <f>L422/$BJ422</f>
        <v>3.8047059353660098</v>
      </c>
      <c r="BP422" s="10">
        <f>M422/$BJ422</f>
        <v>2.8641176083508633</v>
      </c>
    </row>
    <row r="423" spans="1:68" x14ac:dyDescent="0.25">
      <c r="A423" s="1">
        <v>45488</v>
      </c>
      <c r="B423" s="1">
        <v>262864</v>
      </c>
      <c r="C423" s="1" t="s">
        <v>118</v>
      </c>
      <c r="D423" s="1">
        <v>4690</v>
      </c>
      <c r="E423" s="1" t="s">
        <v>72</v>
      </c>
      <c r="F423" s="1" t="s">
        <v>87</v>
      </c>
      <c r="G423" s="4">
        <v>43197.416666666664</v>
      </c>
      <c r="H423" s="4">
        <v>43204.416666666664</v>
      </c>
      <c r="I423" s="1">
        <v>2</v>
      </c>
      <c r="J423" s="1" t="s">
        <v>70</v>
      </c>
      <c r="K423" s="5">
        <v>125.479999701182</v>
      </c>
      <c r="L423" s="5">
        <v>11.3500002076228</v>
      </c>
      <c r="M423" s="5">
        <v>20.739999850591001</v>
      </c>
      <c r="N423" s="6">
        <v>125.48</v>
      </c>
      <c r="O423" s="6">
        <v>0</v>
      </c>
      <c r="P423" s="6">
        <v>0</v>
      </c>
      <c r="Q423" s="6">
        <v>0</v>
      </c>
      <c r="R423" s="6">
        <v>20.74</v>
      </c>
      <c r="S423" s="6">
        <v>0</v>
      </c>
      <c r="T423" s="6">
        <v>0</v>
      </c>
      <c r="U423" s="6">
        <v>0</v>
      </c>
      <c r="V423" s="6">
        <v>5.31</v>
      </c>
      <c r="W423" s="6">
        <v>0</v>
      </c>
      <c r="X423" s="6">
        <v>0</v>
      </c>
      <c r="Y423" s="6">
        <v>0</v>
      </c>
      <c r="Z423" s="6">
        <v>6.04</v>
      </c>
      <c r="AA423" s="6">
        <v>0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2303</v>
      </c>
      <c r="AL423" s="6">
        <v>2322</v>
      </c>
      <c r="AM423" s="6">
        <v>105</v>
      </c>
      <c r="AN423" s="6">
        <v>29500</v>
      </c>
      <c r="AO423" s="6">
        <v>17</v>
      </c>
      <c r="AP423" s="6" t="str" cm="1">
        <f t="array" ref="AP423">_xlfn.IFS(AO423&lt;=15,"&lt;=15",AND(AO423&gt;15,AO423&lt;=20),"15-20",AND(AO423&gt;20,AO423&lt;=25),"20-25",AND(AO423&gt;25,AO423&lt;=30),"25-30",AO423&gt;30,"&gt;30")</f>
        <v>15-20</v>
      </c>
      <c r="AQ423" s="7">
        <v>72.069597069597094</v>
      </c>
      <c r="AR423" s="6">
        <v>5</v>
      </c>
      <c r="AS423" s="6">
        <v>5</v>
      </c>
      <c r="AT423" s="7">
        <v>8.0565476190476204</v>
      </c>
      <c r="AU423" s="7">
        <v>5.4869047619047597</v>
      </c>
      <c r="AV423" s="7">
        <v>4</v>
      </c>
      <c r="AW423" s="7">
        <v>2</v>
      </c>
      <c r="AX423" s="7">
        <v>1.8630952380952399</v>
      </c>
      <c r="AY423" s="7">
        <v>13.708928</v>
      </c>
      <c r="AZ423" s="7">
        <f>AY423</f>
        <v>13.708928</v>
      </c>
      <c r="BA423" s="6" t="str" cm="1">
        <f t="array" ref="BA423">_xlfn.IFS(AZ423&lt;=10,"&lt;=10",AND(AZ423&gt;10,AZ423&lt;=11),"10-11",AND(AZ423&gt;11,AZ423&lt;=12),"11-12",AND(AZ423&gt;12,AZ423&lt;=13),"12-13",AND(AZ423&gt;13,AZ423&lt;=14),"13-14",AND(AZ423&gt;14,AZ423&lt;=15),"14-15")</f>
        <v>13-14</v>
      </c>
      <c r="BB423" s="7">
        <v>13.708928</v>
      </c>
      <c r="BC423" s="7">
        <v>13.822023</v>
      </c>
      <c r="BD423" s="7">
        <v>2.375</v>
      </c>
      <c r="BE423" s="7">
        <v>6.7760714285714299</v>
      </c>
      <c r="BF423" s="7">
        <v>2.569642</v>
      </c>
      <c r="BG423" s="6" t="str" cm="1">
        <f t="array" ref="BG423">_xlfn.IFS(BF423&lt;=0.5,"&lt;=0.5",AND(BF423&gt;0.5,BF423&lt;=1),"0.5-1",AND(BF423&gt;1,BF423&lt;=1.5),"1-1.5",AND(BF423&gt;1.5,BF423&lt;=2),"1.5-2",AND(BF423&gt;2,BF423&lt;=2.5),"2-2.5",AND(BF423&gt;2.5,BF423&lt;=3),"2.5-3")</f>
        <v>2.5-3</v>
      </c>
      <c r="BH423" s="8">
        <v>1305</v>
      </c>
      <c r="BI423" s="9">
        <v>168</v>
      </c>
      <c r="BJ423" s="9">
        <v>7</v>
      </c>
      <c r="BK423" s="9">
        <v>7.73</v>
      </c>
      <c r="BL423" s="9">
        <v>185.52</v>
      </c>
      <c r="BM423" s="9">
        <v>4214.2857142857147</v>
      </c>
      <c r="BN423" s="10">
        <f>K423/$BJ423</f>
        <v>17.925714243026</v>
      </c>
      <c r="BO423" s="10">
        <f>L423/$BJ423</f>
        <v>1.6214286010889716</v>
      </c>
      <c r="BP423" s="10">
        <f>M423/$BJ423</f>
        <v>2.9628571215130002</v>
      </c>
    </row>
    <row r="424" spans="1:68" x14ac:dyDescent="0.25">
      <c r="A424" s="1">
        <v>51384</v>
      </c>
      <c r="B424" s="1">
        <v>274924</v>
      </c>
      <c r="C424" s="1" t="s">
        <v>140</v>
      </c>
      <c r="D424" s="1">
        <v>4691</v>
      </c>
      <c r="E424" s="1" t="s">
        <v>82</v>
      </c>
      <c r="F424" s="1" t="s">
        <v>81</v>
      </c>
      <c r="G424" s="4">
        <v>44338.270833333336</v>
      </c>
      <c r="H424" s="4">
        <v>44346.645833333336</v>
      </c>
      <c r="I424" s="1">
        <v>2</v>
      </c>
      <c r="J424" s="1" t="s">
        <v>70</v>
      </c>
      <c r="K424" s="5">
        <v>125.13999974727599</v>
      </c>
      <c r="L424" s="5">
        <v>15.270000010728801</v>
      </c>
      <c r="M424" s="5">
        <v>26.969999651114101</v>
      </c>
      <c r="N424" s="6">
        <v>0</v>
      </c>
      <c r="O424" s="6">
        <v>0</v>
      </c>
      <c r="P424" s="6">
        <v>125.14</v>
      </c>
      <c r="Q424" s="6">
        <v>0</v>
      </c>
      <c r="R424" s="6">
        <v>0</v>
      </c>
      <c r="S424" s="6">
        <v>0</v>
      </c>
      <c r="T424" s="6">
        <v>26.97</v>
      </c>
      <c r="U424" s="6">
        <v>0</v>
      </c>
      <c r="V424" s="6">
        <v>0</v>
      </c>
      <c r="W424" s="6">
        <v>0</v>
      </c>
      <c r="X424" s="6">
        <v>15.27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6">
        <v>0.01</v>
      </c>
      <c r="AF424" s="6">
        <v>0</v>
      </c>
      <c r="AG424" s="6">
        <v>0</v>
      </c>
      <c r="AH424" s="6">
        <v>0</v>
      </c>
      <c r="AI424" s="6">
        <v>0</v>
      </c>
      <c r="AJ424" s="6">
        <v>0</v>
      </c>
      <c r="AK424" s="6">
        <v>2293</v>
      </c>
      <c r="AL424" s="6">
        <v>2291</v>
      </c>
      <c r="AM424" s="6">
        <v>84</v>
      </c>
      <c r="AN424" s="6">
        <v>29450</v>
      </c>
      <c r="AO424" s="6">
        <v>32</v>
      </c>
      <c r="AP424" s="6" t="str" cm="1">
        <f t="array" ref="AP424">_xlfn.IFS(AO424&lt;=15,"&lt;=15",AND(AO424&gt;15,AO424&lt;=20),"15-20",AND(AO424&gt;20,AO424&lt;=25),"20-25",AND(AO424&gt;25,AO424&lt;=30),"25-30",AO424&gt;30,"&gt;30")</f>
        <v>&gt;30</v>
      </c>
      <c r="AQ424" s="7">
        <v>56.061572479482898</v>
      </c>
      <c r="AR424" s="6">
        <v>5</v>
      </c>
      <c r="AS424" s="6">
        <v>5</v>
      </c>
      <c r="AT424" s="7">
        <v>10.050248756218901</v>
      </c>
      <c r="AU424" s="7">
        <v>8.08955223880597</v>
      </c>
      <c r="AV424" s="7">
        <v>3</v>
      </c>
      <c r="AW424" s="7">
        <v>3</v>
      </c>
      <c r="AX424" s="7">
        <v>1.1243781094527401</v>
      </c>
      <c r="AY424" s="7">
        <v>11.407363</v>
      </c>
      <c r="AZ424" s="7">
        <f>AY424</f>
        <v>11.407363</v>
      </c>
      <c r="BA424" s="6" t="str" cm="1">
        <f t="array" ref="BA424">_xlfn.IFS(AZ424&lt;=10,"&lt;=10",AND(AZ424&gt;10,AZ424&lt;=11),"10-11",AND(AZ424&gt;11,AZ424&lt;=12),"11-12",AND(AZ424&gt;12,AZ424&lt;=13),"12-13",AND(AZ424&gt;13,AZ424&lt;=14),"13-14",AND(AZ424&gt;14,AZ424&lt;=15),"14-15")</f>
        <v>11-12</v>
      </c>
      <c r="BB424" s="7">
        <v>11.407363</v>
      </c>
      <c r="BC424" s="7">
        <v>11.402487000000001</v>
      </c>
      <c r="BD424" s="7">
        <v>1.1840796019900499</v>
      </c>
      <c r="BE424" s="7">
        <v>9.0699004975124407</v>
      </c>
      <c r="BF424" s="7">
        <v>1.960696</v>
      </c>
      <c r="BG424" s="6" t="str" cm="1">
        <f t="array" ref="BG424">_xlfn.IFS(BF424&lt;=0.5,"&lt;=0.5",AND(BF424&gt;0.5,BF424&lt;=1),"0.5-1",AND(BF424&gt;1,BF424&lt;=1.5),"1-1.5",AND(BF424&gt;1.5,BF424&lt;=2),"1.5-2",AND(BF424&gt;2,BF424&lt;=2.5),"2-2.5",AND(BF424&gt;2.5,BF424&lt;=3),"2.5-3")</f>
        <v>1.5-2</v>
      </c>
      <c r="BH424" s="8">
        <v>1002</v>
      </c>
      <c r="BI424" s="9">
        <v>201</v>
      </c>
      <c r="BJ424" s="9">
        <v>8.375</v>
      </c>
      <c r="BK424" s="9">
        <v>8.3800000000000008</v>
      </c>
      <c r="BL424" s="9">
        <v>201.12</v>
      </c>
      <c r="BM424" s="9">
        <v>3516.4179104477612</v>
      </c>
      <c r="BN424" s="10">
        <f>K424/$BJ424</f>
        <v>14.942089522062805</v>
      </c>
      <c r="BO424" s="10">
        <f>L424/$BJ424</f>
        <v>1.8232835833706031</v>
      </c>
      <c r="BP424" s="10">
        <f>M424/$BJ424</f>
        <v>3.2202984658046687</v>
      </c>
    </row>
    <row r="425" spans="1:68" x14ac:dyDescent="0.25">
      <c r="A425" s="1">
        <v>52367</v>
      </c>
      <c r="B425" s="1">
        <v>276588</v>
      </c>
      <c r="C425" s="1" t="s">
        <v>153</v>
      </c>
      <c r="D425" s="1">
        <v>4693</v>
      </c>
      <c r="E425" s="1" t="s">
        <v>87</v>
      </c>
      <c r="F425" s="1" t="s">
        <v>69</v>
      </c>
      <c r="G425" s="4">
        <v>44512.55</v>
      </c>
      <c r="H425" s="4">
        <v>44517.541666666664</v>
      </c>
      <c r="I425" s="1">
        <v>4</v>
      </c>
      <c r="J425" s="1" t="s">
        <v>70</v>
      </c>
      <c r="K425" s="5">
        <v>100.460000197093</v>
      </c>
      <c r="L425" s="5">
        <v>0</v>
      </c>
      <c r="M425" s="5">
        <v>14.3400001327197</v>
      </c>
      <c r="N425" s="6">
        <v>100.46</v>
      </c>
      <c r="O425" s="6">
        <v>0</v>
      </c>
      <c r="P425" s="6">
        <v>0</v>
      </c>
      <c r="Q425" s="6">
        <v>0</v>
      </c>
      <c r="R425" s="6">
        <v>14.34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2.3199999999999998</v>
      </c>
      <c r="AE425" s="6">
        <v>0.2</v>
      </c>
      <c r="AF425" s="6">
        <v>0</v>
      </c>
      <c r="AG425" s="6">
        <v>0</v>
      </c>
      <c r="AH425" s="6">
        <v>0</v>
      </c>
      <c r="AI425" s="6">
        <v>0</v>
      </c>
      <c r="AJ425" s="6">
        <v>0</v>
      </c>
      <c r="AK425" s="6">
        <v>1498</v>
      </c>
      <c r="AL425" s="6">
        <v>1521</v>
      </c>
      <c r="AM425" s="6">
        <v>0</v>
      </c>
      <c r="AN425" s="6">
        <v>29410</v>
      </c>
      <c r="AO425" s="6">
        <v>20</v>
      </c>
      <c r="AP425" s="6" t="str" cm="1">
        <f t="array" ref="AP425">_xlfn.IFS(AO425&lt;=15,"&lt;=15",AND(AO425&gt;15,AO425&lt;=20),"15-20",AND(AO425&gt;20,AO425&lt;=25),"20-25",AND(AO425&gt;25,AO425&lt;=30),"25-30",AO425&gt;30,"&gt;30")</f>
        <v>15-20</v>
      </c>
      <c r="AQ425" s="7">
        <v>84.564102564102598</v>
      </c>
      <c r="AR425" s="6">
        <v>5</v>
      </c>
      <c r="AS425" s="6">
        <v>5</v>
      </c>
      <c r="AT425" s="7">
        <v>10.6</v>
      </c>
      <c r="AU425" s="7">
        <v>10.3</v>
      </c>
      <c r="AV425" s="7">
        <v>3</v>
      </c>
      <c r="AW425" s="7">
        <v>3</v>
      </c>
      <c r="AX425" s="7">
        <v>1.325</v>
      </c>
      <c r="AY425" s="7">
        <v>12.524082999999999</v>
      </c>
      <c r="AZ425" s="7">
        <f>AY425</f>
        <v>12.524082999999999</v>
      </c>
      <c r="BA425" s="6" t="str" cm="1">
        <f t="array" ref="BA425">_xlfn.IFS(AZ425&lt;=10,"&lt;=10",AND(AZ425&gt;10,AZ425&lt;=11),"10-11",AND(AZ425&gt;11,AZ425&lt;=12),"11-12",AND(AZ425&gt;12,AZ425&lt;=13),"12-13",AND(AZ425&gt;13,AZ425&lt;=14),"13-14",AND(AZ425&gt;14,AZ425&lt;=15),"14-15")</f>
        <v>12-13</v>
      </c>
      <c r="BB425" s="7">
        <v>12.504083</v>
      </c>
      <c r="BC425" s="7">
        <v>12.694750000000001</v>
      </c>
      <c r="BD425" s="7">
        <v>1.17</v>
      </c>
      <c r="BE425" s="7">
        <v>10.45</v>
      </c>
      <c r="BF425" s="7">
        <v>0.3</v>
      </c>
      <c r="BG425" s="6" t="str" cm="1">
        <f t="array" ref="BG425">_xlfn.IFS(BF425&lt;=0.5,"&lt;=0.5",AND(BF425&gt;0.5,BF425&lt;=1),"0.5-1",AND(BF425&gt;1,BF425&lt;=1.5),"1-1.5",AND(BF425&gt;1.5,BF425&lt;=2),"1.5-2",AND(BF425&gt;2,BF425&lt;=2.5),"2-2.5",AND(BF425&gt;2.5,BF425&lt;=3),"2.5-3")</f>
        <v>&lt;=0.5</v>
      </c>
      <c r="BH425" s="8">
        <v>0</v>
      </c>
      <c r="BI425" s="9">
        <v>120</v>
      </c>
      <c r="BJ425" s="9">
        <v>5</v>
      </c>
      <c r="BK425" s="9">
        <v>4.99</v>
      </c>
      <c r="BL425" s="9">
        <v>119.76</v>
      </c>
      <c r="BM425" s="9">
        <v>5882</v>
      </c>
      <c r="BN425" s="10">
        <f>K425/$BJ425</f>
        <v>20.0920000394186</v>
      </c>
      <c r="BO425" s="10">
        <f>L425/$BJ425</f>
        <v>0</v>
      </c>
      <c r="BP425" s="10">
        <f>M425/$BJ425</f>
        <v>2.8680000265439398</v>
      </c>
    </row>
    <row r="426" spans="1:68" x14ac:dyDescent="0.25">
      <c r="A426" s="1">
        <v>50566</v>
      </c>
      <c r="B426" s="1">
        <v>277499</v>
      </c>
      <c r="C426" s="1" t="s">
        <v>140</v>
      </c>
      <c r="D426" s="1">
        <v>4691</v>
      </c>
      <c r="E426" s="1" t="s">
        <v>116</v>
      </c>
      <c r="F426" s="1" t="s">
        <v>150</v>
      </c>
      <c r="G426" s="4">
        <v>44211.833333333336</v>
      </c>
      <c r="H426" s="4">
        <v>44217.120833333334</v>
      </c>
      <c r="I426" s="1">
        <v>1</v>
      </c>
      <c r="J426" s="1" t="s">
        <v>66</v>
      </c>
      <c r="K426" s="5">
        <v>115.030001560847</v>
      </c>
      <c r="L426" s="5">
        <v>0.18999999513228699</v>
      </c>
      <c r="M426" s="5">
        <v>14.020000000794701</v>
      </c>
      <c r="N426" s="6">
        <v>0</v>
      </c>
      <c r="O426" s="6">
        <v>0</v>
      </c>
      <c r="P426" s="6">
        <v>115.03</v>
      </c>
      <c r="Q426" s="6">
        <v>0</v>
      </c>
      <c r="R426" s="6">
        <v>0</v>
      </c>
      <c r="S426" s="6">
        <v>0</v>
      </c>
      <c r="T426" s="6">
        <v>14.02</v>
      </c>
      <c r="U426" s="6">
        <v>0</v>
      </c>
      <c r="V426" s="6">
        <v>0</v>
      </c>
      <c r="W426" s="6">
        <v>0</v>
      </c>
      <c r="X426" s="6">
        <v>0.19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0</v>
      </c>
      <c r="AE426" s="6">
        <v>0.03</v>
      </c>
      <c r="AF426" s="6">
        <v>0</v>
      </c>
      <c r="AG426" s="6">
        <v>0</v>
      </c>
      <c r="AH426" s="6">
        <v>0</v>
      </c>
      <c r="AI426" s="6">
        <v>0</v>
      </c>
      <c r="AJ426" s="6">
        <v>0</v>
      </c>
      <c r="AK426" s="6">
        <v>1692</v>
      </c>
      <c r="AL426" s="6">
        <v>1738</v>
      </c>
      <c r="AM426" s="6">
        <v>37</v>
      </c>
      <c r="AN426" s="6">
        <v>29406</v>
      </c>
      <c r="AO426" s="6">
        <v>30</v>
      </c>
      <c r="AP426" s="6" t="str" cm="1">
        <f t="array" ref="AP426">_xlfn.IFS(AO426&lt;=15,"&lt;=15",AND(AO426&gt;15,AO426&lt;=20),"15-20",AND(AO426&gt;20,AO426&lt;=25),"20-25",AND(AO426&gt;25,AO426&lt;=30),"25-30",AO426&gt;30,"&gt;30")</f>
        <v>25-30</v>
      </c>
      <c r="AQ426" s="7">
        <v>84.351784018450701</v>
      </c>
      <c r="AR426" s="6">
        <v>4</v>
      </c>
      <c r="AS426" s="6">
        <v>4</v>
      </c>
      <c r="AT426" s="7">
        <v>10.9</v>
      </c>
      <c r="AU426" s="7">
        <v>9.8000000000000007</v>
      </c>
      <c r="AV426" s="7">
        <v>3</v>
      </c>
      <c r="AW426" s="7">
        <v>2</v>
      </c>
      <c r="AX426" s="7">
        <v>0.973015873015873</v>
      </c>
      <c r="AY426" s="7">
        <v>13.385714</v>
      </c>
      <c r="AZ426" s="7">
        <f>AY426</f>
        <v>13.385714</v>
      </c>
      <c r="BA426" s="6" t="str" cm="1">
        <f t="array" ref="BA426">_xlfn.IFS(AZ426&lt;=10,"&lt;=10",AND(AZ426&gt;10,AZ426&lt;=11),"10-11",AND(AZ426&gt;11,AZ426&lt;=12),"11-12",AND(AZ426&gt;12,AZ426&lt;=13),"12-13",AND(AZ426&gt;13,AZ426&lt;=14),"13-14",AND(AZ426&gt;14,AZ426&lt;=15),"14-15")</f>
        <v>13-14</v>
      </c>
      <c r="BB426" s="7">
        <v>13.385714</v>
      </c>
      <c r="BC426" s="7">
        <v>13.749523</v>
      </c>
      <c r="BD426" s="7">
        <v>0.601587301587302</v>
      </c>
      <c r="BE426" s="7">
        <v>10.35</v>
      </c>
      <c r="BF426" s="7">
        <v>1.1000000000000001</v>
      </c>
      <c r="BG426" s="6" t="str" cm="1">
        <f t="array" ref="BG426">_xlfn.IFS(BF426&lt;=0.5,"&lt;=0.5",AND(BF426&gt;0.5,BF426&lt;=1),"0.5-1",AND(BF426&gt;1,BF426&lt;=1.5),"1-1.5",AND(BF426&gt;1.5,BF426&lt;=2),"1.5-2",AND(BF426&gt;2,BF426&lt;=2.5),"2-2.5",AND(BF426&gt;2.5,BF426&lt;=3),"2.5-3")</f>
        <v>1-1.5</v>
      </c>
      <c r="BH426" s="8">
        <v>526</v>
      </c>
      <c r="BI426" s="9">
        <v>126</v>
      </c>
      <c r="BJ426" s="9">
        <v>5.25</v>
      </c>
      <c r="BK426" s="9">
        <v>5.29</v>
      </c>
      <c r="BL426" s="9">
        <v>126.96</v>
      </c>
      <c r="BM426" s="9">
        <v>5601.1428571428569</v>
      </c>
      <c r="BN426" s="10">
        <f>K426/$BJ426</f>
        <v>21.910476487780379</v>
      </c>
      <c r="BO426" s="10">
        <f>L426/$BJ426</f>
        <v>3.6190475263292762E-2</v>
      </c>
      <c r="BP426" s="10">
        <f>M426/$BJ426</f>
        <v>2.670476190627562</v>
      </c>
    </row>
    <row r="427" spans="1:68" x14ac:dyDescent="0.25">
      <c r="A427" s="1">
        <v>45499</v>
      </c>
      <c r="B427" s="1">
        <v>279697</v>
      </c>
      <c r="C427" s="1" t="s">
        <v>118</v>
      </c>
      <c r="D427" s="1">
        <v>4690</v>
      </c>
      <c r="E427" s="1" t="s">
        <v>103</v>
      </c>
      <c r="F427" s="1" t="s">
        <v>65</v>
      </c>
      <c r="G427" s="4">
        <v>43737.15</v>
      </c>
      <c r="H427" s="4">
        <v>43742.916666666664</v>
      </c>
      <c r="I427" s="1">
        <v>3</v>
      </c>
      <c r="J427" s="1" t="s">
        <v>70</v>
      </c>
      <c r="K427" s="5">
        <v>110.369999368986</v>
      </c>
      <c r="L427" s="5">
        <v>10.569999660054799</v>
      </c>
      <c r="M427" s="5">
        <v>15.1799998730421</v>
      </c>
      <c r="N427" s="6">
        <v>65.06</v>
      </c>
      <c r="O427" s="6">
        <v>45.31</v>
      </c>
      <c r="P427" s="6">
        <v>0</v>
      </c>
      <c r="Q427" s="6">
        <v>0</v>
      </c>
      <c r="R427" s="6">
        <v>8.7100000000000009</v>
      </c>
      <c r="S427" s="6">
        <v>6.47</v>
      </c>
      <c r="T427" s="6">
        <v>0</v>
      </c>
      <c r="U427" s="6">
        <v>0</v>
      </c>
      <c r="V427" s="6">
        <v>9.09</v>
      </c>
      <c r="W427" s="6">
        <v>1.48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  <c r="AE427" s="6">
        <v>0</v>
      </c>
      <c r="AF427" s="6">
        <v>0</v>
      </c>
      <c r="AG427" s="6">
        <v>0</v>
      </c>
      <c r="AH427" s="6">
        <v>0</v>
      </c>
      <c r="AI427" s="6">
        <v>0</v>
      </c>
      <c r="AJ427" s="6">
        <v>0</v>
      </c>
      <c r="AK427" s="6">
        <v>1862</v>
      </c>
      <c r="AL427" s="6">
        <v>1824</v>
      </c>
      <c r="AM427" s="6">
        <v>66</v>
      </c>
      <c r="AN427" s="6">
        <v>29405.9</v>
      </c>
      <c r="AO427" s="6">
        <v>19</v>
      </c>
      <c r="AP427" s="6" t="str" cm="1">
        <f t="array" ref="AP427">_xlfn.IFS(AO427&lt;=15,"&lt;=15",AND(AO427&gt;15,AO427&lt;=20),"15-20",AND(AO427&gt;20,AO427&lt;=25),"20-25",AND(AO427&gt;25,AO427&lt;=30),"25-30",AO427&gt;30,"&gt;30")</f>
        <v>15-20</v>
      </c>
      <c r="AQ427" s="7">
        <v>72.424829367275393</v>
      </c>
      <c r="AR427" s="6">
        <v>5</v>
      </c>
      <c r="AS427" s="6">
        <v>5</v>
      </c>
      <c r="AT427" s="7">
        <v>8.8517985611510799</v>
      </c>
      <c r="AU427" s="7">
        <v>7.3690647482014402</v>
      </c>
      <c r="AV427" s="7">
        <v>3</v>
      </c>
      <c r="AW427" s="7">
        <v>2</v>
      </c>
      <c r="AX427" s="7">
        <v>1.06115107913669</v>
      </c>
      <c r="AY427" s="7">
        <v>13.455539</v>
      </c>
      <c r="AZ427" s="7">
        <f>AY427</f>
        <v>13.455539</v>
      </c>
      <c r="BA427" s="6" t="str" cm="1">
        <f t="array" ref="BA427">_xlfn.IFS(AZ427&lt;=10,"&lt;=10",AND(AZ427&gt;10,AZ427&lt;=11),"10-11",AND(AZ427&gt;11,AZ427&lt;=12),"11-12",AND(AZ427&gt;12,AZ427&lt;=13),"12-13",AND(AZ427&gt;13,AZ427&lt;=14),"13-14",AND(AZ427&gt;14,AZ427&lt;=15),"14-15")</f>
        <v>13-14</v>
      </c>
      <c r="BB427" s="7">
        <v>13.455539</v>
      </c>
      <c r="BC427" s="7">
        <v>13.178991999999999</v>
      </c>
      <c r="BD427" s="7">
        <v>1.1223021582733801</v>
      </c>
      <c r="BE427" s="7">
        <v>8.11043165467626</v>
      </c>
      <c r="BF427" s="7">
        <v>1.4827330000000001</v>
      </c>
      <c r="BG427" s="6" t="str" cm="1">
        <f t="array" ref="BG427">_xlfn.IFS(BF427&lt;=0.5,"&lt;=0.5",AND(BF427&gt;0.5,BF427&lt;=1),"0.5-1",AND(BF427&gt;1,BF427&lt;=1.5),"1-1.5",AND(BF427&gt;1.5,BF427&lt;=2),"1.5-2",AND(BF427&gt;2,BF427&lt;=2.5),"2-2.5",AND(BF427&gt;2.5,BF427&lt;=3),"2.5-3")</f>
        <v>1-1.5</v>
      </c>
      <c r="BH427" s="8">
        <v>870</v>
      </c>
      <c r="BI427" s="9">
        <v>139</v>
      </c>
      <c r="BJ427" s="9">
        <v>5.7916666666666696</v>
      </c>
      <c r="BK427" s="9">
        <v>5.77</v>
      </c>
      <c r="BL427" s="9">
        <v>138.47999999999999</v>
      </c>
      <c r="BM427" s="9">
        <v>5077.2776978417241</v>
      </c>
      <c r="BN427" s="10">
        <f>K427/$BJ427</f>
        <v>19.056690538529946</v>
      </c>
      <c r="BO427" s="10">
        <f>L427/$BJ427</f>
        <v>1.8250359125274465</v>
      </c>
      <c r="BP427" s="10">
        <f>M427/$BJ427</f>
        <v>2.6210071723238144</v>
      </c>
    </row>
    <row r="428" spans="1:68" x14ac:dyDescent="0.25">
      <c r="A428" s="1">
        <v>50698</v>
      </c>
      <c r="B428" s="1">
        <v>277829</v>
      </c>
      <c r="C428" s="1" t="s">
        <v>153</v>
      </c>
      <c r="D428" s="1">
        <v>4693</v>
      </c>
      <c r="E428" s="1" t="s">
        <v>78</v>
      </c>
      <c r="F428" s="1" t="s">
        <v>103</v>
      </c>
      <c r="G428" s="4">
        <v>44191.79583333333</v>
      </c>
      <c r="H428" s="4">
        <v>44197.42083333333</v>
      </c>
      <c r="I428" s="1">
        <v>4</v>
      </c>
      <c r="J428" s="1" t="s">
        <v>70</v>
      </c>
      <c r="K428" s="5">
        <v>120.469998439153</v>
      </c>
      <c r="L428" s="5">
        <v>10.2799999813239</v>
      </c>
      <c r="M428" s="5">
        <v>16.270000090201702</v>
      </c>
      <c r="N428" s="6">
        <v>120.47</v>
      </c>
      <c r="O428" s="6">
        <v>0</v>
      </c>
      <c r="P428" s="6">
        <v>0</v>
      </c>
      <c r="Q428" s="6">
        <v>0</v>
      </c>
      <c r="R428" s="6">
        <v>16.27</v>
      </c>
      <c r="S428" s="6">
        <v>0</v>
      </c>
      <c r="T428" s="6">
        <v>0</v>
      </c>
      <c r="U428" s="6">
        <v>0</v>
      </c>
      <c r="V428" s="6">
        <v>9.98</v>
      </c>
      <c r="W428" s="6">
        <v>0.3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0</v>
      </c>
      <c r="AE428" s="6">
        <v>0</v>
      </c>
      <c r="AF428" s="6">
        <v>0</v>
      </c>
      <c r="AG428" s="6">
        <v>0</v>
      </c>
      <c r="AH428" s="6">
        <v>0</v>
      </c>
      <c r="AI428" s="6">
        <v>0</v>
      </c>
      <c r="AJ428" s="6">
        <v>0</v>
      </c>
      <c r="AK428" s="6">
        <v>1625</v>
      </c>
      <c r="AL428" s="6">
        <v>1610</v>
      </c>
      <c r="AM428" s="6">
        <v>63</v>
      </c>
      <c r="AN428" s="6">
        <v>29388</v>
      </c>
      <c r="AO428" s="6">
        <v>16</v>
      </c>
      <c r="AP428" s="6" t="str" cm="1">
        <f t="array" ref="AP428">_xlfn.IFS(AO428&lt;=15,"&lt;=15",AND(AO428&gt;15,AO428&lt;=20),"15-20",AND(AO428&gt;20,AO428&lt;=25),"20-25",AND(AO428&gt;25,AO428&lt;=30),"25-30",AO428&gt;30,"&gt;30")</f>
        <v>15-20</v>
      </c>
      <c r="AQ428" s="7">
        <v>83.7328268439379</v>
      </c>
      <c r="AR428" s="6">
        <v>6</v>
      </c>
      <c r="AS428" s="6">
        <v>6</v>
      </c>
      <c r="AT428" s="7">
        <v>10.8</v>
      </c>
      <c r="AU428" s="7">
        <v>9.8000000000000007</v>
      </c>
      <c r="AV428" s="7">
        <v>4</v>
      </c>
      <c r="AW428" s="7">
        <v>4</v>
      </c>
      <c r="AX428" s="7">
        <v>2.2814814814814799</v>
      </c>
      <c r="AY428" s="7">
        <v>12.062887999999999</v>
      </c>
      <c r="AZ428" s="7">
        <f>AY428</f>
        <v>12.062887999999999</v>
      </c>
      <c r="BA428" s="6" t="str" cm="1">
        <f t="array" ref="BA428">_xlfn.IFS(AZ428&lt;=10,"&lt;=10",AND(AZ428&gt;10,AZ428&lt;=11),"10-11",AND(AZ428&gt;11,AZ428&lt;=12),"11-12",AND(AZ428&gt;12,AZ428&lt;=13),"12-13",AND(AZ428&gt;13,AZ428&lt;=14),"13-14",AND(AZ428&gt;14,AZ428&lt;=15),"14-15")</f>
        <v>12-13</v>
      </c>
      <c r="BB428" s="7">
        <v>12.072888000000001</v>
      </c>
      <c r="BC428" s="7">
        <v>11.961925000000001</v>
      </c>
      <c r="BD428" s="7">
        <v>2.1037037037037001</v>
      </c>
      <c r="BE428" s="7">
        <v>10.3</v>
      </c>
      <c r="BF428" s="7">
        <v>1</v>
      </c>
      <c r="BG428" s="6" t="str" cm="1">
        <f t="array" ref="BG428">_xlfn.IFS(BF428&lt;=0.5,"&lt;=0.5",AND(BF428&gt;0.5,BF428&lt;=1),"0.5-1",AND(BF428&gt;1,BF428&lt;=1.5),"1-1.5",AND(BF428&gt;1.5,BF428&lt;=2),"1.5-2",AND(BF428&gt;2,BF428&lt;=2.5),"2-2.5",AND(BF428&gt;2.5,BF428&lt;=3),"2.5-3")</f>
        <v>0.5-1</v>
      </c>
      <c r="BH428" s="8">
        <v>729</v>
      </c>
      <c r="BI428" s="9">
        <v>135</v>
      </c>
      <c r="BJ428" s="9">
        <v>5.625</v>
      </c>
      <c r="BK428" s="9">
        <v>5.63</v>
      </c>
      <c r="BL428" s="9">
        <v>135.12</v>
      </c>
      <c r="BM428" s="9">
        <v>5224.5333333333338</v>
      </c>
      <c r="BN428" s="10">
        <f>K428/$BJ428</f>
        <v>21.416888611404978</v>
      </c>
      <c r="BO428" s="10">
        <f>L428/$BJ428</f>
        <v>1.8275555522353601</v>
      </c>
      <c r="BP428" s="10">
        <f>M428/$BJ428</f>
        <v>2.8924444604803026</v>
      </c>
    </row>
    <row r="429" spans="1:68" x14ac:dyDescent="0.25">
      <c r="A429" s="1">
        <v>49191</v>
      </c>
      <c r="B429" s="1">
        <v>271161</v>
      </c>
      <c r="C429" s="1" t="s">
        <v>163</v>
      </c>
      <c r="D429" s="1">
        <v>4694</v>
      </c>
      <c r="E429" s="1" t="s">
        <v>106</v>
      </c>
      <c r="F429" s="1" t="s">
        <v>82</v>
      </c>
      <c r="G429" s="4">
        <v>43877.270833333336</v>
      </c>
      <c r="H429" s="4">
        <v>43885.125</v>
      </c>
      <c r="I429" s="1">
        <v>1</v>
      </c>
      <c r="J429" s="1" t="s">
        <v>70</v>
      </c>
      <c r="K429" s="5">
        <v>151.75999855995201</v>
      </c>
      <c r="L429" s="5">
        <v>14.0199999958277</v>
      </c>
      <c r="M429" s="5">
        <v>26.869999994834298</v>
      </c>
      <c r="N429" s="6">
        <v>151.76</v>
      </c>
      <c r="O429" s="6">
        <v>0</v>
      </c>
      <c r="P429" s="6">
        <v>0</v>
      </c>
      <c r="Q429" s="6">
        <v>0</v>
      </c>
      <c r="R429" s="6">
        <v>26.42</v>
      </c>
      <c r="S429" s="6">
        <v>0.45</v>
      </c>
      <c r="T429" s="6">
        <v>0</v>
      </c>
      <c r="U429" s="6">
        <v>0</v>
      </c>
      <c r="V429" s="6">
        <v>6.03</v>
      </c>
      <c r="W429" s="6">
        <v>0</v>
      </c>
      <c r="X429" s="6">
        <v>0</v>
      </c>
      <c r="Y429" s="6">
        <v>0</v>
      </c>
      <c r="Z429" s="6">
        <v>7.99</v>
      </c>
      <c r="AA429" s="6">
        <v>0</v>
      </c>
      <c r="AB429" s="6">
        <v>0</v>
      </c>
      <c r="AC429" s="6">
        <v>0</v>
      </c>
      <c r="AD429" s="6">
        <v>0</v>
      </c>
      <c r="AE429" s="6">
        <v>0</v>
      </c>
      <c r="AF429" s="6">
        <v>0</v>
      </c>
      <c r="AG429" s="6">
        <v>0</v>
      </c>
      <c r="AH429" s="6">
        <v>0</v>
      </c>
      <c r="AI429" s="6">
        <v>0</v>
      </c>
      <c r="AJ429" s="6">
        <v>0</v>
      </c>
      <c r="AK429" s="6">
        <v>2449</v>
      </c>
      <c r="AL429" s="6">
        <v>2488</v>
      </c>
      <c r="AM429" s="6">
        <v>0</v>
      </c>
      <c r="AN429" s="6">
        <v>29305</v>
      </c>
      <c r="AO429" s="6">
        <v>26</v>
      </c>
      <c r="AP429" s="6" t="str" cm="1">
        <f t="array" ref="AP429">_xlfn.IFS(AO429&lt;=15,"&lt;=15",AND(AO429&gt;15,AO429&lt;=20),"15-20",AND(AO429&gt;20,AO429&lt;=25),"20-25",AND(AO429&gt;25,AO429&lt;=30),"25-30",AO429&gt;30,"&gt;30")</f>
        <v>25-30</v>
      </c>
      <c r="AQ429" s="7">
        <v>62.535883869217201</v>
      </c>
      <c r="AR429" s="6">
        <v>3</v>
      </c>
      <c r="AS429" s="6">
        <v>3</v>
      </c>
      <c r="AT429" s="7">
        <v>7.3</v>
      </c>
      <c r="AU429" s="7">
        <v>5.3</v>
      </c>
      <c r="AV429" s="7">
        <v>2</v>
      </c>
      <c r="AW429" s="7">
        <v>0</v>
      </c>
      <c r="AX429" s="7">
        <v>0</v>
      </c>
      <c r="AY429" s="7">
        <v>12.992645</v>
      </c>
      <c r="AZ429" s="7">
        <f>AY429</f>
        <v>12.992645</v>
      </c>
      <c r="BA429" s="6" t="str" cm="1">
        <f t="array" ref="BA429">_xlfn.IFS(AZ429&lt;=10,"&lt;=10",AND(AZ429&gt;10,AZ429&lt;=11),"10-11",AND(AZ429&gt;11,AZ429&lt;=12),"11-12",AND(AZ429&gt;12,AZ429&lt;=13),"12-13",AND(AZ429&gt;13,AZ429&lt;=14),"13-14",AND(AZ429&gt;14,AZ429&lt;=15),"14-15")</f>
        <v>12-13</v>
      </c>
      <c r="BB429" s="7">
        <v>12.992645</v>
      </c>
      <c r="BC429" s="7">
        <v>13.199629</v>
      </c>
      <c r="BD429" s="7">
        <v>0</v>
      </c>
      <c r="BE429" s="7">
        <v>6.3</v>
      </c>
      <c r="BF429" s="7">
        <v>2</v>
      </c>
      <c r="BG429" s="6" t="str" cm="1">
        <f t="array" ref="BG429">_xlfn.IFS(BF429&lt;=0.5,"&lt;=0.5",AND(BF429&gt;0.5,BF429&lt;=1),"0.5-1",AND(BF429&gt;1,BF429&lt;=1.5),"1-1.5",AND(BF429&gt;1.5,BF429&lt;=2),"1.5-2",AND(BF429&gt;2,BF429&lt;=2.5),"2-2.5",AND(BF429&gt;2.5,BF429&lt;=3),"2.5-3")</f>
        <v>1.5-2</v>
      </c>
      <c r="BH429" s="8">
        <v>0</v>
      </c>
      <c r="BI429" s="9">
        <v>189</v>
      </c>
      <c r="BJ429" s="9">
        <v>7.875</v>
      </c>
      <c r="BK429" s="9">
        <v>9.02</v>
      </c>
      <c r="BL429" s="9">
        <v>216.48</v>
      </c>
      <c r="BM429" s="9">
        <v>3721.2698412698414</v>
      </c>
      <c r="BN429" s="10">
        <f>K429/$BJ429</f>
        <v>19.271110928247875</v>
      </c>
      <c r="BO429" s="10">
        <f>L429/$BJ429</f>
        <v>1.7803174597876443</v>
      </c>
      <c r="BP429" s="10">
        <f>M429/$BJ429</f>
        <v>3.4120634914075301</v>
      </c>
    </row>
    <row r="430" spans="1:68" x14ac:dyDescent="0.25">
      <c r="A430" s="1">
        <v>45933</v>
      </c>
      <c r="B430" s="1">
        <v>279831</v>
      </c>
      <c r="C430" s="1" t="s">
        <v>128</v>
      </c>
      <c r="D430" s="1">
        <v>4692</v>
      </c>
      <c r="E430" s="1" t="s">
        <v>78</v>
      </c>
      <c r="F430" s="1" t="s">
        <v>103</v>
      </c>
      <c r="G430" s="4">
        <v>43477.708333333336</v>
      </c>
      <c r="H430" s="4">
        <v>43483.770833333336</v>
      </c>
      <c r="I430" s="1">
        <v>1</v>
      </c>
      <c r="J430" s="1" t="s">
        <v>70</v>
      </c>
      <c r="K430" s="5">
        <v>106.929996848106</v>
      </c>
      <c r="L430" s="5">
        <v>14.1300000200669</v>
      </c>
      <c r="M430" s="5">
        <v>25.9683336814245</v>
      </c>
      <c r="N430" s="6">
        <v>106.1</v>
      </c>
      <c r="O430" s="6">
        <v>0.83</v>
      </c>
      <c r="P430" s="6">
        <v>0</v>
      </c>
      <c r="Q430" s="6">
        <v>0</v>
      </c>
      <c r="R430" s="6">
        <v>25.91</v>
      </c>
      <c r="S430" s="6">
        <v>0.17</v>
      </c>
      <c r="T430" s="6">
        <v>0</v>
      </c>
      <c r="U430" s="6">
        <v>0</v>
      </c>
      <c r="V430" s="6">
        <v>13.98</v>
      </c>
      <c r="W430" s="6">
        <v>0.15</v>
      </c>
      <c r="X430" s="6">
        <v>0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6">
        <v>0</v>
      </c>
      <c r="AE430" s="6">
        <v>0</v>
      </c>
      <c r="AF430" s="6">
        <v>0</v>
      </c>
      <c r="AG430" s="6">
        <v>0</v>
      </c>
      <c r="AH430" s="6">
        <v>0</v>
      </c>
      <c r="AI430" s="6">
        <v>0</v>
      </c>
      <c r="AJ430" s="6">
        <v>0</v>
      </c>
      <c r="AK430" s="6">
        <v>1832.34</v>
      </c>
      <c r="AL430" s="6">
        <v>1634</v>
      </c>
      <c r="AM430" s="6">
        <v>68</v>
      </c>
      <c r="AN430" s="6">
        <v>29283.61</v>
      </c>
      <c r="AO430" s="6">
        <v>12</v>
      </c>
      <c r="AP430" s="6" t="str" cm="1">
        <f t="array" ref="AP430">_xlfn.IFS(AO430&lt;=15,"&lt;=15",AND(AO430&gt;15,AO430&lt;=20),"15-20",AND(AO430&gt;20,AO430&lt;=25),"20-25",AND(AO430&gt;25,AO430&lt;=30),"25-30",AO430&gt;30,"&gt;30")</f>
        <v>&lt;=15</v>
      </c>
      <c r="AQ430" s="7">
        <v>70.998782198644307</v>
      </c>
      <c r="AR430" s="6">
        <v>6</v>
      </c>
      <c r="AS430" s="6">
        <v>6</v>
      </c>
      <c r="AT430" s="7">
        <v>10.9951724137931</v>
      </c>
      <c r="AU430" s="7">
        <v>8.9048275862069008</v>
      </c>
      <c r="AV430" s="7">
        <v>4</v>
      </c>
      <c r="AW430" s="7">
        <v>4</v>
      </c>
      <c r="AX430" s="7">
        <v>0.82758620689655205</v>
      </c>
      <c r="AY430" s="7">
        <v>12.545931</v>
      </c>
      <c r="AZ430" s="7">
        <f>AY430</f>
        <v>12.545931</v>
      </c>
      <c r="BA430" s="6" t="str" cm="1">
        <f t="array" ref="BA430">_xlfn.IFS(AZ430&lt;=10,"&lt;=10",AND(AZ430&gt;10,AZ430&lt;=11),"10-11",AND(AZ430&gt;11,AZ430&lt;=12),"11-12",AND(AZ430&gt;12,AZ430&lt;=13),"12-13",AND(AZ430&gt;13,AZ430&lt;=14),"13-14",AND(AZ430&gt;14,AZ430&lt;=15),"14-15")</f>
        <v>12-13</v>
      </c>
      <c r="BB430" s="7">
        <v>12.545931</v>
      </c>
      <c r="BC430" s="7">
        <v>11.218068000000001</v>
      </c>
      <c r="BD430" s="7">
        <v>0.82758620689655205</v>
      </c>
      <c r="BE430" s="7">
        <v>9.9499999999999993</v>
      </c>
      <c r="BF430" s="7">
        <v>2.090344</v>
      </c>
      <c r="BG430" s="6" t="str" cm="1">
        <f t="array" ref="BG430">_xlfn.IFS(BF430&lt;=0.5,"&lt;=0.5",AND(BF430&gt;0.5,BF430&lt;=1),"0.5-1",AND(BF430&gt;1,BF430&lt;=1.5),"1-1.5",AND(BF430&gt;1.5,BF430&lt;=2),"1.5-2",AND(BF430&gt;2,BF430&lt;=2.5),"2-2.5",AND(BF430&gt;2.5,BF430&lt;=3),"2.5-3")</f>
        <v>2-2.5</v>
      </c>
      <c r="BH430" s="8">
        <v>204</v>
      </c>
      <c r="BI430" s="9">
        <v>145</v>
      </c>
      <c r="BJ430" s="9">
        <v>6.0416666666666696</v>
      </c>
      <c r="BK430" s="9">
        <v>6.06</v>
      </c>
      <c r="BL430" s="9">
        <v>145.44</v>
      </c>
      <c r="BM430" s="9">
        <v>4846.9423448275838</v>
      </c>
      <c r="BN430" s="10">
        <f>K430/$BJ430</f>
        <v>17.698758098996848</v>
      </c>
      <c r="BO430" s="10">
        <f>L430/$BJ430</f>
        <v>2.338758624011072</v>
      </c>
      <c r="BP430" s="10">
        <f>M430/$BJ430</f>
        <v>4.2982069541668118</v>
      </c>
    </row>
    <row r="431" spans="1:68" x14ac:dyDescent="0.25">
      <c r="A431" s="1">
        <v>45491</v>
      </c>
      <c r="B431" s="1">
        <v>261715</v>
      </c>
      <c r="C431" s="1" t="s">
        <v>118</v>
      </c>
      <c r="D431" s="1">
        <v>4690</v>
      </c>
      <c r="E431" s="1" t="s">
        <v>103</v>
      </c>
      <c r="F431" s="1" t="s">
        <v>65</v>
      </c>
      <c r="G431" s="4">
        <v>43412.541666666664</v>
      </c>
      <c r="H431" s="4">
        <v>43418.583333333336</v>
      </c>
      <c r="I431" s="1">
        <v>4</v>
      </c>
      <c r="J431" s="1" t="s">
        <v>70</v>
      </c>
      <c r="K431" s="5">
        <v>113.639998356501</v>
      </c>
      <c r="L431" s="5">
        <v>13.9000000854333</v>
      </c>
      <c r="M431" s="5">
        <v>16.269999911387799</v>
      </c>
      <c r="N431" s="6">
        <v>92.14</v>
      </c>
      <c r="O431" s="6">
        <v>21.5</v>
      </c>
      <c r="P431" s="6">
        <v>0</v>
      </c>
      <c r="Q431" s="6">
        <v>0</v>
      </c>
      <c r="R431" s="6">
        <v>13.34</v>
      </c>
      <c r="S431" s="6">
        <v>2.93</v>
      </c>
      <c r="T431" s="6">
        <v>0</v>
      </c>
      <c r="U431" s="6">
        <v>0</v>
      </c>
      <c r="V431" s="6">
        <v>11.98</v>
      </c>
      <c r="W431" s="6">
        <v>1.92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  <c r="AE431" s="6">
        <v>0</v>
      </c>
      <c r="AF431" s="6">
        <v>0</v>
      </c>
      <c r="AG431" s="6">
        <v>0</v>
      </c>
      <c r="AH431" s="6">
        <v>0</v>
      </c>
      <c r="AI431" s="6">
        <v>0</v>
      </c>
      <c r="AJ431" s="6">
        <v>0</v>
      </c>
      <c r="AK431" s="6">
        <v>1824</v>
      </c>
      <c r="AL431" s="6">
        <v>1820</v>
      </c>
      <c r="AM431" s="6">
        <v>138</v>
      </c>
      <c r="AN431" s="6">
        <v>29214.29</v>
      </c>
      <c r="AO431" s="6">
        <v>17</v>
      </c>
      <c r="AP431" s="6" t="str" cm="1">
        <f t="array" ref="AP431">_xlfn.IFS(AO431&lt;=15,"&lt;=15",AND(AO431&gt;15,AO431&lt;=20),"15-20",AND(AO431&gt;20,AO431&lt;=25),"20-25",AND(AO431&gt;25,AO431&lt;=30),"25-30",AO431&gt;30,"&gt;30")</f>
        <v>15-20</v>
      </c>
      <c r="AQ431" s="7">
        <v>71.918061892130893</v>
      </c>
      <c r="AR431" s="6">
        <v>5</v>
      </c>
      <c r="AS431" s="6">
        <v>5</v>
      </c>
      <c r="AT431" s="7">
        <v>10.302068965517201</v>
      </c>
      <c r="AU431" s="7">
        <v>9.0062068965517206</v>
      </c>
      <c r="AV431" s="7">
        <v>4</v>
      </c>
      <c r="AW431" s="7">
        <v>3</v>
      </c>
      <c r="AX431" s="7">
        <v>2.4862068965517201</v>
      </c>
      <c r="AY431" s="7">
        <v>12.578550999999999</v>
      </c>
      <c r="AZ431" s="7">
        <f>AY431</f>
        <v>12.578550999999999</v>
      </c>
      <c r="BA431" s="6" t="str" cm="1">
        <f t="array" ref="BA431">_xlfn.IFS(AZ431&lt;=10,"&lt;=10",AND(AZ431&gt;10,AZ431&lt;=11),"10-11",AND(AZ431&gt;11,AZ431&lt;=12),"11-12",AND(AZ431&gt;12,AZ431&lt;=13),"12-13",AND(AZ431&gt;13,AZ431&lt;=14),"13-14",AND(AZ431&gt;14,AZ431&lt;=15),"14-15")</f>
        <v>12-13</v>
      </c>
      <c r="BB431" s="7">
        <v>12.578550999999999</v>
      </c>
      <c r="BC431" s="7">
        <v>12.552068</v>
      </c>
      <c r="BD431" s="7">
        <v>2.2344827586206901</v>
      </c>
      <c r="BE431" s="7">
        <v>9.6541379310344801</v>
      </c>
      <c r="BF431" s="7">
        <v>1.2958620000000001</v>
      </c>
      <c r="BG431" s="6" t="str" cm="1">
        <f t="array" ref="BG431">_xlfn.IFS(BF431&lt;=0.5,"&lt;=0.5",AND(BF431&gt;0.5,BF431&lt;=1),"0.5-1",AND(BF431&gt;1,BF431&lt;=1.5),"1-1.5",AND(BF431&gt;1.5,BF431&lt;=2),"1.5-2",AND(BF431&gt;2,BF431&lt;=2.5),"2-2.5",AND(BF431&gt;2.5,BF431&lt;=3),"2.5-3")</f>
        <v>1-1.5</v>
      </c>
      <c r="BH431" s="8">
        <v>1725</v>
      </c>
      <c r="BI431" s="9">
        <v>145</v>
      </c>
      <c r="BJ431" s="9">
        <v>6.0416666666666696</v>
      </c>
      <c r="BK431" s="9">
        <v>6.04</v>
      </c>
      <c r="BL431" s="9">
        <v>144.96</v>
      </c>
      <c r="BM431" s="9">
        <v>4835.4686896551702</v>
      </c>
      <c r="BN431" s="10">
        <f>K431/$BJ431</f>
        <v>18.809379038317395</v>
      </c>
      <c r="BO431" s="10">
        <f>L431/$BJ431</f>
        <v>2.3006896693130967</v>
      </c>
      <c r="BP431" s="10">
        <f>M431/$BJ431</f>
        <v>2.6929655025745309</v>
      </c>
    </row>
    <row r="432" spans="1:68" x14ac:dyDescent="0.25">
      <c r="A432" s="1">
        <v>52043</v>
      </c>
      <c r="B432" s="1">
        <v>276186</v>
      </c>
      <c r="C432" s="1" t="s">
        <v>118</v>
      </c>
      <c r="D432" s="1">
        <v>4690</v>
      </c>
      <c r="E432" s="1" t="s">
        <v>78</v>
      </c>
      <c r="F432" s="1" t="s">
        <v>103</v>
      </c>
      <c r="G432" s="4">
        <v>44464.758333333331</v>
      </c>
      <c r="H432" s="4">
        <v>44470.195833333331</v>
      </c>
      <c r="I432" s="1">
        <v>3</v>
      </c>
      <c r="J432" s="1" t="s">
        <v>70</v>
      </c>
      <c r="K432" s="5">
        <v>112.589999198914</v>
      </c>
      <c r="L432" s="5">
        <v>2.8299999833106999</v>
      </c>
      <c r="M432" s="5">
        <v>15.0400001207987</v>
      </c>
      <c r="N432" s="6">
        <v>0</v>
      </c>
      <c r="O432" s="6">
        <v>0</v>
      </c>
      <c r="P432" s="6">
        <v>112.59</v>
      </c>
      <c r="Q432" s="6">
        <v>0</v>
      </c>
      <c r="R432" s="6">
        <v>0</v>
      </c>
      <c r="S432" s="6">
        <v>0</v>
      </c>
      <c r="T432" s="6">
        <v>15.04</v>
      </c>
      <c r="U432" s="6">
        <v>0</v>
      </c>
      <c r="V432" s="6">
        <v>0</v>
      </c>
      <c r="W432" s="6">
        <v>0</v>
      </c>
      <c r="X432" s="6">
        <v>2.83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6">
        <v>0</v>
      </c>
      <c r="AE432" s="6">
        <v>0.08</v>
      </c>
      <c r="AF432" s="6">
        <v>0</v>
      </c>
      <c r="AG432" s="6">
        <v>0</v>
      </c>
      <c r="AH432" s="6">
        <v>0</v>
      </c>
      <c r="AI432" s="6">
        <v>0</v>
      </c>
      <c r="AJ432" s="6">
        <v>0</v>
      </c>
      <c r="AK432" s="6">
        <v>1624</v>
      </c>
      <c r="AL432" s="6">
        <v>1630</v>
      </c>
      <c r="AM432" s="6">
        <v>23</v>
      </c>
      <c r="AN432" s="6">
        <v>29172.5</v>
      </c>
      <c r="AO432" s="6">
        <v>24</v>
      </c>
      <c r="AP432" s="6" t="str" cm="1">
        <f t="array" ref="AP432">_xlfn.IFS(AO432&lt;=15,"&lt;=15",AND(AO432&gt;15,AO432&lt;=20),"15-20",AND(AO432&gt;20,AO432&lt;=25),"20-25",AND(AO432&gt;25,AO432&lt;=30),"25-30",AO432&gt;30,"&gt;30")</f>
        <v>20-25</v>
      </c>
      <c r="AQ432" s="7">
        <v>83.389743589743603</v>
      </c>
      <c r="AR432" s="6">
        <v>5</v>
      </c>
      <c r="AS432" s="6">
        <v>5</v>
      </c>
      <c r="AT432" s="7">
        <v>10.9</v>
      </c>
      <c r="AU432" s="7">
        <v>9.5138461538461492</v>
      </c>
      <c r="AV432" s="7">
        <v>3</v>
      </c>
      <c r="AW432" s="7">
        <v>0</v>
      </c>
      <c r="AX432" s="7">
        <v>1.42307692307692</v>
      </c>
      <c r="AY432" s="7">
        <v>12.445076</v>
      </c>
      <c r="AZ432" s="7">
        <f>AY432</f>
        <v>12.445076</v>
      </c>
      <c r="BA432" s="6" t="str" cm="1">
        <f t="array" ref="BA432">_xlfn.IFS(AZ432&lt;=10,"&lt;=10",AND(AZ432&gt;10,AZ432&lt;=11),"10-11",AND(AZ432&gt;11,AZ432&lt;=12),"11-12",AND(AZ432&gt;12,AZ432&lt;=13),"12-13",AND(AZ432&gt;13,AZ432&lt;=14),"13-14",AND(AZ432&gt;14,AZ432&lt;=15),"14-15")</f>
        <v>12-13</v>
      </c>
      <c r="BB432" s="7">
        <v>12.445076</v>
      </c>
      <c r="BC432" s="7">
        <v>12.490769</v>
      </c>
      <c r="BD432" s="7">
        <v>0.61538461538461497</v>
      </c>
      <c r="BE432" s="7">
        <v>10.206923076923101</v>
      </c>
      <c r="BF432" s="7">
        <v>1.386153</v>
      </c>
      <c r="BG432" s="6" t="str" cm="1">
        <f t="array" ref="BG432">_xlfn.IFS(BF432&lt;=0.5,"&lt;=0.5",AND(BF432&gt;0.5,BF432&lt;=1),"0.5-1",AND(BF432&gt;1,BF432&lt;=1.5),"1-1.5",AND(BF432&gt;1.5,BF432&lt;=2),"1.5-2",AND(BF432&gt;2,BF432&lt;=2.5),"2-2.5",AND(BF432&gt;2.5,BF432&lt;=3),"2.5-3")</f>
        <v>1-1.5</v>
      </c>
      <c r="BH432" s="8">
        <v>281</v>
      </c>
      <c r="BI432" s="9">
        <v>130</v>
      </c>
      <c r="BJ432" s="9">
        <v>5.4166666666666696</v>
      </c>
      <c r="BK432" s="9">
        <v>5.44</v>
      </c>
      <c r="BL432" s="9">
        <v>130.56</v>
      </c>
      <c r="BM432" s="9">
        <v>5385.6923076923049</v>
      </c>
      <c r="BN432" s="10">
        <f>K432/$BJ432</f>
        <v>20.785846005953342</v>
      </c>
      <c r="BO432" s="10">
        <f>L432/$BJ432</f>
        <v>0.5224615353804366</v>
      </c>
      <c r="BP432" s="10">
        <f>M432/$BJ432</f>
        <v>2.7766154069166817</v>
      </c>
    </row>
    <row r="433" spans="1:68" x14ac:dyDescent="0.25">
      <c r="A433" s="1">
        <v>45936</v>
      </c>
      <c r="B433" s="1">
        <v>279836</v>
      </c>
      <c r="C433" s="1" t="s">
        <v>128</v>
      </c>
      <c r="D433" s="1">
        <v>4692</v>
      </c>
      <c r="E433" s="1" t="s">
        <v>103</v>
      </c>
      <c r="F433" s="1" t="s">
        <v>65</v>
      </c>
      <c r="G433" s="4">
        <v>43601.791666666664</v>
      </c>
      <c r="H433" s="4">
        <v>43607.625</v>
      </c>
      <c r="I433" s="1">
        <v>2</v>
      </c>
      <c r="J433" s="1" t="s">
        <v>70</v>
      </c>
      <c r="K433" s="5">
        <v>125.120001633962</v>
      </c>
      <c r="L433" s="5">
        <v>16.360000282525998</v>
      </c>
      <c r="M433" s="5">
        <v>21.470000157753599</v>
      </c>
      <c r="N433" s="6">
        <v>97.93</v>
      </c>
      <c r="O433" s="6">
        <v>27.19</v>
      </c>
      <c r="P433" s="6">
        <v>0</v>
      </c>
      <c r="Q433" s="6">
        <v>0</v>
      </c>
      <c r="R433" s="6">
        <v>16.62</v>
      </c>
      <c r="S433" s="6">
        <v>4.8499999999999996</v>
      </c>
      <c r="T433" s="6">
        <v>0</v>
      </c>
      <c r="U433" s="6">
        <v>0</v>
      </c>
      <c r="V433" s="6">
        <v>11.35</v>
      </c>
      <c r="W433" s="6">
        <v>3.9</v>
      </c>
      <c r="X433" s="6">
        <v>0</v>
      </c>
      <c r="Y433" s="6">
        <v>0</v>
      </c>
      <c r="Z433" s="6">
        <v>1.1100000000000001</v>
      </c>
      <c r="AA433" s="6">
        <v>0</v>
      </c>
      <c r="AB433" s="6">
        <v>0</v>
      </c>
      <c r="AC433" s="6">
        <v>0</v>
      </c>
      <c r="AD433" s="6">
        <v>0</v>
      </c>
      <c r="AE433" s="6">
        <v>0</v>
      </c>
      <c r="AF433" s="6">
        <v>0</v>
      </c>
      <c r="AG433" s="6">
        <v>0</v>
      </c>
      <c r="AH433" s="6">
        <v>0</v>
      </c>
      <c r="AI433" s="6">
        <v>0</v>
      </c>
      <c r="AJ433" s="6">
        <v>0</v>
      </c>
      <c r="AK433" s="6">
        <v>1945</v>
      </c>
      <c r="AL433" s="6">
        <v>1812</v>
      </c>
      <c r="AM433" s="6">
        <v>51</v>
      </c>
      <c r="AN433" s="6">
        <v>29134</v>
      </c>
      <c r="AO433" s="6">
        <v>15</v>
      </c>
      <c r="AP433" s="6" t="str" cm="1">
        <f t="array" ref="AP433">_xlfn.IFS(AO433&lt;=15,"&lt;=15",AND(AO433&gt;15,AO433&lt;=20),"15-20",AND(AO433&gt;20,AO433&lt;=25),"20-25",AND(AO433&gt;25,AO433&lt;=30),"25-30",AO433&gt;30,"&gt;30")</f>
        <v>&lt;=15</v>
      </c>
      <c r="AQ433" s="7">
        <v>82.957875457875403</v>
      </c>
      <c r="AR433" s="6">
        <v>4</v>
      </c>
      <c r="AS433" s="6">
        <v>4</v>
      </c>
      <c r="AT433" s="7">
        <v>10.3828571428571</v>
      </c>
      <c r="AU433" s="7">
        <v>8.9792857142857105</v>
      </c>
      <c r="AV433" s="7">
        <v>3</v>
      </c>
      <c r="AW433" s="7">
        <v>2</v>
      </c>
      <c r="AX433" s="7">
        <v>1.125</v>
      </c>
      <c r="AY433" s="7">
        <v>13.893928000000001</v>
      </c>
      <c r="AZ433" s="7">
        <f>AY433</f>
        <v>13.893928000000001</v>
      </c>
      <c r="BA433" s="6" t="str" cm="1">
        <f t="array" ref="BA433">_xlfn.IFS(AZ433&lt;=10,"&lt;=10",AND(AZ433&gt;10,AZ433&lt;=11),"10-11",AND(AZ433&gt;11,AZ433&lt;=12),"11-12",AND(AZ433&gt;12,AZ433&lt;=13),"12-13",AND(AZ433&gt;13,AZ433&lt;=14),"13-14",AND(AZ433&gt;14,AZ433&lt;=15),"14-15")</f>
        <v>13-14</v>
      </c>
      <c r="BB433" s="7">
        <v>13.893928000000001</v>
      </c>
      <c r="BC433" s="7">
        <v>12.942714</v>
      </c>
      <c r="BD433" s="7">
        <v>1.125</v>
      </c>
      <c r="BE433" s="7">
        <v>9.6810714285714301</v>
      </c>
      <c r="BF433" s="7">
        <v>1.4035709999999999</v>
      </c>
      <c r="BG433" s="6" t="str" cm="1">
        <f t="array" ref="BG433">_xlfn.IFS(BF433&lt;=0.5,"&lt;=0.5",AND(BF433&gt;0.5,BF433&lt;=1),"0.5-1",AND(BF433&gt;1,BF433&lt;=1.5),"1-1.5",AND(BF433&gt;1.5,BF433&lt;=2),"1.5-2",AND(BF433&gt;2,BF433&lt;=2.5),"2-2.5",AND(BF433&gt;2.5,BF433&lt;=3),"2.5-3")</f>
        <v>1-1.5</v>
      </c>
      <c r="BH433" s="8">
        <v>590</v>
      </c>
      <c r="BI433" s="9">
        <v>140</v>
      </c>
      <c r="BJ433" s="9">
        <v>5.8333333333333304</v>
      </c>
      <c r="BK433" s="9">
        <v>5.83</v>
      </c>
      <c r="BL433" s="9">
        <v>139.91999999999999</v>
      </c>
      <c r="BM433" s="9">
        <v>4994.4000000000024</v>
      </c>
      <c r="BN433" s="10">
        <f>K433/$BJ433</f>
        <v>21.44914313725064</v>
      </c>
      <c r="BO433" s="10">
        <f>L433/$BJ433</f>
        <v>2.8045714770044583</v>
      </c>
      <c r="BP433" s="10">
        <f>M433/$BJ433</f>
        <v>3.6805714556149045</v>
      </c>
    </row>
    <row r="434" spans="1:68" x14ac:dyDescent="0.25">
      <c r="A434" s="1">
        <v>45939</v>
      </c>
      <c r="B434" s="1">
        <v>264230</v>
      </c>
      <c r="C434" s="1" t="s">
        <v>128</v>
      </c>
      <c r="D434" s="1">
        <v>4692</v>
      </c>
      <c r="E434" s="1" t="s">
        <v>87</v>
      </c>
      <c r="F434" s="1" t="s">
        <v>86</v>
      </c>
      <c r="G434" s="4">
        <v>43745.416666666664</v>
      </c>
      <c r="H434" s="4">
        <v>43751.520833333336</v>
      </c>
      <c r="I434" s="1">
        <v>4</v>
      </c>
      <c r="J434" s="1" t="s">
        <v>66</v>
      </c>
      <c r="K434" s="5">
        <v>123.509998003642</v>
      </c>
      <c r="L434" s="5">
        <v>1.36000002299746</v>
      </c>
      <c r="M434" s="5">
        <v>23.5600002408028</v>
      </c>
      <c r="N434" s="6">
        <v>123.51</v>
      </c>
      <c r="O434" s="6">
        <v>0</v>
      </c>
      <c r="P434" s="6">
        <v>0</v>
      </c>
      <c r="Q434" s="6">
        <v>0</v>
      </c>
      <c r="R434" s="6">
        <v>23.56</v>
      </c>
      <c r="S434" s="6">
        <v>0</v>
      </c>
      <c r="T434" s="6">
        <v>0</v>
      </c>
      <c r="U434" s="6">
        <v>0</v>
      </c>
      <c r="V434" s="6">
        <v>1.36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6">
        <v>0</v>
      </c>
      <c r="AE434" s="6">
        <v>0</v>
      </c>
      <c r="AF434" s="6">
        <v>0</v>
      </c>
      <c r="AG434" s="6">
        <v>0</v>
      </c>
      <c r="AH434" s="6">
        <v>0</v>
      </c>
      <c r="AI434" s="6">
        <v>0</v>
      </c>
      <c r="AJ434" s="6">
        <v>0</v>
      </c>
      <c r="AK434" s="6">
        <v>2042</v>
      </c>
      <c r="AL434" s="6">
        <v>1962</v>
      </c>
      <c r="AM434" s="6">
        <v>48.5</v>
      </c>
      <c r="AN434" s="6">
        <v>29080.1</v>
      </c>
      <c r="AO434" s="6">
        <v>22</v>
      </c>
      <c r="AP434" s="6" t="str" cm="1">
        <f t="array" ref="AP434">_xlfn.IFS(AO434&lt;=15,"&lt;=15",AND(AO434&gt;15,AO434&lt;=20),"15-20",AND(AO434&gt;20,AO434&lt;=25),"20-25",AND(AO434&gt;25,AO434&lt;=30),"25-30",AO434&gt;30,"&gt;30")</f>
        <v>20-25</v>
      </c>
      <c r="AQ434" s="7">
        <v>82.8102564102564</v>
      </c>
      <c r="AR434" s="6">
        <v>4</v>
      </c>
      <c r="AS434" s="6">
        <v>4</v>
      </c>
      <c r="AT434" s="7">
        <v>9.1999999999999993</v>
      </c>
      <c r="AU434" s="7">
        <v>8.5342465753424701</v>
      </c>
      <c r="AV434" s="7">
        <v>3</v>
      </c>
      <c r="AW434" s="7">
        <v>3</v>
      </c>
      <c r="AX434" s="7">
        <v>2.1931506849315099</v>
      </c>
      <c r="AY434" s="7">
        <v>13.938219</v>
      </c>
      <c r="AZ434" s="7">
        <f>AY434</f>
        <v>13.938219</v>
      </c>
      <c r="BA434" s="6" t="str" cm="1">
        <f t="array" ref="BA434">_xlfn.IFS(AZ434&lt;=10,"&lt;=10",AND(AZ434&gt;10,AZ434&lt;=11),"10-11",AND(AZ434&gt;11,AZ434&lt;=12),"11-12",AND(AZ434&gt;12,AZ434&lt;=13),"12-13",AND(AZ434&gt;13,AZ434&lt;=14),"13-14",AND(AZ434&gt;14,AZ434&lt;=15),"14-15")</f>
        <v>13-14</v>
      </c>
      <c r="BB434" s="7">
        <v>13.938219</v>
      </c>
      <c r="BC434" s="7">
        <v>13.396300999999999</v>
      </c>
      <c r="BD434" s="7">
        <v>2.1931506849315099</v>
      </c>
      <c r="BE434" s="7">
        <v>8.8671232876712303</v>
      </c>
      <c r="BF434" s="7">
        <v>0.66575300000000004</v>
      </c>
      <c r="BG434" s="6" t="str" cm="1">
        <f t="array" ref="BG434">_xlfn.IFS(BF434&lt;=0.5,"&lt;=0.5",AND(BF434&gt;0.5,BF434&lt;=1),"0.5-1",AND(BF434&gt;1,BF434&lt;=1.5),"1-1.5",AND(BF434&gt;1.5,BF434&lt;=2),"1.5-2",AND(BF434&gt;2,BF434&lt;=2.5),"2-2.5",AND(BF434&gt;2.5,BF434&lt;=3),"2.5-3")</f>
        <v>0.5-1</v>
      </c>
      <c r="BH434" s="8">
        <v>619</v>
      </c>
      <c r="BI434" s="9">
        <v>146</v>
      </c>
      <c r="BJ434" s="9">
        <v>6.0833333333333304</v>
      </c>
      <c r="BK434" s="9">
        <v>6.1</v>
      </c>
      <c r="BL434" s="9">
        <v>146.4</v>
      </c>
      <c r="BM434" s="9">
        <v>4780.2904109589063</v>
      </c>
      <c r="BN434" s="10">
        <f>K434/$BJ434</f>
        <v>20.303013370461709</v>
      </c>
      <c r="BO434" s="10">
        <f>L434/$BJ434</f>
        <v>0.22356164761602093</v>
      </c>
      <c r="BP434" s="10">
        <f>M434/$BJ434</f>
        <v>3.8728767519127909</v>
      </c>
    </row>
    <row r="435" spans="1:68" x14ac:dyDescent="0.25">
      <c r="A435" s="1">
        <v>51929</v>
      </c>
      <c r="B435" s="1">
        <v>277081</v>
      </c>
      <c r="C435" s="1" t="s">
        <v>140</v>
      </c>
      <c r="D435" s="1">
        <v>4691</v>
      </c>
      <c r="E435" s="1" t="s">
        <v>103</v>
      </c>
      <c r="F435" s="1" t="s">
        <v>65</v>
      </c>
      <c r="G435" s="4">
        <v>44446.375</v>
      </c>
      <c r="H435" s="4">
        <v>44452.541666666664</v>
      </c>
      <c r="I435" s="1">
        <v>3</v>
      </c>
      <c r="J435" s="1" t="s">
        <v>70</v>
      </c>
      <c r="K435" s="5">
        <v>128.08000040054301</v>
      </c>
      <c r="L435" s="5">
        <v>2.9799999545017899</v>
      </c>
      <c r="M435" s="5">
        <v>14.700000206629401</v>
      </c>
      <c r="N435" s="6">
        <v>0</v>
      </c>
      <c r="O435" s="6">
        <v>29.55</v>
      </c>
      <c r="P435" s="6">
        <v>98.53</v>
      </c>
      <c r="Q435" s="6">
        <v>0</v>
      </c>
      <c r="R435" s="6">
        <v>0</v>
      </c>
      <c r="S435" s="6">
        <v>3.7</v>
      </c>
      <c r="T435" s="6">
        <v>11</v>
      </c>
      <c r="U435" s="6">
        <v>0</v>
      </c>
      <c r="V435" s="6">
        <v>0</v>
      </c>
      <c r="W435" s="6">
        <v>0</v>
      </c>
      <c r="X435" s="6">
        <v>2.16</v>
      </c>
      <c r="Y435" s="6">
        <v>0</v>
      </c>
      <c r="Z435" s="6">
        <v>0</v>
      </c>
      <c r="AA435" s="6">
        <v>0</v>
      </c>
      <c r="AB435" s="6">
        <v>0.82</v>
      </c>
      <c r="AC435" s="6">
        <v>0</v>
      </c>
      <c r="AD435" s="6">
        <v>0</v>
      </c>
      <c r="AE435" s="6">
        <v>0.04</v>
      </c>
      <c r="AF435" s="6">
        <v>0</v>
      </c>
      <c r="AG435" s="6">
        <v>0</v>
      </c>
      <c r="AH435" s="6">
        <v>0</v>
      </c>
      <c r="AI435" s="6">
        <v>0</v>
      </c>
      <c r="AJ435" s="6">
        <v>0</v>
      </c>
      <c r="AK435" s="6">
        <v>1831</v>
      </c>
      <c r="AL435" s="6">
        <v>1798</v>
      </c>
      <c r="AM435" s="6">
        <v>20</v>
      </c>
      <c r="AN435" s="6">
        <v>28995.3</v>
      </c>
      <c r="AO435" s="6">
        <v>25</v>
      </c>
      <c r="AP435" s="6" t="str" cm="1">
        <f t="array" ref="AP435">_xlfn.IFS(AO435&lt;=15,"&lt;=15",AND(AO435&gt;15,AO435&lt;=20),"15-20",AND(AO435&gt;20,AO435&lt;=25),"20-25",AND(AO435&gt;25,AO435&lt;=30),"25-30",AO435&gt;30,"&gt;30")</f>
        <v>20-25</v>
      </c>
      <c r="AQ435" s="7">
        <v>68.146338646338606</v>
      </c>
      <c r="AR435" s="6">
        <v>3</v>
      </c>
      <c r="AS435" s="6">
        <v>3</v>
      </c>
      <c r="AT435" s="7">
        <v>10.722297297297301</v>
      </c>
      <c r="AU435" s="7">
        <v>9.4878378378378407</v>
      </c>
      <c r="AV435" s="7">
        <v>2</v>
      </c>
      <c r="AW435" s="7">
        <v>2</v>
      </c>
      <c r="AX435" s="7">
        <v>1.0486486486486499</v>
      </c>
      <c r="AY435" s="7">
        <v>12.372769999999999</v>
      </c>
      <c r="AZ435" s="7">
        <f>AY435</f>
        <v>12.372769999999999</v>
      </c>
      <c r="BA435" s="6" t="str" cm="1">
        <f t="array" ref="BA435">_xlfn.IFS(AZ435&lt;=10,"&lt;=10",AND(AZ435&gt;10,AZ435&lt;=11),"10-11",AND(AZ435&gt;11,AZ435&lt;=12),"11-12",AND(AZ435&gt;12,AZ435&lt;=13),"12-13",AND(AZ435&gt;13,AZ435&lt;=14),"13-14",AND(AZ435&gt;14,AZ435&lt;=15),"14-15")</f>
        <v>12-13</v>
      </c>
      <c r="BB435" s="7">
        <v>12.372769999999999</v>
      </c>
      <c r="BC435" s="7">
        <v>12.149932</v>
      </c>
      <c r="BD435" s="7">
        <v>1.0452702702702701</v>
      </c>
      <c r="BE435" s="7">
        <v>10.1050675675676</v>
      </c>
      <c r="BF435" s="7">
        <v>1.234459</v>
      </c>
      <c r="BG435" s="6" t="str" cm="1">
        <f t="array" ref="BG435">_xlfn.IFS(BF435&lt;=0.5,"&lt;=0.5",AND(BF435&gt;0.5,BF435&lt;=1),"0.5-1",AND(BF435&gt;1,BF435&lt;=1.5),"1-1.5",AND(BF435&gt;1.5,BF435&lt;=2),"1.5-2",AND(BF435&gt;2,BF435&lt;=2.5),"2-2.5",AND(BF435&gt;2.5,BF435&lt;=3),"2.5-3")</f>
        <v>1-1.5</v>
      </c>
      <c r="BH435" s="8">
        <v>214</v>
      </c>
      <c r="BI435" s="9">
        <v>148</v>
      </c>
      <c r="BJ435" s="9">
        <v>6.1666666666666696</v>
      </c>
      <c r="BK435" s="9">
        <v>6.17</v>
      </c>
      <c r="BL435" s="9">
        <v>148.08000000000001</v>
      </c>
      <c r="BM435" s="9">
        <v>4701.9405405405378</v>
      </c>
      <c r="BN435" s="10">
        <f>K435/$BJ435</f>
        <v>20.76972979468264</v>
      </c>
      <c r="BO435" s="10">
        <f>L435/$BJ435</f>
        <v>0.48324323586515489</v>
      </c>
      <c r="BP435" s="10">
        <f>M435/$BJ435</f>
        <v>2.3837838172912531</v>
      </c>
    </row>
    <row r="436" spans="1:68" x14ac:dyDescent="0.25">
      <c r="A436" s="1">
        <v>50154</v>
      </c>
      <c r="B436" s="1">
        <v>273933</v>
      </c>
      <c r="C436" s="1" t="s">
        <v>163</v>
      </c>
      <c r="D436" s="1">
        <v>4694</v>
      </c>
      <c r="E436" s="1" t="s">
        <v>68</v>
      </c>
      <c r="F436" s="1" t="s">
        <v>103</v>
      </c>
      <c r="G436" s="4">
        <v>44060.8125</v>
      </c>
      <c r="H436" s="4">
        <v>44067.270833333336</v>
      </c>
      <c r="I436" s="1">
        <v>3</v>
      </c>
      <c r="J436" s="1" t="s">
        <v>70</v>
      </c>
      <c r="K436" s="5">
        <v>115.950000683467</v>
      </c>
      <c r="L436" s="5">
        <v>17.509999940792699</v>
      </c>
      <c r="M436" s="5">
        <v>22.559999873240798</v>
      </c>
      <c r="N436" s="6">
        <v>115.95</v>
      </c>
      <c r="O436" s="6">
        <v>0</v>
      </c>
      <c r="P436" s="6">
        <v>0</v>
      </c>
      <c r="Q436" s="6">
        <v>0</v>
      </c>
      <c r="R436" s="6">
        <v>22.22</v>
      </c>
      <c r="S436" s="6">
        <v>0.34</v>
      </c>
      <c r="T436" s="6">
        <v>0</v>
      </c>
      <c r="U436" s="6">
        <v>0</v>
      </c>
      <c r="V436" s="6">
        <v>17.510000000000002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  <c r="AE436" s="6">
        <v>0</v>
      </c>
      <c r="AF436" s="6">
        <v>0</v>
      </c>
      <c r="AG436" s="6">
        <v>0</v>
      </c>
      <c r="AH436" s="6">
        <v>0</v>
      </c>
      <c r="AI436" s="6">
        <v>0</v>
      </c>
      <c r="AJ436" s="6">
        <v>0</v>
      </c>
      <c r="AK436" s="6">
        <v>1872</v>
      </c>
      <c r="AL436" s="6">
        <v>1912</v>
      </c>
      <c r="AM436" s="6">
        <v>61.5</v>
      </c>
      <c r="AN436" s="6">
        <v>28987</v>
      </c>
      <c r="AO436" s="6">
        <v>21</v>
      </c>
      <c r="AP436" s="6" t="str" cm="1">
        <f t="array" ref="AP436">_xlfn.IFS(AO436&lt;=15,"&lt;=15",AND(AO436&gt;15,AO436&lt;=20),"15-20",AND(AO436&gt;20,AO436&lt;=25),"20-25",AND(AO436&gt;25,AO436&lt;=30),"25-30",AO436&gt;30,"&gt;30")</f>
        <v>20-25</v>
      </c>
      <c r="AQ436" s="7">
        <v>70.395478356768706</v>
      </c>
      <c r="AR436" s="6">
        <v>6</v>
      </c>
      <c r="AS436" s="6">
        <v>6</v>
      </c>
      <c r="AT436" s="7">
        <v>8.8316129032258104</v>
      </c>
      <c r="AU436" s="7">
        <v>5.8961290322580604</v>
      </c>
      <c r="AV436" s="7">
        <v>3</v>
      </c>
      <c r="AW436" s="7">
        <v>4</v>
      </c>
      <c r="AX436" s="7">
        <v>1.23870967741935</v>
      </c>
      <c r="AY436" s="7">
        <v>10.478709</v>
      </c>
      <c r="AZ436" s="7">
        <f>AY436</f>
        <v>10.478709</v>
      </c>
      <c r="BA436" s="6" t="str" cm="1">
        <f t="array" ref="BA436">_xlfn.IFS(AZ436&lt;=10,"&lt;=10",AND(AZ436&gt;10,AZ436&lt;=11),"10-11",AND(AZ436&gt;11,AZ436&lt;=12),"11-12",AND(AZ436&gt;12,AZ436&lt;=13),"12-13",AND(AZ436&gt;13,AZ436&lt;=14),"13-14",AND(AZ436&gt;14,AZ436&lt;=15),"14-15")</f>
        <v>10-11</v>
      </c>
      <c r="BB436" s="7">
        <v>12.087740999999999</v>
      </c>
      <c r="BC436" s="7">
        <v>12.340387</v>
      </c>
      <c r="BD436" s="7">
        <v>1.25935483870968</v>
      </c>
      <c r="BE436" s="7">
        <v>7.3638709677419403</v>
      </c>
      <c r="BF436" s="7">
        <v>2.7341929999999999</v>
      </c>
      <c r="BG436" s="6" t="str" cm="1">
        <f t="array" ref="BG436">_xlfn.IFS(BF436&lt;=0.5,"&lt;=0.5",AND(BF436&gt;0.5,BF436&lt;=1),"0.5-1",AND(BF436&gt;1,BF436&lt;=1.5),"1-1.5",AND(BF436&gt;1.5,BF436&lt;=2),"1.5-2",AND(BF436&gt;2,BF436&lt;=2.5),"2-2.5",AND(BF436&gt;2.5,BF436&lt;=3),"2.5-3")</f>
        <v>2.5-3</v>
      </c>
      <c r="BH436" s="8">
        <v>602</v>
      </c>
      <c r="BI436" s="9">
        <v>155</v>
      </c>
      <c r="BJ436" s="9">
        <v>6.4583333333333304</v>
      </c>
      <c r="BK436" s="9">
        <v>6.46</v>
      </c>
      <c r="BL436" s="9">
        <v>155.04</v>
      </c>
      <c r="BM436" s="9">
        <v>4488.3096774193573</v>
      </c>
      <c r="BN436" s="10">
        <f>K436/$BJ436</f>
        <v>17.953548492923929</v>
      </c>
      <c r="BO436" s="10">
        <f>L436/$BJ436</f>
        <v>2.7112257972840319</v>
      </c>
      <c r="BP436" s="10">
        <f>M436/$BJ436</f>
        <v>3.4931612706953512</v>
      </c>
    </row>
    <row r="437" spans="1:68" x14ac:dyDescent="0.25">
      <c r="A437" s="1">
        <v>52367</v>
      </c>
      <c r="B437" s="1">
        <v>276574</v>
      </c>
      <c r="C437" s="1" t="s">
        <v>153</v>
      </c>
      <c r="D437" s="1">
        <v>4693</v>
      </c>
      <c r="E437" s="1" t="s">
        <v>68</v>
      </c>
      <c r="F437" s="1" t="s">
        <v>87</v>
      </c>
      <c r="G437" s="4">
        <v>44500.458333333336</v>
      </c>
      <c r="H437" s="4">
        <v>44508.270833333336</v>
      </c>
      <c r="I437" s="1">
        <v>4</v>
      </c>
      <c r="J437" s="1" t="s">
        <v>66</v>
      </c>
      <c r="K437" s="5">
        <v>126.34999799728401</v>
      </c>
      <c r="L437" s="5">
        <v>23.879999945561099</v>
      </c>
      <c r="M437" s="5">
        <v>27.069999963045099</v>
      </c>
      <c r="N437" s="6">
        <v>126.35</v>
      </c>
      <c r="O437" s="6">
        <v>0</v>
      </c>
      <c r="P437" s="6">
        <v>0</v>
      </c>
      <c r="Q437" s="6">
        <v>0</v>
      </c>
      <c r="R437" s="6">
        <v>27.07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20.78</v>
      </c>
      <c r="AA437" s="6">
        <v>3.1</v>
      </c>
      <c r="AB437" s="6">
        <v>0</v>
      </c>
      <c r="AC437" s="6">
        <v>0</v>
      </c>
      <c r="AD437" s="6">
        <v>1.02</v>
      </c>
      <c r="AE437" s="6">
        <v>0.1</v>
      </c>
      <c r="AF437" s="6">
        <v>0</v>
      </c>
      <c r="AG437" s="6">
        <v>0</v>
      </c>
      <c r="AH437" s="6">
        <v>0</v>
      </c>
      <c r="AI437" s="6">
        <v>0</v>
      </c>
      <c r="AJ437" s="6">
        <v>0</v>
      </c>
      <c r="AK437" s="6">
        <v>2228</v>
      </c>
      <c r="AL437" s="6">
        <v>2263</v>
      </c>
      <c r="AM437" s="6">
        <v>56</v>
      </c>
      <c r="AN437" s="6">
        <v>28850</v>
      </c>
      <c r="AO437" s="6">
        <v>20</v>
      </c>
      <c r="AP437" s="6" t="str" cm="1">
        <f t="array" ref="AP437">_xlfn.IFS(AO437&lt;=15,"&lt;=15",AND(AO437&gt;15,AO437&lt;=20),"15-20",AND(AO437&gt;20,AO437&lt;=25),"20-25",AND(AO437&gt;25,AO437&lt;=30),"25-30",AO437&gt;30,"&gt;30")</f>
        <v>15-20</v>
      </c>
      <c r="AQ437" s="7">
        <v>62.397732985968297</v>
      </c>
      <c r="AR437" s="6">
        <v>6</v>
      </c>
      <c r="AS437" s="6">
        <v>6</v>
      </c>
      <c r="AT437" s="7">
        <v>7.1326203208556196</v>
      </c>
      <c r="AU437" s="7">
        <v>5.6550802139037399</v>
      </c>
      <c r="AV437" s="7">
        <v>4</v>
      </c>
      <c r="AW437" s="7">
        <v>3</v>
      </c>
      <c r="AX437" s="7">
        <v>2.2759358288770102</v>
      </c>
      <c r="AY437" s="7">
        <v>11.885026</v>
      </c>
      <c r="AZ437" s="7">
        <f>AY437</f>
        <v>11.885026</v>
      </c>
      <c r="BA437" s="6" t="str" cm="1">
        <f t="array" ref="BA437">_xlfn.IFS(AZ437&lt;=10,"&lt;=10",AND(AZ437&gt;10,AZ437&lt;=11),"10-11",AND(AZ437&gt;11,AZ437&lt;=12),"11-12",AND(AZ437&gt;12,AZ437&lt;=13),"12-13",AND(AZ437&gt;13,AZ437&lt;=14),"13-14",AND(AZ437&gt;14,AZ437&lt;=15),"14-15")</f>
        <v>11-12</v>
      </c>
      <c r="BB437" s="7">
        <v>11.885026</v>
      </c>
      <c r="BC437" s="7">
        <v>12.071229000000001</v>
      </c>
      <c r="BD437" s="7">
        <v>2.0636363636363599</v>
      </c>
      <c r="BE437" s="7">
        <v>6.3938502673796798</v>
      </c>
      <c r="BF437" s="7">
        <v>1.4775400000000001</v>
      </c>
      <c r="BG437" s="6" t="str" cm="1">
        <f t="array" ref="BG437">_xlfn.IFS(BF437&lt;=0.5,"&lt;=0.5",AND(BF437&gt;0.5,BF437&lt;=1),"0.5-1",AND(BF437&gt;1,BF437&lt;=1.5),"1-1.5",AND(BF437&gt;1.5,BF437&lt;=2),"1.5-2",AND(BF437&gt;2,BF437&lt;=2.5),"2-2.5",AND(BF437&gt;2.5,BF437&lt;=3),"2.5-3")</f>
        <v>1-1.5</v>
      </c>
      <c r="BH437" s="8">
        <v>551</v>
      </c>
      <c r="BI437" s="9">
        <v>187</v>
      </c>
      <c r="BJ437" s="9">
        <v>7.7916666666666696</v>
      </c>
      <c r="BK437" s="9">
        <v>8.9499999999999993</v>
      </c>
      <c r="BL437" s="9">
        <v>214.8</v>
      </c>
      <c r="BM437" s="9">
        <v>3702.6737967914423</v>
      </c>
      <c r="BN437" s="10">
        <f>K437/$BJ437</f>
        <v>16.21604252371559</v>
      </c>
      <c r="BO437" s="10">
        <f>L437/$BJ437</f>
        <v>3.064812827237787</v>
      </c>
      <c r="BP437" s="10">
        <f>M437/$BJ437</f>
        <v>3.4742245941876049</v>
      </c>
    </row>
    <row r="438" spans="1:68" x14ac:dyDescent="0.25">
      <c r="A438" s="1">
        <v>47378</v>
      </c>
      <c r="B438" s="1">
        <v>266840</v>
      </c>
      <c r="C438" s="1" t="s">
        <v>163</v>
      </c>
      <c r="D438" s="1">
        <v>4694</v>
      </c>
      <c r="E438" s="1" t="s">
        <v>65</v>
      </c>
      <c r="F438" s="1" t="s">
        <v>87</v>
      </c>
      <c r="G438" s="4">
        <v>43720.416666666664</v>
      </c>
      <c r="H438" s="4">
        <v>43727.354166666664</v>
      </c>
      <c r="I438" s="1">
        <v>3</v>
      </c>
      <c r="J438" s="1" t="s">
        <v>70</v>
      </c>
      <c r="K438" s="5">
        <v>117.92999887466399</v>
      </c>
      <c r="L438" s="5">
        <v>20.6699999322494</v>
      </c>
      <c r="M438" s="5">
        <v>21.330000241597499</v>
      </c>
      <c r="N438" s="6">
        <v>113.86</v>
      </c>
      <c r="O438" s="6">
        <v>4.07</v>
      </c>
      <c r="P438" s="6">
        <v>0</v>
      </c>
      <c r="Q438" s="6">
        <v>0</v>
      </c>
      <c r="R438" s="6">
        <v>20.3</v>
      </c>
      <c r="S438" s="6">
        <v>1.03</v>
      </c>
      <c r="T438" s="6">
        <v>0</v>
      </c>
      <c r="U438" s="6">
        <v>0</v>
      </c>
      <c r="V438" s="6">
        <v>10.53</v>
      </c>
      <c r="W438" s="6">
        <v>0.52</v>
      </c>
      <c r="X438" s="6">
        <v>0</v>
      </c>
      <c r="Y438" s="6">
        <v>0</v>
      </c>
      <c r="Z438" s="6">
        <v>8.2200000000000006</v>
      </c>
      <c r="AA438" s="6">
        <v>1.4</v>
      </c>
      <c r="AB438" s="6">
        <v>0</v>
      </c>
      <c r="AC438" s="6">
        <v>0</v>
      </c>
      <c r="AD438" s="6">
        <v>0</v>
      </c>
      <c r="AE438" s="6">
        <v>0</v>
      </c>
      <c r="AF438" s="6">
        <v>0</v>
      </c>
      <c r="AG438" s="6">
        <v>0</v>
      </c>
      <c r="AH438" s="6">
        <v>0</v>
      </c>
      <c r="AI438" s="6">
        <v>0</v>
      </c>
      <c r="AJ438" s="6">
        <v>0</v>
      </c>
      <c r="AK438" s="6">
        <v>2265</v>
      </c>
      <c r="AL438" s="6">
        <v>2290</v>
      </c>
      <c r="AM438" s="6">
        <v>0</v>
      </c>
      <c r="AN438" s="6">
        <v>28784</v>
      </c>
      <c r="AO438" s="6">
        <v>22</v>
      </c>
      <c r="AP438" s="6" t="str" cm="1">
        <f t="array" ref="AP438">_xlfn.IFS(AO438&lt;=15,"&lt;=15",AND(AO438&gt;15,AO438&lt;=20),"15-20",AND(AO438&gt;20,AO438&lt;=25),"20-25",AND(AO438&gt;25,AO438&lt;=30),"25-30",AO438&gt;30,"&gt;30")</f>
        <v>20-25</v>
      </c>
      <c r="AQ438" s="7">
        <v>70.389970136958098</v>
      </c>
      <c r="AR438" s="6">
        <v>3</v>
      </c>
      <c r="AS438" s="6">
        <v>3</v>
      </c>
      <c r="AT438" s="7">
        <v>8.2319277108433706</v>
      </c>
      <c r="AU438" s="7">
        <v>4.7933734939759001</v>
      </c>
      <c r="AV438" s="7">
        <v>2</v>
      </c>
      <c r="AW438" s="7">
        <v>3</v>
      </c>
      <c r="AX438" s="7">
        <v>6.02409638554217E-2</v>
      </c>
      <c r="AY438" s="7">
        <v>13.602891</v>
      </c>
      <c r="AZ438" s="7">
        <f>AY438</f>
        <v>13.602891</v>
      </c>
      <c r="BA438" s="6" t="str" cm="1">
        <f t="array" ref="BA438">_xlfn.IFS(AZ438&lt;=10,"&lt;=10",AND(AZ438&gt;10,AZ438&lt;=11),"10-11",AND(AZ438&gt;11,AZ438&lt;=12),"11-12",AND(AZ438&gt;12,AZ438&lt;=13),"12-13",AND(AZ438&gt;13,AZ438&lt;=14),"13-14",AND(AZ438&gt;14,AZ438&lt;=15),"14-15")</f>
        <v>13-14</v>
      </c>
      <c r="BB438" s="7">
        <v>13.602891</v>
      </c>
      <c r="BC438" s="7">
        <v>13.755903</v>
      </c>
      <c r="BD438" s="7">
        <v>0</v>
      </c>
      <c r="BE438" s="7">
        <v>6.5126506024096402</v>
      </c>
      <c r="BF438" s="7">
        <v>2.9277099999999998</v>
      </c>
      <c r="BG438" s="6" t="str" cm="1">
        <f t="array" ref="BG438">_xlfn.IFS(BF438&lt;=0.5,"&lt;=0.5",AND(BF438&gt;0.5,BF438&lt;=1),"0.5-1",AND(BF438&gt;1,BF438&lt;=1.5),"1-1.5",AND(BF438&gt;1.5,BF438&lt;=2),"1.5-2",AND(BF438&gt;2,BF438&lt;=2.5),"2-2.5",AND(BF438&gt;2.5,BF438&lt;=3),"2.5-3")</f>
        <v>2.5-3</v>
      </c>
      <c r="BH438" s="8">
        <v>0</v>
      </c>
      <c r="BI438" s="9">
        <v>166</v>
      </c>
      <c r="BJ438" s="9">
        <v>6.9166666666666696</v>
      </c>
      <c r="BK438" s="9">
        <v>7.84</v>
      </c>
      <c r="BL438" s="9">
        <v>188.16</v>
      </c>
      <c r="BM438" s="9">
        <v>4161.5421686746968</v>
      </c>
      <c r="BN438" s="10">
        <f>K438/$BJ438</f>
        <v>17.050120319228522</v>
      </c>
      <c r="BO438" s="10">
        <f>L438/$BJ438</f>
        <v>2.9884337251444903</v>
      </c>
      <c r="BP438" s="10">
        <f>M438/$BJ438</f>
        <v>3.0838554566165044</v>
      </c>
    </row>
    <row r="439" spans="1:68" x14ac:dyDescent="0.25">
      <c r="A439" s="1">
        <v>49187</v>
      </c>
      <c r="B439" s="1">
        <v>271126</v>
      </c>
      <c r="C439" s="1" t="s">
        <v>128</v>
      </c>
      <c r="D439" s="1">
        <v>4692</v>
      </c>
      <c r="E439" s="1" t="s">
        <v>78</v>
      </c>
      <c r="F439" s="1" t="s">
        <v>142</v>
      </c>
      <c r="G439" s="4">
        <v>43929.854166666664</v>
      </c>
      <c r="H439" s="4">
        <v>43934.758333333331</v>
      </c>
      <c r="I439" s="1">
        <v>2</v>
      </c>
      <c r="J439" s="1" t="s">
        <v>70</v>
      </c>
      <c r="K439" s="5">
        <v>101.080001036326</v>
      </c>
      <c r="L439" s="5">
        <v>3.3900000055630999</v>
      </c>
      <c r="M439" s="5">
        <v>18.739999949932098</v>
      </c>
      <c r="N439" s="6">
        <v>0</v>
      </c>
      <c r="O439" s="6">
        <v>2.25</v>
      </c>
      <c r="P439" s="6">
        <v>98.83</v>
      </c>
      <c r="Q439" s="6">
        <v>0</v>
      </c>
      <c r="R439" s="6">
        <v>0</v>
      </c>
      <c r="S439" s="6">
        <v>0.59</v>
      </c>
      <c r="T439" s="6">
        <v>18.149999999999999</v>
      </c>
      <c r="U439" s="6">
        <v>0</v>
      </c>
      <c r="V439" s="6">
        <v>0</v>
      </c>
      <c r="W439" s="6">
        <v>0.52</v>
      </c>
      <c r="X439" s="6">
        <v>2.3199999999999998</v>
      </c>
      <c r="Y439" s="6">
        <v>0</v>
      </c>
      <c r="Z439" s="6">
        <v>0</v>
      </c>
      <c r="AA439" s="6">
        <v>0</v>
      </c>
      <c r="AB439" s="6">
        <v>0.55000000000000004</v>
      </c>
      <c r="AC439" s="6">
        <v>0</v>
      </c>
      <c r="AD439" s="6">
        <v>0</v>
      </c>
      <c r="AE439" s="6">
        <v>0</v>
      </c>
      <c r="AF439" s="6">
        <v>0</v>
      </c>
      <c r="AG439" s="6">
        <v>0</v>
      </c>
      <c r="AH439" s="6">
        <v>0</v>
      </c>
      <c r="AI439" s="6">
        <v>0</v>
      </c>
      <c r="AJ439" s="6">
        <v>0</v>
      </c>
      <c r="AK439" s="6">
        <v>1540</v>
      </c>
      <c r="AL439" s="6">
        <v>1513</v>
      </c>
      <c r="AM439" s="6">
        <v>0</v>
      </c>
      <c r="AN439" s="6">
        <v>28727</v>
      </c>
      <c r="AO439" s="6">
        <v>16</v>
      </c>
      <c r="AP439" s="6" t="str" cm="1">
        <f t="array" ref="AP439">_xlfn.IFS(AO439&lt;=15,"&lt;=15",AND(AO439&gt;15,AO439&lt;=20),"15-20",AND(AO439&gt;20,AO439&lt;=25),"20-25",AND(AO439&gt;25,AO439&lt;=30),"25-30",AO439&gt;30,"&gt;30")</f>
        <v>15-20</v>
      </c>
      <c r="AQ439" s="7">
        <v>82.987222946545003</v>
      </c>
      <c r="AR439" s="6">
        <v>4</v>
      </c>
      <c r="AS439" s="6">
        <v>4</v>
      </c>
      <c r="AT439" s="7">
        <v>10.872881355932201</v>
      </c>
      <c r="AU439" s="7">
        <v>9.6084745762711901</v>
      </c>
      <c r="AV439" s="7">
        <v>2</v>
      </c>
      <c r="AW439" s="7">
        <v>2</v>
      </c>
      <c r="AX439" s="7">
        <v>0.86949152542372898</v>
      </c>
      <c r="AY439" s="7">
        <v>13.087966</v>
      </c>
      <c r="AZ439" s="7">
        <f>AY439</f>
        <v>13.087966</v>
      </c>
      <c r="BA439" s="6" t="str" cm="1">
        <f t="array" ref="BA439">_xlfn.IFS(AZ439&lt;=10,"&lt;=10",AND(AZ439&gt;10,AZ439&lt;=11),"10-11",AND(AZ439&gt;11,AZ439&lt;=12),"11-12",AND(AZ439&gt;12,AZ439&lt;=13),"12-13",AND(AZ439&gt;13,AZ439&lt;=14),"13-14",AND(AZ439&gt;14,AZ439&lt;=15),"14-15")</f>
        <v>13-14</v>
      </c>
      <c r="BB439" s="7">
        <v>13.087966</v>
      </c>
      <c r="BC439" s="7">
        <v>12.856101000000001</v>
      </c>
      <c r="BD439" s="7">
        <v>0.86949152542372898</v>
      </c>
      <c r="BE439" s="7">
        <v>10.2406779661017</v>
      </c>
      <c r="BF439" s="7">
        <v>1.2644059999999999</v>
      </c>
      <c r="BG439" s="6" t="str" cm="1">
        <f t="array" ref="BG439">_xlfn.IFS(BF439&lt;=0.5,"&lt;=0.5",AND(BF439&gt;0.5,BF439&lt;=1),"0.5-1",AND(BF439&gt;1,BF439&lt;=1.5),"1-1.5",AND(BF439&gt;1.5,BF439&lt;=2),"1.5-2",AND(BF439&gt;2,BF439&lt;=2.5),"2-2.5",AND(BF439&gt;2.5,BF439&lt;=3),"2.5-3")</f>
        <v>1-1.5</v>
      </c>
      <c r="BH439" s="8">
        <v>0</v>
      </c>
      <c r="BI439" s="9">
        <v>118</v>
      </c>
      <c r="BJ439" s="9">
        <v>4.9166666666666696</v>
      </c>
      <c r="BK439" s="9">
        <v>4.9000000000000004</v>
      </c>
      <c r="BL439" s="9">
        <v>117.6</v>
      </c>
      <c r="BM439" s="9">
        <v>5842.7796610169453</v>
      </c>
      <c r="BN439" s="10">
        <f>K439/$BJ439</f>
        <v>20.558644278574768</v>
      </c>
      <c r="BO439" s="10">
        <f>L439/$BJ439</f>
        <v>0.68949152655520629</v>
      </c>
      <c r="BP439" s="10">
        <f>M439/$BJ439</f>
        <v>3.8115254135455094</v>
      </c>
    </row>
    <row r="440" spans="1:68" x14ac:dyDescent="0.25">
      <c r="A440" s="1">
        <v>49706</v>
      </c>
      <c r="B440" s="1">
        <v>271612</v>
      </c>
      <c r="C440" s="1" t="s">
        <v>144</v>
      </c>
      <c r="D440" s="1">
        <v>4689</v>
      </c>
      <c r="E440" s="1" t="s">
        <v>109</v>
      </c>
      <c r="F440" s="1" t="s">
        <v>152</v>
      </c>
      <c r="G440" s="4">
        <v>43952.870833333334</v>
      </c>
      <c r="H440" s="4">
        <v>43959.837500000001</v>
      </c>
      <c r="I440" s="1">
        <v>2</v>
      </c>
      <c r="J440" s="1" t="s">
        <v>70</v>
      </c>
      <c r="K440" s="5">
        <v>117.88000222047199</v>
      </c>
      <c r="L440" s="5">
        <v>1.8400000197191999</v>
      </c>
      <c r="M440" s="5">
        <v>19.020000090201702</v>
      </c>
      <c r="N440" s="6">
        <v>0</v>
      </c>
      <c r="O440" s="6">
        <v>0</v>
      </c>
      <c r="P440" s="6">
        <v>117.88</v>
      </c>
      <c r="Q440" s="6">
        <v>0</v>
      </c>
      <c r="R440" s="6">
        <v>0</v>
      </c>
      <c r="S440" s="6">
        <v>0</v>
      </c>
      <c r="T440" s="6">
        <v>19.02</v>
      </c>
      <c r="U440" s="6">
        <v>0</v>
      </c>
      <c r="V440" s="6">
        <v>0</v>
      </c>
      <c r="W440" s="6">
        <v>0</v>
      </c>
      <c r="X440" s="6">
        <v>1.84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6">
        <v>0</v>
      </c>
      <c r="AE440" s="6">
        <v>0</v>
      </c>
      <c r="AF440" s="6">
        <v>0</v>
      </c>
      <c r="AG440" s="6">
        <v>0</v>
      </c>
      <c r="AH440" s="6">
        <v>0</v>
      </c>
      <c r="AI440" s="6">
        <v>0</v>
      </c>
      <c r="AJ440" s="6">
        <v>0</v>
      </c>
      <c r="AK440" s="6">
        <v>2060</v>
      </c>
      <c r="AL440" s="6">
        <v>2120</v>
      </c>
      <c r="AM440" s="6">
        <v>0</v>
      </c>
      <c r="AN440" s="6">
        <v>28552</v>
      </c>
      <c r="AO440" s="6">
        <v>23</v>
      </c>
      <c r="AP440" s="6" t="str" cm="1">
        <f t="array" ref="AP440">_xlfn.IFS(AO440&lt;=15,"&lt;=15",AND(AO440&gt;15,AO440&lt;=20),"15-20",AND(AO440&gt;20,AO440&lt;=25),"20-25",AND(AO440&gt;25,AO440&lt;=30),"25-30",AO440&gt;30,"&gt;30")</f>
        <v>20-25</v>
      </c>
      <c r="AQ440" s="7">
        <v>69.769841269841294</v>
      </c>
      <c r="AR440" s="6">
        <v>3</v>
      </c>
      <c r="AS440" s="6">
        <v>3</v>
      </c>
      <c r="AT440" s="7">
        <v>10.494047619047601</v>
      </c>
      <c r="AU440" s="7">
        <v>10.3553571428571</v>
      </c>
      <c r="AV440" s="7">
        <v>2</v>
      </c>
      <c r="AW440" s="7">
        <v>0</v>
      </c>
      <c r="AX440" s="7">
        <v>0.14285714285714299</v>
      </c>
      <c r="AY440" s="7">
        <v>12.327321</v>
      </c>
      <c r="AZ440" s="7">
        <f>AY440</f>
        <v>12.327321</v>
      </c>
      <c r="BA440" s="6" t="str" cm="1">
        <f t="array" ref="BA440">_xlfn.IFS(AZ440&lt;=10,"&lt;=10",AND(AZ440&gt;10,AZ440&lt;=11),"10-11",AND(AZ440&gt;11,AZ440&lt;=12),"11-12",AND(AZ440&gt;12,AZ440&lt;=13),"12-13",AND(AZ440&gt;13,AZ440&lt;=14),"13-14",AND(AZ440&gt;14,AZ440&lt;=15),"14-15")</f>
        <v>12-13</v>
      </c>
      <c r="BB440" s="7">
        <v>12.327321</v>
      </c>
      <c r="BC440" s="7">
        <v>12.683987999999999</v>
      </c>
      <c r="BD440" s="7">
        <v>0.91369047619047605</v>
      </c>
      <c r="BE440" s="7">
        <v>10.4247023809524</v>
      </c>
      <c r="BF440" s="7">
        <v>0.13869000000000001</v>
      </c>
      <c r="BG440" s="6" t="str" cm="1">
        <f t="array" ref="BG440">_xlfn.IFS(BF440&lt;=0.5,"&lt;=0.5",AND(BF440&gt;0.5,BF440&lt;=1),"0.5-1",AND(BF440&gt;1,BF440&lt;=1.5),"1-1.5",AND(BF440&gt;1.5,BF440&lt;=2),"1.5-2",AND(BF440&gt;2,BF440&lt;=2.5),"2-2.5",AND(BF440&gt;2.5,BF440&lt;=3),"2.5-3")</f>
        <v>&lt;=0.5</v>
      </c>
      <c r="BH440" s="8">
        <v>0</v>
      </c>
      <c r="BI440" s="9">
        <v>168</v>
      </c>
      <c r="BJ440" s="9">
        <v>7</v>
      </c>
      <c r="BK440" s="9">
        <v>6.97</v>
      </c>
      <c r="BL440" s="9">
        <v>167.28</v>
      </c>
      <c r="BM440" s="9">
        <v>4078.8571428571427</v>
      </c>
      <c r="BN440" s="10">
        <f>K440/$BJ440</f>
        <v>16.840000317210286</v>
      </c>
      <c r="BO440" s="10">
        <f>L440/$BJ440</f>
        <v>0.2628571456741714</v>
      </c>
      <c r="BP440" s="10">
        <f>M440/$BJ440</f>
        <v>2.7171428700288147</v>
      </c>
    </row>
    <row r="441" spans="1:68" x14ac:dyDescent="0.25">
      <c r="A441" s="1">
        <v>46995</v>
      </c>
      <c r="B441" s="1">
        <v>265828</v>
      </c>
      <c r="C441" s="1" t="s">
        <v>140</v>
      </c>
      <c r="D441" s="1">
        <v>4691</v>
      </c>
      <c r="E441" s="1" t="s">
        <v>65</v>
      </c>
      <c r="F441" s="1" t="s">
        <v>87</v>
      </c>
      <c r="G441" s="4">
        <v>43665.416666666664</v>
      </c>
      <c r="H441" s="4">
        <v>43672.5</v>
      </c>
      <c r="I441" s="1">
        <v>3</v>
      </c>
      <c r="J441" s="1" t="s">
        <v>70</v>
      </c>
      <c r="K441" s="5">
        <v>130.20000219345101</v>
      </c>
      <c r="L441" s="5">
        <v>14.5550002406041</v>
      </c>
      <c r="M441" s="5">
        <v>23.999999771515501</v>
      </c>
      <c r="N441" s="6">
        <v>123.6</v>
      </c>
      <c r="O441" s="6">
        <v>6.6</v>
      </c>
      <c r="P441" s="6">
        <v>0</v>
      </c>
      <c r="Q441" s="6">
        <v>0</v>
      </c>
      <c r="R441" s="6">
        <v>23.4</v>
      </c>
      <c r="S441" s="6">
        <v>0.6</v>
      </c>
      <c r="T441" s="6">
        <v>0</v>
      </c>
      <c r="U441" s="6">
        <v>0</v>
      </c>
      <c r="V441" s="6">
        <v>9</v>
      </c>
      <c r="W441" s="6">
        <v>0.9</v>
      </c>
      <c r="X441" s="6">
        <v>0</v>
      </c>
      <c r="Y441" s="6">
        <v>0</v>
      </c>
      <c r="Z441" s="6">
        <v>4.6550000000000002</v>
      </c>
      <c r="AA441" s="6">
        <v>0</v>
      </c>
      <c r="AB441" s="6">
        <v>0</v>
      </c>
      <c r="AC441" s="6">
        <v>0</v>
      </c>
      <c r="AD441" s="6">
        <v>0</v>
      </c>
      <c r="AE441" s="6">
        <v>0</v>
      </c>
      <c r="AF441" s="6">
        <v>0</v>
      </c>
      <c r="AG441" s="6">
        <v>0</v>
      </c>
      <c r="AH441" s="6">
        <v>0</v>
      </c>
      <c r="AI441" s="6">
        <v>0</v>
      </c>
      <c r="AJ441" s="6">
        <v>0</v>
      </c>
      <c r="AK441" s="6">
        <v>2269</v>
      </c>
      <c r="AL441" s="6">
        <v>2295</v>
      </c>
      <c r="AM441" s="6">
        <v>12</v>
      </c>
      <c r="AN441" s="6">
        <v>28524</v>
      </c>
      <c r="AO441" s="6">
        <v>23</v>
      </c>
      <c r="AP441" s="6" t="str" cm="1">
        <f t="array" ref="AP441">_xlfn.IFS(AO441&lt;=15,"&lt;=15",AND(AO441&gt;15,AO441&lt;=20),"15-20",AND(AO441&gt;20,AO441&lt;=25),"20-25",AND(AO441&gt;25,AO441&lt;=30),"25-30",AO441&gt;30,"&gt;30")</f>
        <v>20-25</v>
      </c>
      <c r="AQ441" s="7">
        <v>69.650779286073401</v>
      </c>
      <c r="AR441" s="6">
        <v>4</v>
      </c>
      <c r="AS441" s="6">
        <v>4</v>
      </c>
      <c r="AT441" s="7">
        <v>8.1858823529411797</v>
      </c>
      <c r="AU441" s="7">
        <v>5.77176470588235</v>
      </c>
      <c r="AV441" s="7">
        <v>3</v>
      </c>
      <c r="AW441" s="7">
        <v>1</v>
      </c>
      <c r="AX441" s="7">
        <v>0.49411764705882399</v>
      </c>
      <c r="AY441" s="7">
        <v>13.346588000000001</v>
      </c>
      <c r="AZ441" s="7">
        <f>AY441</f>
        <v>13.346588000000001</v>
      </c>
      <c r="BA441" s="6" t="str" cm="1">
        <f t="array" ref="BA441">_xlfn.IFS(AZ441&lt;=10,"&lt;=10",AND(AZ441&gt;10,AZ441&lt;=11),"10-11",AND(AZ441&gt;11,AZ441&lt;=12),"11-12",AND(AZ441&gt;12,AZ441&lt;=13),"12-13",AND(AZ441&gt;13,AZ441&lt;=14),"13-14",AND(AZ441&gt;14,AZ441&lt;=15),"14-15")</f>
        <v>13-14</v>
      </c>
      <c r="BB441" s="7">
        <v>13.346588000000001</v>
      </c>
      <c r="BC441" s="7">
        <v>13.501410999999999</v>
      </c>
      <c r="BD441" s="7">
        <v>0.49411764705882399</v>
      </c>
      <c r="BE441" s="7">
        <v>6.9788235294117698</v>
      </c>
      <c r="BF441" s="7">
        <v>2.4141170000000001</v>
      </c>
      <c r="BG441" s="6" t="str" cm="1">
        <f t="array" ref="BG441">_xlfn.IFS(BF441&lt;=0.5,"&lt;=0.5",AND(BF441&gt;0.5,BF441&lt;=1),"0.5-1",AND(BF441&gt;1,BF441&lt;=1.5),"1-1.5",AND(BF441&gt;1.5,BF441&lt;=2),"1.5-2",AND(BF441&gt;2,BF441&lt;=2.5),"2-2.5",AND(BF441&gt;2.5,BF441&lt;=3),"2.5-3")</f>
        <v>2-2.5</v>
      </c>
      <c r="BH441" s="8">
        <v>149</v>
      </c>
      <c r="BI441" s="9">
        <v>170</v>
      </c>
      <c r="BJ441" s="9">
        <v>7.0833333333333304</v>
      </c>
      <c r="BK441" s="9">
        <v>7.85</v>
      </c>
      <c r="BL441" s="9">
        <v>188.4</v>
      </c>
      <c r="BM441" s="9">
        <v>4026.9176470588254</v>
      </c>
      <c r="BN441" s="10">
        <f>K441/$BJ441</f>
        <v>18.381176780251916</v>
      </c>
      <c r="BO441" s="10">
        <f>L441/$BJ441</f>
        <v>2.0548235633794034</v>
      </c>
      <c r="BP441" s="10">
        <f>M441/$BJ441</f>
        <v>3.3882352618610132</v>
      </c>
    </row>
    <row r="442" spans="1:68" x14ac:dyDescent="0.25">
      <c r="A442" s="1">
        <v>49706</v>
      </c>
      <c r="B442" s="1">
        <v>7050989</v>
      </c>
      <c r="C442" s="1" t="s">
        <v>144</v>
      </c>
      <c r="D442" s="1">
        <v>4689</v>
      </c>
      <c r="E442" s="1" t="s">
        <v>170</v>
      </c>
      <c r="F442" s="1" t="s">
        <v>129</v>
      </c>
      <c r="G442" s="4">
        <v>43977.5625</v>
      </c>
      <c r="H442" s="4">
        <v>43983.945833333331</v>
      </c>
      <c r="I442" s="1">
        <v>2</v>
      </c>
      <c r="J442" s="1" t="s">
        <v>66</v>
      </c>
      <c r="K442" s="5">
        <v>109.75999991099</v>
      </c>
      <c r="L442" s="5">
        <v>4.6800000605483802</v>
      </c>
      <c r="M442" s="5">
        <v>17.699999600648901</v>
      </c>
      <c r="N442" s="6">
        <v>0</v>
      </c>
      <c r="O442" s="6">
        <v>0</v>
      </c>
      <c r="P442" s="6">
        <v>109.76</v>
      </c>
      <c r="Q442" s="6">
        <v>0</v>
      </c>
      <c r="R442" s="6">
        <v>0</v>
      </c>
      <c r="S442" s="6">
        <v>0.19</v>
      </c>
      <c r="T442" s="6">
        <v>17.510000000000002</v>
      </c>
      <c r="U442" s="6">
        <v>0</v>
      </c>
      <c r="V442" s="6">
        <v>0</v>
      </c>
      <c r="W442" s="6">
        <v>0.1</v>
      </c>
      <c r="X442" s="6">
        <v>2.48</v>
      </c>
      <c r="Y442" s="6">
        <v>0</v>
      </c>
      <c r="Z442" s="6">
        <v>0</v>
      </c>
      <c r="AA442" s="6">
        <v>0</v>
      </c>
      <c r="AB442" s="6">
        <v>2.1</v>
      </c>
      <c r="AC442" s="6">
        <v>0</v>
      </c>
      <c r="AD442" s="6">
        <v>0</v>
      </c>
      <c r="AE442" s="6">
        <v>0</v>
      </c>
      <c r="AF442" s="6">
        <v>0</v>
      </c>
      <c r="AG442" s="6">
        <v>0</v>
      </c>
      <c r="AH442" s="6">
        <v>0</v>
      </c>
      <c r="AI442" s="6">
        <v>0</v>
      </c>
      <c r="AJ442" s="6">
        <v>0</v>
      </c>
      <c r="AK442" s="6">
        <v>2000</v>
      </c>
      <c r="AL442" s="6">
        <v>2029</v>
      </c>
      <c r="AM442" s="6">
        <v>26.8</v>
      </c>
      <c r="AN442" s="6">
        <v>28511</v>
      </c>
      <c r="AO442" s="6">
        <v>16</v>
      </c>
      <c r="AP442" s="6" t="str" cm="1">
        <f t="array" ref="AP442">_xlfn.IFS(AO442&lt;=15,"&lt;=15",AND(AO442&gt;15,AO442&lt;=20),"15-20",AND(AO442&gt;20,AO442&lt;=25),"20-25",AND(AO442&gt;25,AO442&lt;=30),"25-30",AO442&gt;30,"&gt;30")</f>
        <v>15-20</v>
      </c>
      <c r="AQ442" s="7">
        <v>70.117311882017802</v>
      </c>
      <c r="AR442" s="6">
        <v>4</v>
      </c>
      <c r="AS442" s="6">
        <v>4</v>
      </c>
      <c r="AT442" s="7">
        <v>7.7522875816993499</v>
      </c>
      <c r="AU442" s="7">
        <v>5.2261437908496697</v>
      </c>
      <c r="AV442" s="7">
        <v>3</v>
      </c>
      <c r="AW442" s="7">
        <v>1</v>
      </c>
      <c r="AX442" s="7">
        <v>0</v>
      </c>
      <c r="AY442" s="7">
        <v>12.976338999999999</v>
      </c>
      <c r="AZ442" s="7">
        <f>AY442</f>
        <v>12.976338999999999</v>
      </c>
      <c r="BA442" s="6" t="str" cm="1">
        <f t="array" ref="BA442">_xlfn.IFS(AZ442&lt;=10,"&lt;=10",AND(AZ442&gt;10,AZ442&lt;=11),"10-11",AND(AZ442&gt;11,AZ442&lt;=12),"11-12",AND(AZ442&gt;12,AZ442&lt;=13),"12-13",AND(AZ442&gt;13,AZ442&lt;=14),"13-14",AND(AZ442&gt;14,AZ442&lt;=15),"14-15")</f>
        <v>12-13</v>
      </c>
      <c r="BB442" s="7">
        <v>12.976338999999999</v>
      </c>
      <c r="BC442" s="7">
        <v>13.158104</v>
      </c>
      <c r="BD442" s="7">
        <v>0</v>
      </c>
      <c r="BE442" s="7">
        <v>6.4892156862745098</v>
      </c>
      <c r="BF442" s="7">
        <v>2.4947710000000001</v>
      </c>
      <c r="BG442" s="6" t="str" cm="1">
        <f t="array" ref="BG442">_xlfn.IFS(BF442&lt;=0.5,"&lt;=0.5",AND(BF442&gt;0.5,BF442&lt;=1),"0.5-1",AND(BF442&gt;1,BF442&lt;=1.5),"1-1.5",AND(BF442&gt;1.5,BF442&lt;=2),"1.5-2",AND(BF442&gt;2,BF442&lt;=2.5),"2-2.5",AND(BF442&gt;2.5,BF442&lt;=3),"2.5-3")</f>
        <v>2-2.5</v>
      </c>
      <c r="BH442" s="8">
        <v>310</v>
      </c>
      <c r="BI442" s="9">
        <v>153</v>
      </c>
      <c r="BJ442" s="9">
        <v>6.375</v>
      </c>
      <c r="BK442" s="9">
        <v>6.38</v>
      </c>
      <c r="BL442" s="9">
        <v>153.12</v>
      </c>
      <c r="BM442" s="9">
        <v>4472.3137254901958</v>
      </c>
      <c r="BN442" s="10">
        <f>K442/$BJ442</f>
        <v>17.217254887998433</v>
      </c>
      <c r="BO442" s="10">
        <f>L442/$BJ442</f>
        <v>0.73411765655660866</v>
      </c>
      <c r="BP442" s="10">
        <f>M442/$BJ442</f>
        <v>2.7764705255919844</v>
      </c>
    </row>
    <row r="443" spans="1:68" x14ac:dyDescent="0.25">
      <c r="A443" s="1">
        <v>45930</v>
      </c>
      <c r="B443" s="1">
        <v>264153</v>
      </c>
      <c r="C443" s="1" t="s">
        <v>128</v>
      </c>
      <c r="D443" s="1">
        <v>4692</v>
      </c>
      <c r="E443" s="1" t="s">
        <v>104</v>
      </c>
      <c r="F443" s="1" t="s">
        <v>106</v>
      </c>
      <c r="G443" s="4">
        <v>43325.75</v>
      </c>
      <c r="H443" s="4">
        <v>43333.175000000003</v>
      </c>
      <c r="I443" s="1">
        <v>3</v>
      </c>
      <c r="J443" s="1" t="s">
        <v>66</v>
      </c>
      <c r="K443" s="5">
        <v>134.13999827702801</v>
      </c>
      <c r="L443" s="5">
        <v>7.6800000667572004</v>
      </c>
      <c r="M443" s="5">
        <v>24.0199999610583</v>
      </c>
      <c r="N443" s="6">
        <v>134.13999999999999</v>
      </c>
      <c r="O443" s="6">
        <v>0</v>
      </c>
      <c r="P443" s="6">
        <v>0</v>
      </c>
      <c r="Q443" s="6">
        <v>0</v>
      </c>
      <c r="R443" s="6">
        <v>24.02</v>
      </c>
      <c r="S443" s="6">
        <v>0</v>
      </c>
      <c r="T443" s="6">
        <v>0</v>
      </c>
      <c r="U443" s="6">
        <v>0</v>
      </c>
      <c r="V443" s="6">
        <v>4.08</v>
      </c>
      <c r="W443" s="6">
        <v>0</v>
      </c>
      <c r="X443" s="6">
        <v>0</v>
      </c>
      <c r="Y443" s="6">
        <v>0</v>
      </c>
      <c r="Z443" s="6">
        <v>3.6</v>
      </c>
      <c r="AA443" s="6">
        <v>0</v>
      </c>
      <c r="AB443" s="6">
        <v>0</v>
      </c>
      <c r="AC443" s="6">
        <v>0</v>
      </c>
      <c r="AD443" s="6">
        <v>0</v>
      </c>
      <c r="AE443" s="6">
        <v>0</v>
      </c>
      <c r="AF443" s="6">
        <v>0</v>
      </c>
      <c r="AG443" s="6">
        <v>0</v>
      </c>
      <c r="AH443" s="6">
        <v>0</v>
      </c>
      <c r="AI443" s="6">
        <v>0</v>
      </c>
      <c r="AJ443" s="6">
        <v>0</v>
      </c>
      <c r="AK443" s="6">
        <v>2354.7600000000002</v>
      </c>
      <c r="AL443" s="6">
        <v>2357</v>
      </c>
      <c r="AM443" s="6">
        <v>145.5</v>
      </c>
      <c r="AN443" s="6">
        <v>28485.94</v>
      </c>
      <c r="AO443" s="6">
        <v>28</v>
      </c>
      <c r="AP443" s="6" t="str" cm="1">
        <f t="array" ref="AP443">_xlfn.IFS(AO443&lt;=15,"&lt;=15",AND(AO443&gt;15,AO443&lt;=20),"15-20",AND(AO443&gt;20,AO443&lt;=25),"20-25",AND(AO443&gt;25,AO443&lt;=30),"25-30",AO443&gt;30,"&gt;30")</f>
        <v>25-30</v>
      </c>
      <c r="AQ443" s="7">
        <v>59.9419033899933</v>
      </c>
      <c r="AR443" s="6">
        <v>5</v>
      </c>
      <c r="AS443" s="6">
        <v>5</v>
      </c>
      <c r="AT443" s="7">
        <v>7.5123595505617997</v>
      </c>
      <c r="AU443" s="7">
        <v>6.9247191011235998</v>
      </c>
      <c r="AV443" s="7">
        <v>4</v>
      </c>
      <c r="AW443" s="7">
        <v>4</v>
      </c>
      <c r="AX443" s="7">
        <v>1.7752808988763999</v>
      </c>
      <c r="AY443" s="7">
        <v>13.216965999999999</v>
      </c>
      <c r="AZ443" s="7">
        <f>AY443</f>
        <v>13.216965999999999</v>
      </c>
      <c r="BA443" s="6" t="str" cm="1">
        <f t="array" ref="BA443">_xlfn.IFS(AZ443&lt;=10,"&lt;=10",AND(AZ443&gt;10,AZ443&lt;=11),"10-11",AND(AZ443&gt;11,AZ443&lt;=12),"11-12",AND(AZ443&gt;12,AZ443&lt;=13),"12-13",AND(AZ443&gt;13,AZ443&lt;=14),"13-14",AND(AZ443&gt;14,AZ443&lt;=15),"14-15")</f>
        <v>13-14</v>
      </c>
      <c r="BB443" s="7">
        <v>13.216965999999999</v>
      </c>
      <c r="BC443" s="7">
        <v>13.232134</v>
      </c>
      <c r="BD443" s="7">
        <v>2.2471910112359601</v>
      </c>
      <c r="BE443" s="7">
        <v>7.2185393258427002</v>
      </c>
      <c r="BF443" s="7">
        <v>0.58764000000000005</v>
      </c>
      <c r="BG443" s="6" t="str" cm="1">
        <f t="array" ref="BG443">_xlfn.IFS(BF443&lt;=0.5,"&lt;=0.5",AND(BF443&gt;0.5,BF443&lt;=1),"0.5-1",AND(BF443&gt;1,BF443&lt;=1.5),"1-1.5",AND(BF443&gt;1.5,BF443&lt;=2),"1.5-2",AND(BF443&gt;2,BF443&lt;=2.5),"2-2.5",AND(BF443&gt;2.5,BF443&lt;=3),"2.5-3")</f>
        <v>0.5-1</v>
      </c>
      <c r="BH443" s="8">
        <v>1929</v>
      </c>
      <c r="BI443" s="9">
        <v>178</v>
      </c>
      <c r="BJ443" s="9">
        <v>7.4166666666666696</v>
      </c>
      <c r="BK443" s="9">
        <v>7.43</v>
      </c>
      <c r="BL443" s="9">
        <v>178.32</v>
      </c>
      <c r="BM443" s="9">
        <v>3840.8008988764027</v>
      </c>
      <c r="BN443" s="10">
        <f>K443/$BJ443</f>
        <v>18.086291902520625</v>
      </c>
      <c r="BO443" s="10">
        <f>L443/$BJ443</f>
        <v>1.0355056269784986</v>
      </c>
      <c r="BP443" s="10">
        <f>M443/$BJ443</f>
        <v>3.238651680142691</v>
      </c>
    </row>
    <row r="444" spans="1:68" x14ac:dyDescent="0.25">
      <c r="A444" s="1">
        <v>47069</v>
      </c>
      <c r="B444" s="1">
        <v>265682</v>
      </c>
      <c r="C444" s="1" t="s">
        <v>153</v>
      </c>
      <c r="D444" s="1">
        <v>4693</v>
      </c>
      <c r="E444" s="1" t="s">
        <v>152</v>
      </c>
      <c r="F444" s="1" t="s">
        <v>109</v>
      </c>
      <c r="G444" s="4">
        <v>43443.387499999997</v>
      </c>
      <c r="H444" s="4">
        <v>43449.554166666669</v>
      </c>
      <c r="I444" s="1">
        <v>4</v>
      </c>
      <c r="J444" s="1" t="s">
        <v>66</v>
      </c>
      <c r="K444" s="5">
        <v>104.89999953905701</v>
      </c>
      <c r="L444" s="5">
        <v>7.5999999170501997</v>
      </c>
      <c r="M444" s="5">
        <v>24.300000051657399</v>
      </c>
      <c r="N444" s="6">
        <v>103.9</v>
      </c>
      <c r="O444" s="6">
        <v>1</v>
      </c>
      <c r="P444" s="6">
        <v>0</v>
      </c>
      <c r="Q444" s="6">
        <v>0</v>
      </c>
      <c r="R444" s="6">
        <v>24.1</v>
      </c>
      <c r="S444" s="6">
        <v>0.2</v>
      </c>
      <c r="T444" s="6">
        <v>0</v>
      </c>
      <c r="U444" s="6">
        <v>0</v>
      </c>
      <c r="V444" s="6">
        <v>1.4</v>
      </c>
      <c r="W444" s="6">
        <v>0</v>
      </c>
      <c r="X444" s="6">
        <v>0</v>
      </c>
      <c r="Y444" s="6">
        <v>0</v>
      </c>
      <c r="Z444" s="6">
        <v>6</v>
      </c>
      <c r="AA444" s="6">
        <v>0.2</v>
      </c>
      <c r="AB444" s="6">
        <v>0</v>
      </c>
      <c r="AC444" s="6">
        <v>0</v>
      </c>
      <c r="AD444" s="6">
        <v>0</v>
      </c>
      <c r="AE444" s="6">
        <v>0.6</v>
      </c>
      <c r="AF444" s="6">
        <v>0</v>
      </c>
      <c r="AG444" s="6">
        <v>0</v>
      </c>
      <c r="AH444" s="6">
        <v>0</v>
      </c>
      <c r="AI444" s="6">
        <v>0</v>
      </c>
      <c r="AJ444" s="6">
        <v>0</v>
      </c>
      <c r="AK444" s="6">
        <v>2092.6999999999998</v>
      </c>
      <c r="AL444" s="6">
        <v>2128</v>
      </c>
      <c r="AM444" s="6">
        <v>3.7</v>
      </c>
      <c r="AN444" s="6">
        <v>28472</v>
      </c>
      <c r="AO444" s="6">
        <v>25</v>
      </c>
      <c r="AP444" s="6" t="str" cm="1">
        <f t="array" ref="AP444">_xlfn.IFS(AO444&lt;=15,"&lt;=15",AND(AO444&gt;15,AO444&lt;=20),"15-20",AND(AO444&gt;20,AO444&lt;=25),"20-25",AND(AO444&gt;25,AO444&lt;=30),"25-30",AO444&gt;30,"&gt;30")</f>
        <v>20-25</v>
      </c>
      <c r="AQ444" s="7">
        <v>69.393624393624407</v>
      </c>
      <c r="AR444" s="6">
        <v>4</v>
      </c>
      <c r="AS444" s="6">
        <v>4</v>
      </c>
      <c r="AT444" s="7">
        <v>7.1662162162162204</v>
      </c>
      <c r="AU444" s="7">
        <v>5.8054054054054003</v>
      </c>
      <c r="AV444" s="7">
        <v>2</v>
      </c>
      <c r="AW444" s="7">
        <v>2</v>
      </c>
      <c r="AX444" s="7">
        <v>1.22972972972973</v>
      </c>
      <c r="AY444" s="7">
        <v>14.139932</v>
      </c>
      <c r="AZ444" s="7">
        <f>AY444</f>
        <v>14.139932</v>
      </c>
      <c r="BA444" s="6" t="str" cm="1">
        <f t="array" ref="BA444">_xlfn.IFS(AZ444&lt;=10,"&lt;=10",AND(AZ444&gt;10,AZ444&lt;=11),"10-11",AND(AZ444&gt;11,AZ444&lt;=12),"11-12",AND(AZ444&gt;12,AZ444&lt;=13),"12-13",AND(AZ444&gt;13,AZ444&lt;=14),"13-14",AND(AZ444&gt;14,AZ444&lt;=15),"14-15")</f>
        <v>14-15</v>
      </c>
      <c r="BB444" s="7">
        <v>14.139932</v>
      </c>
      <c r="BC444" s="7">
        <v>14.381486000000001</v>
      </c>
      <c r="BD444" s="7">
        <v>0.80945945945945896</v>
      </c>
      <c r="BE444" s="7">
        <v>6.4851351351351303</v>
      </c>
      <c r="BF444" s="7">
        <v>1.3608100000000001</v>
      </c>
      <c r="BG444" s="6" t="str" cm="1">
        <f t="array" ref="BG444">_xlfn.IFS(BF444&lt;=0.5,"&lt;=0.5",AND(BF444&gt;0.5,BF444&lt;=1),"0.5-1",AND(BF444&gt;1,BF444&lt;=1.5),"1-1.5",AND(BF444&gt;1.5,BF444&lt;=2),"1.5-2",AND(BF444&gt;2,BF444&lt;=2.5),"2-2.5",AND(BF444&gt;2.5,BF444&lt;=3),"2.5-3")</f>
        <v>1-1.5</v>
      </c>
      <c r="BH444" s="8">
        <v>50</v>
      </c>
      <c r="BI444" s="9">
        <v>148</v>
      </c>
      <c r="BJ444" s="9">
        <v>6.1666666666666696</v>
      </c>
      <c r="BK444" s="9">
        <v>6.17</v>
      </c>
      <c r="BL444" s="9">
        <v>148.08000000000001</v>
      </c>
      <c r="BM444" s="9">
        <v>4617.081081081079</v>
      </c>
      <c r="BN444" s="10">
        <f>K444/$BJ444</f>
        <v>17.010810736063291</v>
      </c>
      <c r="BO444" s="10">
        <f>L444/$BJ444</f>
        <v>1.2324324189811129</v>
      </c>
      <c r="BP444" s="10">
        <f>M444/$BJ444</f>
        <v>3.9405405489174141</v>
      </c>
    </row>
    <row r="445" spans="1:68" x14ac:dyDescent="0.25">
      <c r="A445" s="1">
        <v>45936</v>
      </c>
      <c r="B445" s="1">
        <v>264235</v>
      </c>
      <c r="C445" s="1" t="s">
        <v>128</v>
      </c>
      <c r="D445" s="1">
        <v>4692</v>
      </c>
      <c r="E445" s="1" t="s">
        <v>78</v>
      </c>
      <c r="F445" s="1" t="s">
        <v>103</v>
      </c>
      <c r="G445" s="4">
        <v>43594.75</v>
      </c>
      <c r="H445" s="4">
        <v>43600.104166666664</v>
      </c>
      <c r="I445" s="1">
        <v>2</v>
      </c>
      <c r="J445" s="1" t="s">
        <v>70</v>
      </c>
      <c r="K445" s="5">
        <v>111.51000213623</v>
      </c>
      <c r="L445" s="5">
        <v>10.149999976158099</v>
      </c>
      <c r="M445" s="5">
        <v>19.8500000635783</v>
      </c>
      <c r="N445" s="6">
        <v>111.51</v>
      </c>
      <c r="O445" s="6">
        <v>0</v>
      </c>
      <c r="P445" s="6">
        <v>0</v>
      </c>
      <c r="Q445" s="6">
        <v>0</v>
      </c>
      <c r="R445" s="6">
        <v>19.850000000000001</v>
      </c>
      <c r="S445" s="6">
        <v>0</v>
      </c>
      <c r="T445" s="6">
        <v>0</v>
      </c>
      <c r="U445" s="6">
        <v>0</v>
      </c>
      <c r="V445" s="6">
        <v>9.99</v>
      </c>
      <c r="W445" s="6">
        <v>0.16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0</v>
      </c>
      <c r="AE445" s="6">
        <v>0</v>
      </c>
      <c r="AF445" s="6">
        <v>0</v>
      </c>
      <c r="AG445" s="6">
        <v>0</v>
      </c>
      <c r="AH445" s="6">
        <v>0</v>
      </c>
      <c r="AI445" s="6">
        <v>0</v>
      </c>
      <c r="AJ445" s="6">
        <v>0</v>
      </c>
      <c r="AK445" s="6">
        <v>1727</v>
      </c>
      <c r="AL445" s="6">
        <v>1620</v>
      </c>
      <c r="AM445" s="6">
        <v>48</v>
      </c>
      <c r="AN445" s="6">
        <v>28469</v>
      </c>
      <c r="AO445" s="6">
        <v>17</v>
      </c>
      <c r="AP445" s="6" t="str" cm="1">
        <f t="array" ref="AP445">_xlfn.IFS(AO445&lt;=15,"&lt;=15",AND(AO445&gt;15,AO445&lt;=20),"15-20",AND(AO445&gt;20,AO445&lt;=25),"20-25",AND(AO445&gt;25,AO445&lt;=30),"25-30",AO445&gt;30,"&gt;30")</f>
        <v>15-20</v>
      </c>
      <c r="AQ445" s="7">
        <v>81.158119658119702</v>
      </c>
      <c r="AR445" s="6">
        <v>4</v>
      </c>
      <c r="AS445" s="6">
        <v>4</v>
      </c>
      <c r="AT445" s="7">
        <v>11.237500000000001</v>
      </c>
      <c r="AU445" s="7">
        <v>9.3312500000000007</v>
      </c>
      <c r="AV445" s="7">
        <v>3</v>
      </c>
      <c r="AW445" s="7">
        <v>3</v>
      </c>
      <c r="AX445" s="7">
        <v>1.03125</v>
      </c>
      <c r="AY445" s="7">
        <v>13.435625</v>
      </c>
      <c r="AZ445" s="7">
        <f>AY445</f>
        <v>13.435625</v>
      </c>
      <c r="BA445" s="6" t="str" cm="1">
        <f t="array" ref="BA445">_xlfn.IFS(AZ445&lt;=10,"&lt;=10",AND(AZ445&gt;10,AZ445&lt;=11),"10-11",AND(AZ445&gt;11,AZ445&lt;=12),"11-12",AND(AZ445&gt;12,AZ445&lt;=13),"12-13",AND(AZ445&gt;13,AZ445&lt;=14),"13-14",AND(AZ445&gt;14,AZ445&lt;=15),"14-15")</f>
        <v>13-14</v>
      </c>
      <c r="BB445" s="7">
        <v>13.435625</v>
      </c>
      <c r="BC445" s="7">
        <v>12.6075</v>
      </c>
      <c r="BD445" s="7">
        <v>1.03125</v>
      </c>
      <c r="BE445" s="7">
        <v>10.284375000000001</v>
      </c>
      <c r="BF445" s="7">
        <v>1.90625</v>
      </c>
      <c r="BG445" s="6" t="str" cm="1">
        <f t="array" ref="BG445">_xlfn.IFS(BF445&lt;=0.5,"&lt;=0.5",AND(BF445&gt;0.5,BF445&lt;=1),"0.5-1",AND(BF445&gt;1,BF445&lt;=1.5),"1-1.5",AND(BF445&gt;1.5,BF445&lt;=2),"1.5-2",AND(BF445&gt;2,BF445&lt;=2.5),"2-2.5",AND(BF445&gt;2.5,BF445&lt;=3),"2.5-3")</f>
        <v>1.5-2</v>
      </c>
      <c r="BH445" s="8">
        <v>570</v>
      </c>
      <c r="BI445" s="9">
        <v>128</v>
      </c>
      <c r="BJ445" s="9">
        <v>5.3333333333333304</v>
      </c>
      <c r="BK445" s="9">
        <v>5.35</v>
      </c>
      <c r="BL445" s="9">
        <v>128.4</v>
      </c>
      <c r="BM445" s="9">
        <v>5337.9375000000027</v>
      </c>
      <c r="BN445" s="10">
        <f>K445/$BJ445</f>
        <v>20.908125400543138</v>
      </c>
      <c r="BO445" s="10">
        <f>L445/$BJ445</f>
        <v>1.9031249955296448</v>
      </c>
      <c r="BP445" s="10">
        <f>M445/$BJ445</f>
        <v>3.7218750119209334</v>
      </c>
    </row>
    <row r="446" spans="1:68" x14ac:dyDescent="0.25">
      <c r="A446" s="1">
        <v>49830</v>
      </c>
      <c r="B446" s="1">
        <v>272724</v>
      </c>
      <c r="C446" s="1" t="s">
        <v>153</v>
      </c>
      <c r="D446" s="1">
        <v>4693</v>
      </c>
      <c r="E446" s="1" t="s">
        <v>89</v>
      </c>
      <c r="F446" s="1" t="s">
        <v>78</v>
      </c>
      <c r="G446" s="4">
        <v>43959.458333333336</v>
      </c>
      <c r="H446" s="4">
        <v>43965.4375</v>
      </c>
      <c r="I446" s="1">
        <v>2</v>
      </c>
      <c r="J446" s="1" t="s">
        <v>70</v>
      </c>
      <c r="K446" s="5">
        <v>123.250003099442</v>
      </c>
      <c r="L446" s="5">
        <v>6.1699998378753698</v>
      </c>
      <c r="M446" s="5">
        <v>22.3300004800161</v>
      </c>
      <c r="N446" s="6">
        <v>123.25</v>
      </c>
      <c r="O446" s="6">
        <v>0</v>
      </c>
      <c r="P446" s="6">
        <v>0</v>
      </c>
      <c r="Q446" s="6">
        <v>0</v>
      </c>
      <c r="R446" s="6">
        <v>22.33</v>
      </c>
      <c r="S446" s="6">
        <v>0</v>
      </c>
      <c r="T446" s="6">
        <v>0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>
        <v>1.97</v>
      </c>
      <c r="AA446" s="6">
        <v>4.2</v>
      </c>
      <c r="AB446" s="6">
        <v>0</v>
      </c>
      <c r="AC446" s="6">
        <v>0</v>
      </c>
      <c r="AD446" s="6">
        <v>0</v>
      </c>
      <c r="AE446" s="6">
        <v>0.05</v>
      </c>
      <c r="AF446" s="6">
        <v>0</v>
      </c>
      <c r="AG446" s="6">
        <v>0</v>
      </c>
      <c r="AH446" s="6">
        <v>0</v>
      </c>
      <c r="AI446" s="6">
        <v>0</v>
      </c>
      <c r="AJ446" s="6">
        <v>0</v>
      </c>
      <c r="AK446" s="6">
        <v>2004</v>
      </c>
      <c r="AL446" s="6">
        <v>2048</v>
      </c>
      <c r="AM446" s="6">
        <v>0</v>
      </c>
      <c r="AN446" s="6">
        <v>28451</v>
      </c>
      <c r="AO446" s="6">
        <v>22</v>
      </c>
      <c r="AP446" s="6" t="str" cm="1">
        <f t="array" ref="AP446">_xlfn.IFS(AO446&lt;=15,"&lt;=15",AND(AO446&gt;15,AO446&lt;=20),"15-20",AND(AO446&gt;20,AO446&lt;=25),"20-25",AND(AO446&gt;25,AO446&lt;=30),"25-30",AO446&gt;30,"&gt;30")</f>
        <v>20-25</v>
      </c>
      <c r="AQ446" s="7">
        <v>81.051341820572603</v>
      </c>
      <c r="AR446" s="6">
        <v>4</v>
      </c>
      <c r="AS446" s="6">
        <v>4</v>
      </c>
      <c r="AT446" s="7">
        <v>7.1335664335664299</v>
      </c>
      <c r="AU446" s="7">
        <v>5.2664335664335704</v>
      </c>
      <c r="AV446" s="7">
        <v>2</v>
      </c>
      <c r="AW446" s="7">
        <v>1</v>
      </c>
      <c r="AX446" s="7">
        <v>1.4090909090909101</v>
      </c>
      <c r="AY446" s="7">
        <v>13.965804</v>
      </c>
      <c r="AZ446" s="7">
        <f>AY446</f>
        <v>13.965804</v>
      </c>
      <c r="BA446" s="6" t="str" cm="1">
        <f t="array" ref="BA446">_xlfn.IFS(AZ446&lt;=10,"&lt;=10",AND(AZ446&gt;10,AZ446&lt;=11),"10-11",AND(AZ446&gt;11,AZ446&lt;=12),"11-12",AND(AZ446&gt;12,AZ446&lt;=13),"12-13",AND(AZ446&gt;13,AZ446&lt;=14),"13-14",AND(AZ446&gt;14,AZ446&lt;=15),"14-15")</f>
        <v>13-14</v>
      </c>
      <c r="BB446" s="7">
        <v>13.965804</v>
      </c>
      <c r="BC446" s="7">
        <v>14.272377000000001</v>
      </c>
      <c r="BD446" s="7">
        <v>0.95944055944055895</v>
      </c>
      <c r="BE446" s="7">
        <v>6.2</v>
      </c>
      <c r="BF446" s="7">
        <v>1.867132</v>
      </c>
      <c r="BG446" s="6" t="str" cm="1">
        <f t="array" ref="BG446">_xlfn.IFS(BF446&lt;=0.5,"&lt;=0.5",AND(BF446&gt;0.5,BF446&lt;=1),"0.5-1",AND(BF446&gt;1,BF446&lt;=1.5),"1-1.5",AND(BF446&gt;1.5,BF446&lt;=2),"1.5-2",AND(BF446&gt;2,BF446&lt;=2.5),"2-2.5",AND(BF446&gt;2.5,BF446&lt;=3),"2.5-3")</f>
        <v>1.5-2</v>
      </c>
      <c r="BH446" s="8">
        <v>0</v>
      </c>
      <c r="BI446" s="9">
        <v>143</v>
      </c>
      <c r="BJ446" s="9">
        <v>5.9583333333333304</v>
      </c>
      <c r="BK446" s="9">
        <v>6.4</v>
      </c>
      <c r="BL446" s="9">
        <v>153.6</v>
      </c>
      <c r="BM446" s="9">
        <v>4774.9930069930097</v>
      </c>
      <c r="BN446" s="10">
        <f>K446/$BJ446</f>
        <v>20.685315205500764</v>
      </c>
      <c r="BO446" s="10">
        <f>L446/$BJ446</f>
        <v>1.0355244483147479</v>
      </c>
      <c r="BP446" s="10">
        <f>M446/$BJ446</f>
        <v>3.7476923882544524</v>
      </c>
    </row>
    <row r="447" spans="1:68" x14ac:dyDescent="0.25">
      <c r="A447" s="1">
        <v>50585</v>
      </c>
      <c r="B447" s="1">
        <v>272956</v>
      </c>
      <c r="C447" s="1" t="s">
        <v>99</v>
      </c>
      <c r="D447" s="1">
        <v>4687</v>
      </c>
      <c r="E447" s="1" t="s">
        <v>78</v>
      </c>
      <c r="F447" s="1" t="s">
        <v>142</v>
      </c>
      <c r="G447" s="4">
        <v>44170.8125</v>
      </c>
      <c r="H447" s="4">
        <v>44176.145833333336</v>
      </c>
      <c r="I447" s="1">
        <v>4</v>
      </c>
      <c r="J447" s="1" t="s">
        <v>70</v>
      </c>
      <c r="K447" s="5">
        <v>109.699998696645</v>
      </c>
      <c r="L447" s="5">
        <v>3.6000000524024198</v>
      </c>
      <c r="M447" s="5">
        <v>14.7000000377496</v>
      </c>
      <c r="N447" s="6">
        <v>0</v>
      </c>
      <c r="O447" s="6">
        <v>1</v>
      </c>
      <c r="P447" s="6">
        <v>108.7</v>
      </c>
      <c r="Q447" s="6">
        <v>0</v>
      </c>
      <c r="R447" s="6">
        <v>0</v>
      </c>
      <c r="S447" s="6">
        <v>0.2</v>
      </c>
      <c r="T447" s="6">
        <v>14.5</v>
      </c>
      <c r="U447" s="6">
        <v>0</v>
      </c>
      <c r="V447" s="6">
        <v>0</v>
      </c>
      <c r="W447" s="6">
        <v>0</v>
      </c>
      <c r="X447" s="6">
        <v>3.6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  <c r="AE447" s="6">
        <v>0</v>
      </c>
      <c r="AF447" s="6">
        <v>0</v>
      </c>
      <c r="AG447" s="6">
        <v>0</v>
      </c>
      <c r="AH447" s="6">
        <v>0</v>
      </c>
      <c r="AI447" s="6">
        <v>0</v>
      </c>
      <c r="AJ447" s="6">
        <v>0</v>
      </c>
      <c r="AK447" s="6">
        <v>1490</v>
      </c>
      <c r="AL447" s="6">
        <v>1500</v>
      </c>
      <c r="AM447" s="6">
        <v>58</v>
      </c>
      <c r="AN447" s="6">
        <v>28387</v>
      </c>
      <c r="AO447" s="6">
        <v>18</v>
      </c>
      <c r="AP447" s="6" t="str" cm="1">
        <f t="array" ref="AP447">_xlfn.IFS(AO447&lt;=15,"&lt;=15",AND(AO447&gt;15,AO447&lt;=20),"15-20",AND(AO447&gt;20,AO447&lt;=25),"20-25",AND(AO447&gt;25,AO447&lt;=30),"25-30",AO447&gt;30,"&gt;30")</f>
        <v>15-20</v>
      </c>
      <c r="AQ447" s="7">
        <v>80.866720085470106</v>
      </c>
      <c r="AR447" s="6">
        <v>6</v>
      </c>
      <c r="AS447" s="6">
        <v>6</v>
      </c>
      <c r="AT447" s="7">
        <v>10.5296875</v>
      </c>
      <c r="AU447" s="7">
        <v>10.2015625</v>
      </c>
      <c r="AV447" s="7">
        <v>4</v>
      </c>
      <c r="AW447" s="7">
        <v>3</v>
      </c>
      <c r="AX447" s="7">
        <v>0.5703125</v>
      </c>
      <c r="AY447" s="7">
        <v>11.552811999999999</v>
      </c>
      <c r="AZ447" s="7">
        <f>AY447</f>
        <v>11.552811999999999</v>
      </c>
      <c r="BA447" s="6" t="str" cm="1">
        <f t="array" ref="BA447">_xlfn.IFS(AZ447&lt;=10,"&lt;=10",AND(AZ447&gt;10,AZ447&lt;=11),"10-11",AND(AZ447&gt;11,AZ447&lt;=12),"11-12",AND(AZ447&gt;12,AZ447&lt;=13),"12-13",AND(AZ447&gt;13,AZ447&lt;=14),"13-14",AND(AZ447&gt;14,AZ447&lt;=15),"14-15")</f>
        <v>11-12</v>
      </c>
      <c r="BB447" s="7">
        <v>11.640312</v>
      </c>
      <c r="BC447" s="7">
        <v>11.717890000000001</v>
      </c>
      <c r="BD447" s="7">
        <v>1.328125</v>
      </c>
      <c r="BE447" s="7">
        <v>10.365625</v>
      </c>
      <c r="BF447" s="7">
        <v>0.328125</v>
      </c>
      <c r="BG447" s="6" t="str" cm="1">
        <f t="array" ref="BG447">_xlfn.IFS(BF447&lt;=0.5,"&lt;=0.5",AND(BF447&gt;0.5,BF447&lt;=1),"0.5-1",AND(BF447&gt;1,BF447&lt;=1.5),"1-1.5",AND(BF447&gt;1.5,BF447&lt;=2),"1.5-2",AND(BF447&gt;2,BF447&lt;=2.5),"2-2.5",AND(BF447&gt;2.5,BF447&lt;=3),"2.5-3")</f>
        <v>&lt;=0.5</v>
      </c>
      <c r="BH447" s="8">
        <v>632</v>
      </c>
      <c r="BI447" s="9">
        <v>128</v>
      </c>
      <c r="BJ447" s="9">
        <v>5.3333333333333304</v>
      </c>
      <c r="BK447" s="9">
        <v>5.33</v>
      </c>
      <c r="BL447" s="9">
        <v>127.92</v>
      </c>
      <c r="BM447" s="9">
        <v>5322.5625000000027</v>
      </c>
      <c r="BN447" s="10">
        <f>K447/$BJ447</f>
        <v>20.568749755620949</v>
      </c>
      <c r="BO447" s="10">
        <f>L447/$BJ447</f>
        <v>0.67500000982545405</v>
      </c>
      <c r="BP447" s="10">
        <f>M447/$BJ447</f>
        <v>2.7562500070780516</v>
      </c>
    </row>
    <row r="448" spans="1:68" x14ac:dyDescent="0.25">
      <c r="A448" s="1">
        <v>47076</v>
      </c>
      <c r="B448" s="1">
        <v>266186</v>
      </c>
      <c r="C448" s="1" t="s">
        <v>153</v>
      </c>
      <c r="D448" s="1">
        <v>4693</v>
      </c>
      <c r="E448" s="1" t="s">
        <v>78</v>
      </c>
      <c r="F448" s="1" t="s">
        <v>103</v>
      </c>
      <c r="G448" s="4">
        <v>43717.833333333336</v>
      </c>
      <c r="H448" s="4">
        <v>43722.8</v>
      </c>
      <c r="I448" s="1">
        <v>3</v>
      </c>
      <c r="J448" s="1" t="s">
        <v>70</v>
      </c>
      <c r="K448" s="5">
        <v>98.340001106262207</v>
      </c>
      <c r="L448" s="5">
        <v>0.68999999761581399</v>
      </c>
      <c r="M448" s="5">
        <v>20.570000092188501</v>
      </c>
      <c r="N448" s="6">
        <v>98.34</v>
      </c>
      <c r="O448" s="6">
        <v>0</v>
      </c>
      <c r="P448" s="6">
        <v>0</v>
      </c>
      <c r="Q448" s="6">
        <v>0</v>
      </c>
      <c r="R448" s="6">
        <v>20.37</v>
      </c>
      <c r="S448" s="6">
        <v>0.2</v>
      </c>
      <c r="T448" s="6">
        <v>0</v>
      </c>
      <c r="U448" s="6">
        <v>0</v>
      </c>
      <c r="V448" s="6">
        <v>0.69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6">
        <v>0</v>
      </c>
      <c r="AE448" s="6">
        <v>1.4</v>
      </c>
      <c r="AF448" s="6">
        <v>0</v>
      </c>
      <c r="AG448" s="6">
        <v>0</v>
      </c>
      <c r="AH448" s="6">
        <v>0</v>
      </c>
      <c r="AI448" s="6">
        <v>0</v>
      </c>
      <c r="AJ448" s="6">
        <v>0</v>
      </c>
      <c r="AK448" s="6">
        <v>1483</v>
      </c>
      <c r="AL448" s="6">
        <v>1617</v>
      </c>
      <c r="AM448" s="6">
        <v>27</v>
      </c>
      <c r="AN448" s="6">
        <v>28365</v>
      </c>
      <c r="AO448" s="6">
        <v>27</v>
      </c>
      <c r="AP448" s="6" t="str" cm="1">
        <f t="array" ref="AP448">_xlfn.IFS(AO448&lt;=15,"&lt;=15",AND(AO448&gt;15,AO448&lt;=20),"15-20",AND(AO448&gt;20,AO448&lt;=25),"20-25",AND(AO448&gt;25,AO448&lt;=30),"25-30",AO448&gt;30,"&gt;30")</f>
        <v>25-30</v>
      </c>
      <c r="AQ448" s="7">
        <v>80.798678445737295</v>
      </c>
      <c r="AR448" s="6">
        <v>5</v>
      </c>
      <c r="AS448" s="6">
        <v>5</v>
      </c>
      <c r="AT448" s="7">
        <v>11.372268907563001</v>
      </c>
      <c r="AU448" s="7">
        <v>9.1722689075630193</v>
      </c>
      <c r="AV448" s="7">
        <v>3</v>
      </c>
      <c r="AW448" s="7">
        <v>2</v>
      </c>
      <c r="AX448" s="7">
        <v>0.99411764705882399</v>
      </c>
      <c r="AY448" s="7">
        <v>12.462351999999999</v>
      </c>
      <c r="AZ448" s="7">
        <f>AY448</f>
        <v>12.462351999999999</v>
      </c>
      <c r="BA448" s="6" t="str" cm="1">
        <f t="array" ref="BA448">_xlfn.IFS(AZ448&lt;=10,"&lt;=10",AND(AZ448&gt;10,AZ448&lt;=11),"10-11",AND(AZ448&gt;11,AZ448&lt;=12),"11-12",AND(AZ448&gt;12,AZ448&lt;=13),"12-13",AND(AZ448&gt;13,AZ448&lt;=14),"13-14",AND(AZ448&gt;14,AZ448&lt;=15),"14-15")</f>
        <v>12-13</v>
      </c>
      <c r="BB448" s="7">
        <v>12.462351999999999</v>
      </c>
      <c r="BC448" s="7">
        <v>13.566554</v>
      </c>
      <c r="BD448" s="7">
        <v>0.93109243697479005</v>
      </c>
      <c r="BE448" s="7">
        <v>10.272268907562999</v>
      </c>
      <c r="BF448" s="7">
        <v>2.2000000000000002</v>
      </c>
      <c r="BG448" s="6" t="str" cm="1">
        <f t="array" ref="BG448">_xlfn.IFS(BF448&lt;=0.5,"&lt;=0.5",AND(BF448&gt;0.5,BF448&lt;=1),"0.5-1",AND(BF448&gt;1,BF448&lt;=1.5),"1-1.5",AND(BF448&gt;1.5,BF448&lt;=2),"1.5-2",AND(BF448&gt;2,BF448&lt;=2.5),"2-2.5",AND(BF448&gt;2.5,BF448&lt;=3),"2.5-3")</f>
        <v>2-2.5</v>
      </c>
      <c r="BH448" s="8">
        <v>353</v>
      </c>
      <c r="BI448" s="9">
        <v>119</v>
      </c>
      <c r="BJ448" s="9">
        <v>4.9583333333333304</v>
      </c>
      <c r="BK448" s="9">
        <v>4.97</v>
      </c>
      <c r="BL448" s="9">
        <v>119.28</v>
      </c>
      <c r="BM448" s="9">
        <v>5720.6722689075668</v>
      </c>
      <c r="BN448" s="10">
        <f>K448/$BJ448</f>
        <v>19.833277534036089</v>
      </c>
      <c r="BO448" s="10">
        <f>L448/$BJ448</f>
        <v>0.13915966338470206</v>
      </c>
      <c r="BP448" s="10">
        <f>M448/$BJ448</f>
        <v>4.1485714471640698</v>
      </c>
    </row>
    <row r="449" spans="1:68" x14ac:dyDescent="0.25">
      <c r="A449" s="1">
        <v>47004</v>
      </c>
      <c r="B449" s="1">
        <v>267211</v>
      </c>
      <c r="C449" s="1" t="s">
        <v>144</v>
      </c>
      <c r="D449" s="1">
        <v>4689</v>
      </c>
      <c r="E449" s="1" t="s">
        <v>65</v>
      </c>
      <c r="F449" s="1" t="s">
        <v>87</v>
      </c>
      <c r="G449" s="4">
        <v>43103.458333333336</v>
      </c>
      <c r="H449" s="4">
        <v>43113.208333333336</v>
      </c>
      <c r="I449" s="1">
        <v>1</v>
      </c>
      <c r="J449" s="1" t="s">
        <v>70</v>
      </c>
      <c r="K449" s="5">
        <v>130.49199990431501</v>
      </c>
      <c r="L449" s="5">
        <v>24.1050004164378</v>
      </c>
      <c r="M449" s="5">
        <v>29.6499997476737</v>
      </c>
      <c r="N449" s="6">
        <v>103.452</v>
      </c>
      <c r="O449" s="6">
        <v>27.04</v>
      </c>
      <c r="P449" s="6">
        <v>0</v>
      </c>
      <c r="Q449" s="6">
        <v>0</v>
      </c>
      <c r="R449" s="6">
        <v>24.57</v>
      </c>
      <c r="S449" s="6">
        <v>5.08</v>
      </c>
      <c r="T449" s="6">
        <v>0</v>
      </c>
      <c r="U449" s="6">
        <v>0</v>
      </c>
      <c r="V449" s="6">
        <v>7.71</v>
      </c>
      <c r="W449" s="6">
        <v>3.0150000000000001</v>
      </c>
      <c r="X449" s="6">
        <v>0</v>
      </c>
      <c r="Y449" s="6">
        <v>0</v>
      </c>
      <c r="Z449" s="6">
        <v>13.16</v>
      </c>
      <c r="AA449" s="6">
        <v>0.22</v>
      </c>
      <c r="AB449" s="6">
        <v>0</v>
      </c>
      <c r="AC449" s="6">
        <v>0</v>
      </c>
      <c r="AD449" s="6">
        <v>0</v>
      </c>
      <c r="AE449" s="6">
        <v>0</v>
      </c>
      <c r="AF449" s="6">
        <v>0</v>
      </c>
      <c r="AG449" s="6">
        <v>0</v>
      </c>
      <c r="AH449" s="6">
        <v>0</v>
      </c>
      <c r="AI449" s="6">
        <v>0</v>
      </c>
      <c r="AJ449" s="6">
        <v>0</v>
      </c>
      <c r="AK449" s="6">
        <v>2501.5</v>
      </c>
      <c r="AL449" s="6">
        <v>2540</v>
      </c>
      <c r="AM449" s="6">
        <v>96</v>
      </c>
      <c r="AN449" s="6">
        <v>28317</v>
      </c>
      <c r="AO449" s="6">
        <v>16</v>
      </c>
      <c r="AP449" s="6" t="str" cm="1">
        <f t="array" ref="AP449">_xlfn.IFS(AO449&lt;=15,"&lt;=15",AND(AO449&gt;15,AO449&lt;=20),"15-20",AND(AO449&gt;20,AO449&lt;=25),"20-25",AND(AO449&gt;25,AO449&lt;=30),"25-30",AO449&gt;30,"&gt;30")</f>
        <v>15-20</v>
      </c>
      <c r="AQ449" s="7">
        <v>49.365914237709099</v>
      </c>
      <c r="AR449" s="6">
        <v>6</v>
      </c>
      <c r="AS449" s="6">
        <v>6</v>
      </c>
      <c r="AT449" s="7">
        <v>7.5072649572649599</v>
      </c>
      <c r="AU449" s="7">
        <v>5.4072649572649603</v>
      </c>
      <c r="AV449" s="7">
        <v>4</v>
      </c>
      <c r="AW449" s="7">
        <v>3</v>
      </c>
      <c r="AX449" s="7">
        <v>2.6188034188034202</v>
      </c>
      <c r="AY449" s="7" t="s">
        <v>67</v>
      </c>
      <c r="AZ449" s="7">
        <f>AL449/BI449</f>
        <v>10.854700854700855</v>
      </c>
      <c r="BA449" s="6" t="str" cm="1">
        <f t="array" ref="BA449">_xlfn.IFS(AZ449&lt;=10,"&lt;=10",AND(AZ449&gt;10,AZ449&lt;=11),"10-11",AND(AZ449&gt;11,AZ449&lt;=12),"11-12",AND(AZ449&gt;12,AZ449&lt;=13),"12-13",AND(AZ449&gt;13,AZ449&lt;=14),"13-14",AND(AZ449&gt;14,AZ449&lt;=15),"14-15")</f>
        <v>10-11</v>
      </c>
      <c r="BB449" s="7">
        <v>10.622904999999999</v>
      </c>
      <c r="BC449" s="7">
        <v>10.784829</v>
      </c>
      <c r="BD449" s="7">
        <v>2.0384615384615401</v>
      </c>
      <c r="BE449" s="7">
        <v>6.4572649572649601</v>
      </c>
      <c r="BF449" s="7">
        <v>2.1</v>
      </c>
      <c r="BG449" s="6" t="str" cm="1">
        <f t="array" ref="BG449">_xlfn.IFS(BF449&lt;=0.5,"&lt;=0.5",AND(BF449&gt;0.5,BF449&lt;=1),"0.5-1",AND(BF449&gt;1,BF449&lt;=1.5),"1-1.5",AND(BF449&gt;1.5,BF449&lt;=2),"1.5-2",AND(BF449&gt;2,BF449&lt;=2.5),"2-2.5",AND(BF449&gt;2.5,BF449&lt;=3),"2.5-3")</f>
        <v>2-2.5</v>
      </c>
      <c r="BH449" s="8">
        <v>864</v>
      </c>
      <c r="BI449" s="9">
        <v>234</v>
      </c>
      <c r="BJ449" s="9">
        <v>9.75</v>
      </c>
      <c r="BK449" s="9">
        <v>10.54</v>
      </c>
      <c r="BL449" s="9">
        <v>252.96</v>
      </c>
      <c r="BM449" s="9">
        <v>2904.3076923076924</v>
      </c>
      <c r="BN449" s="10">
        <f>K449/$BJ449</f>
        <v>13.383794861981027</v>
      </c>
      <c r="BO449" s="10">
        <f>L449/$BJ449</f>
        <v>2.4723077350192617</v>
      </c>
      <c r="BP449" s="10">
        <f>M449/$BJ449</f>
        <v>3.0410256151460207</v>
      </c>
    </row>
    <row r="450" spans="1:68" x14ac:dyDescent="0.25">
      <c r="A450" s="1">
        <v>45493</v>
      </c>
      <c r="B450" s="1">
        <v>263006</v>
      </c>
      <c r="C450" s="1" t="s">
        <v>118</v>
      </c>
      <c r="D450" s="1">
        <v>4690</v>
      </c>
      <c r="E450" s="1" t="s">
        <v>82</v>
      </c>
      <c r="F450" s="1" t="s">
        <v>81</v>
      </c>
      <c r="G450" s="4">
        <v>43490</v>
      </c>
      <c r="H450" s="4">
        <v>43497.083333333336</v>
      </c>
      <c r="I450" s="1">
        <v>1</v>
      </c>
      <c r="J450" s="1" t="s">
        <v>70</v>
      </c>
      <c r="K450" s="5">
        <v>115.80999938647</v>
      </c>
      <c r="L450" s="5">
        <v>16.799999972184501</v>
      </c>
      <c r="M450" s="5">
        <v>21.679999798536301</v>
      </c>
      <c r="N450" s="6">
        <v>115.81</v>
      </c>
      <c r="O450" s="6">
        <v>0</v>
      </c>
      <c r="P450" s="6">
        <v>0</v>
      </c>
      <c r="Q450" s="6">
        <v>0</v>
      </c>
      <c r="R450" s="6">
        <v>21.68</v>
      </c>
      <c r="S450" s="6">
        <v>0</v>
      </c>
      <c r="T450" s="6">
        <v>0</v>
      </c>
      <c r="U450" s="6">
        <v>0</v>
      </c>
      <c r="V450" s="6">
        <v>15.8</v>
      </c>
      <c r="W450" s="6">
        <v>0</v>
      </c>
      <c r="X450" s="6">
        <v>0</v>
      </c>
      <c r="Y450" s="6">
        <v>0</v>
      </c>
      <c r="Z450" s="6">
        <v>1</v>
      </c>
      <c r="AA450" s="6">
        <v>0</v>
      </c>
      <c r="AB450" s="6">
        <v>0</v>
      </c>
      <c r="AC450" s="6">
        <v>0</v>
      </c>
      <c r="AD450" s="6">
        <v>0</v>
      </c>
      <c r="AE450" s="6">
        <v>0.2</v>
      </c>
      <c r="AF450" s="6">
        <v>0</v>
      </c>
      <c r="AG450" s="6">
        <v>0</v>
      </c>
      <c r="AH450" s="6">
        <v>0</v>
      </c>
      <c r="AI450" s="6">
        <v>0</v>
      </c>
      <c r="AJ450" s="6">
        <v>0</v>
      </c>
      <c r="AK450" s="6">
        <v>2175</v>
      </c>
      <c r="AL450" s="6">
        <v>2225</v>
      </c>
      <c r="AM450" s="6">
        <v>78</v>
      </c>
      <c r="AN450" s="6">
        <v>28270.11</v>
      </c>
      <c r="AO450" s="6">
        <v>26</v>
      </c>
      <c r="AP450" s="6" t="str" cm="1">
        <f t="array" ref="AP450">_xlfn.IFS(AO450&lt;=15,"&lt;=15",AND(AO450&gt;15,AO450&lt;=20),"15-20",AND(AO450&gt;20,AO450&lt;=25),"20-25",AND(AO450&gt;25,AO450&lt;=30),"25-30",AO450&gt;30,"&gt;30")</f>
        <v>25-30</v>
      </c>
      <c r="AQ450" s="7">
        <v>61.627040723981899</v>
      </c>
      <c r="AR450" s="6">
        <v>5</v>
      </c>
      <c r="AS450" s="6">
        <v>5</v>
      </c>
      <c r="AT450" s="7">
        <v>8.2438235294117703</v>
      </c>
      <c r="AU450" s="7">
        <v>6.7102941176470603</v>
      </c>
      <c r="AV450" s="7">
        <v>3</v>
      </c>
      <c r="AW450" s="7">
        <v>0</v>
      </c>
      <c r="AX450" s="7">
        <v>1.54705882352941</v>
      </c>
      <c r="AY450" s="7">
        <v>12.794705</v>
      </c>
      <c r="AZ450" s="7">
        <f>AY450</f>
        <v>12.794705</v>
      </c>
      <c r="BA450" s="6" t="str" cm="1">
        <f t="array" ref="BA450">_xlfn.IFS(AZ450&lt;=10,"&lt;=10",AND(AZ450&gt;10,AZ450&lt;=11),"10-11",AND(AZ450&gt;11,AZ450&lt;=12),"11-12",AND(AZ450&gt;12,AZ450&lt;=13),"12-13",AND(AZ450&gt;13,AZ450&lt;=14),"13-14",AND(AZ450&gt;14,AZ450&lt;=15),"14-15")</f>
        <v>12-13</v>
      </c>
      <c r="BB450" s="7">
        <v>12.794705</v>
      </c>
      <c r="BC450" s="7">
        <v>13.087882</v>
      </c>
      <c r="BD450" s="7">
        <v>1</v>
      </c>
      <c r="BE450" s="7">
        <v>7.4792352941176503</v>
      </c>
      <c r="BF450" s="7">
        <v>1.5335289999999999</v>
      </c>
      <c r="BG450" s="6" t="str" cm="1">
        <f t="array" ref="BG450">_xlfn.IFS(BF450&lt;=0.5,"&lt;=0.5",AND(BF450&gt;0.5,BF450&lt;=1),"0.5-1",AND(BF450&gt;1,BF450&lt;=1.5),"1-1.5",AND(BF450&gt;1.5,BF450&lt;=2),"1.5-2",AND(BF450&gt;2,BF450&lt;=2.5),"2-2.5",AND(BF450&gt;2.5,BF450&lt;=3),"2.5-3")</f>
        <v>1.5-2</v>
      </c>
      <c r="BH450" s="8">
        <v>1084</v>
      </c>
      <c r="BI450" s="9">
        <v>170</v>
      </c>
      <c r="BJ450" s="9">
        <v>7.0833333333333304</v>
      </c>
      <c r="BK450" s="9">
        <v>7.08</v>
      </c>
      <c r="BL450" s="9">
        <v>169.92</v>
      </c>
      <c r="BM450" s="9">
        <v>3991.0743529411784</v>
      </c>
      <c r="BN450" s="10">
        <f>K450/$BJ450</f>
        <v>16.349646972207537</v>
      </c>
      <c r="BO450" s="10">
        <f>L450/$BJ450</f>
        <v>2.3717647019554602</v>
      </c>
      <c r="BP450" s="10">
        <f>M450/$BJ450</f>
        <v>3.0607058539110086</v>
      </c>
    </row>
    <row r="451" spans="1:68" x14ac:dyDescent="0.25">
      <c r="A451" s="1">
        <v>47009</v>
      </c>
      <c r="B451" s="1">
        <v>280223</v>
      </c>
      <c r="C451" s="1" t="s">
        <v>144</v>
      </c>
      <c r="D451" s="1">
        <v>4689</v>
      </c>
      <c r="E451" s="1" t="s">
        <v>78</v>
      </c>
      <c r="F451" s="1" t="s">
        <v>79</v>
      </c>
      <c r="G451" s="4">
        <v>43354.791666666664</v>
      </c>
      <c r="H451" s="4">
        <v>43361.412499999999</v>
      </c>
      <c r="I451" s="1">
        <v>3</v>
      </c>
      <c r="J451" s="1" t="s">
        <v>70</v>
      </c>
      <c r="K451" s="5">
        <v>115.83000000317899</v>
      </c>
      <c r="L451" s="5">
        <v>4.0699999680121701</v>
      </c>
      <c r="M451" s="5">
        <v>21.199999799331</v>
      </c>
      <c r="N451" s="6">
        <v>114.51</v>
      </c>
      <c r="O451" s="6">
        <v>1.32</v>
      </c>
      <c r="P451" s="6">
        <v>0</v>
      </c>
      <c r="Q451" s="6">
        <v>0</v>
      </c>
      <c r="R451" s="6">
        <v>20.8</v>
      </c>
      <c r="S451" s="6">
        <v>0.4</v>
      </c>
      <c r="T451" s="6">
        <v>0</v>
      </c>
      <c r="U451" s="6">
        <v>0</v>
      </c>
      <c r="V451" s="6">
        <v>3.71</v>
      </c>
      <c r="W451" s="6">
        <v>0.36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6">
        <v>0</v>
      </c>
      <c r="AE451" s="6">
        <v>0.5</v>
      </c>
      <c r="AF451" s="6">
        <v>0</v>
      </c>
      <c r="AG451" s="6">
        <v>0</v>
      </c>
      <c r="AH451" s="6">
        <v>0</v>
      </c>
      <c r="AI451" s="6">
        <v>0</v>
      </c>
      <c r="AJ451" s="6">
        <v>0</v>
      </c>
      <c r="AK451" s="6">
        <v>2046</v>
      </c>
      <c r="AL451" s="6">
        <v>2030</v>
      </c>
      <c r="AM451" s="6">
        <v>0</v>
      </c>
      <c r="AN451" s="6">
        <v>28243</v>
      </c>
      <c r="AO451" s="6">
        <v>25</v>
      </c>
      <c r="AP451" s="6" t="str" cm="1">
        <f t="array" ref="AP451">_xlfn.IFS(AO451&lt;=15,"&lt;=15",AND(AO451&gt;15,AO451&lt;=20),"15-20",AND(AO451&gt;20,AO451&lt;=25),"20-25",AND(AO451&gt;25,AO451&lt;=30),"25-30",AO451&gt;30,"&gt;30")</f>
        <v>20-25</v>
      </c>
      <c r="AQ451" s="7">
        <v>69.063399329222094</v>
      </c>
      <c r="AR451" s="6">
        <v>4</v>
      </c>
      <c r="AS451" s="6">
        <v>4</v>
      </c>
      <c r="AT451" s="7">
        <v>10.4145569620253</v>
      </c>
      <c r="AU451" s="7">
        <v>9.6582278481012693</v>
      </c>
      <c r="AV451" s="7">
        <v>3</v>
      </c>
      <c r="AW451" s="7">
        <v>0</v>
      </c>
      <c r="AX451" s="7">
        <v>0.33291139240506301</v>
      </c>
      <c r="AY451" s="7">
        <v>12.87462</v>
      </c>
      <c r="AZ451" s="7">
        <f>AY451</f>
        <v>12.87462</v>
      </c>
      <c r="BA451" s="6" t="str" cm="1">
        <f t="array" ref="BA451">_xlfn.IFS(AZ451&lt;=10,"&lt;=10",AND(AZ451&gt;10,AZ451&lt;=11),"10-11",AND(AZ451&gt;11,AZ451&lt;=12),"11-12",AND(AZ451&gt;12,AZ451&lt;=13),"12-13",AND(AZ451&gt;13,AZ451&lt;=14),"13-14",AND(AZ451&gt;14,AZ451&lt;=15),"14-15")</f>
        <v>12-13</v>
      </c>
      <c r="BB451" s="7">
        <v>12.87462</v>
      </c>
      <c r="BC451" s="7">
        <v>12.776012</v>
      </c>
      <c r="BD451" s="7">
        <v>0</v>
      </c>
      <c r="BE451" s="7">
        <v>10.0363924050633</v>
      </c>
      <c r="BF451" s="7">
        <v>0.75632900000000003</v>
      </c>
      <c r="BG451" s="6" t="str" cm="1">
        <f t="array" ref="BG451">_xlfn.IFS(BF451&lt;=0.5,"&lt;=0.5",AND(BF451&gt;0.5,BF451&lt;=1),"0.5-1",AND(BF451&gt;1,BF451&lt;=1.5),"1-1.5",AND(BF451&gt;1.5,BF451&lt;=2),"1.5-2",AND(BF451&gt;2,BF451&lt;=2.5),"2-2.5",AND(BF451&gt;2.5,BF451&lt;=3),"2.5-3")</f>
        <v>0.5-1</v>
      </c>
      <c r="BH451" s="8">
        <v>0</v>
      </c>
      <c r="BI451" s="9">
        <v>158</v>
      </c>
      <c r="BJ451" s="9">
        <v>6.5833333333333304</v>
      </c>
      <c r="BK451" s="9">
        <v>6.62</v>
      </c>
      <c r="BL451" s="9">
        <v>158.88</v>
      </c>
      <c r="BM451" s="9">
        <v>4290.0759493670903</v>
      </c>
      <c r="BN451" s="10">
        <f>K451/$BJ451</f>
        <v>17.594430380229728</v>
      </c>
      <c r="BO451" s="10">
        <f>L451/$BJ451</f>
        <v>0.61822784324235525</v>
      </c>
      <c r="BP451" s="10">
        <f>M451/$BJ451</f>
        <v>3.2202531340755964</v>
      </c>
    </row>
    <row r="452" spans="1:68" x14ac:dyDescent="0.25">
      <c r="A452" s="1">
        <v>48903</v>
      </c>
      <c r="B452" s="1">
        <v>271617</v>
      </c>
      <c r="C452" s="1" t="s">
        <v>63</v>
      </c>
      <c r="D452" s="1">
        <v>4688</v>
      </c>
      <c r="E452" s="1" t="s">
        <v>103</v>
      </c>
      <c r="F452" s="1" t="s">
        <v>65</v>
      </c>
      <c r="G452" s="4">
        <v>43870.041666666664</v>
      </c>
      <c r="H452" s="4">
        <v>43876.5</v>
      </c>
      <c r="I452" s="1">
        <v>1</v>
      </c>
      <c r="J452" s="1" t="s">
        <v>70</v>
      </c>
      <c r="K452" s="5">
        <v>92.797000249226897</v>
      </c>
      <c r="L452" s="5">
        <v>24.218102018038401</v>
      </c>
      <c r="M452" s="5">
        <v>17.601049999396</v>
      </c>
      <c r="N452" s="6">
        <v>0</v>
      </c>
      <c r="O452" s="6">
        <v>92.797000288433793</v>
      </c>
      <c r="P452" s="6">
        <v>0</v>
      </c>
      <c r="Q452" s="6">
        <v>0</v>
      </c>
      <c r="R452" s="6">
        <v>0</v>
      </c>
      <c r="S452" s="6">
        <v>17.601049899048199</v>
      </c>
      <c r="T452" s="6">
        <v>0</v>
      </c>
      <c r="U452" s="6">
        <v>0</v>
      </c>
      <c r="V452" s="6">
        <v>0</v>
      </c>
      <c r="W452" s="6">
        <v>23.288944332275701</v>
      </c>
      <c r="X452" s="6">
        <v>0</v>
      </c>
      <c r="Y452" s="6">
        <v>0</v>
      </c>
      <c r="Z452" s="6">
        <v>0</v>
      </c>
      <c r="AA452" s="6">
        <v>0.92915777329103</v>
      </c>
      <c r="AB452" s="6">
        <v>0</v>
      </c>
      <c r="AC452" s="6">
        <v>0</v>
      </c>
      <c r="AD452" s="6">
        <v>0</v>
      </c>
      <c r="AE452" s="6">
        <v>0</v>
      </c>
      <c r="AF452" s="6">
        <v>0</v>
      </c>
      <c r="AG452" s="6">
        <v>0</v>
      </c>
      <c r="AH452" s="6">
        <v>0</v>
      </c>
      <c r="AI452" s="6">
        <v>0</v>
      </c>
      <c r="AJ452" s="6">
        <v>0</v>
      </c>
      <c r="AK452" s="6">
        <v>1822</v>
      </c>
      <c r="AL452" s="6">
        <v>1717</v>
      </c>
      <c r="AM452" s="6">
        <v>97</v>
      </c>
      <c r="AN452" s="6">
        <v>28232</v>
      </c>
      <c r="AO452" s="6">
        <v>16</v>
      </c>
      <c r="AP452" s="6" t="str" cm="1">
        <f t="array" ref="AP452">_xlfn.IFS(AO452&lt;=15,"&lt;=15",AND(AO452&gt;15,AO452&lt;=20),"15-20",AND(AO452&gt;20,AO452&lt;=25),"20-25",AND(AO452&gt;25,AO452&lt;=30),"25-30",AO452&gt;30,"&gt;30")</f>
        <v>15-20</v>
      </c>
      <c r="AQ452" s="7">
        <v>68.602591673559402</v>
      </c>
      <c r="AR452" s="6">
        <v>5</v>
      </c>
      <c r="AS452" s="6">
        <v>5</v>
      </c>
      <c r="AT452" s="7">
        <v>10.616129032258099</v>
      </c>
      <c r="AU452" s="7">
        <v>8.9161290322580609</v>
      </c>
      <c r="AV452" s="7">
        <v>4</v>
      </c>
      <c r="AW452" s="7">
        <v>5</v>
      </c>
      <c r="AX452" s="7">
        <v>1.65161290322581</v>
      </c>
      <c r="AY452" s="7">
        <v>10.083869999999999</v>
      </c>
      <c r="AZ452" s="7">
        <f>AY452</f>
        <v>10.083869999999999</v>
      </c>
      <c r="BA452" s="6" t="str" cm="1">
        <f t="array" ref="BA452">_xlfn.IFS(AZ452&lt;=10,"&lt;=10",AND(AZ452&gt;10,AZ452&lt;=11),"10-11",AND(AZ452&gt;11,AZ452&lt;=12),"11-12",AND(AZ452&gt;12,AZ452&lt;=13),"12-13",AND(AZ452&gt;13,AZ452&lt;=14),"13-14",AND(AZ452&gt;14,AZ452&lt;=15),"14-15")</f>
        <v>10-11</v>
      </c>
      <c r="BB452" s="7">
        <v>11.754580000000001</v>
      </c>
      <c r="BC452" s="7">
        <v>11.077419000000001</v>
      </c>
      <c r="BD452" s="7">
        <v>3.9870967741935499</v>
      </c>
      <c r="BE452" s="7">
        <v>9.7661290322580605</v>
      </c>
      <c r="BF452" s="7">
        <v>1.7</v>
      </c>
      <c r="BG452" s="6" t="str" cm="1">
        <f t="array" ref="BG452">_xlfn.IFS(BF452&lt;=0.5,"&lt;=0.5",AND(BF452&gt;0.5,BF452&lt;=1),"0.5-1",AND(BF452&gt;1,BF452&lt;=1.5),"1-1.5",AND(BF452&gt;1.5,BF452&lt;=2),"1.5-2",AND(BF452&gt;2,BF452&lt;=2.5),"2-2.5",AND(BF452&gt;2.5,BF452&lt;=3),"2.5-3")</f>
        <v>1.5-2</v>
      </c>
      <c r="BH452" s="8">
        <v>1093</v>
      </c>
      <c r="BI452" s="9">
        <v>155</v>
      </c>
      <c r="BJ452" s="9">
        <v>6.4583333333333304</v>
      </c>
      <c r="BK452" s="9">
        <v>6.46</v>
      </c>
      <c r="BL452" s="9">
        <v>155.04</v>
      </c>
      <c r="BM452" s="9">
        <v>4371.4064516129056</v>
      </c>
      <c r="BN452" s="10">
        <f>K452/$BJ452</f>
        <v>14.368567780525462</v>
      </c>
      <c r="BO452" s="10">
        <f>L452/$BJ452</f>
        <v>3.7498996673091733</v>
      </c>
      <c r="BP452" s="10">
        <f>M452/$BJ452</f>
        <v>2.7253238708742207</v>
      </c>
    </row>
    <row r="453" spans="1:68" x14ac:dyDescent="0.25">
      <c r="A453" s="1">
        <v>51708</v>
      </c>
      <c r="B453" s="1">
        <v>276650</v>
      </c>
      <c r="C453" s="1" t="s">
        <v>99</v>
      </c>
      <c r="D453" s="1">
        <v>4687</v>
      </c>
      <c r="E453" s="1" t="s">
        <v>94</v>
      </c>
      <c r="F453" s="1" t="s">
        <v>109</v>
      </c>
      <c r="G453" s="4">
        <v>44364.020833333336</v>
      </c>
      <c r="H453" s="4">
        <v>44369.291666666664</v>
      </c>
      <c r="I453" s="1">
        <v>2</v>
      </c>
      <c r="J453" s="1" t="s">
        <v>70</v>
      </c>
      <c r="K453" s="5">
        <v>105.800001462301</v>
      </c>
      <c r="L453" s="5">
        <v>2.4000000320375001</v>
      </c>
      <c r="M453" s="5">
        <v>12.300000319878301</v>
      </c>
      <c r="N453" s="6">
        <v>0</v>
      </c>
      <c r="O453" s="6">
        <v>21.5</v>
      </c>
      <c r="P453" s="6">
        <v>84.3</v>
      </c>
      <c r="Q453" s="6">
        <v>0</v>
      </c>
      <c r="R453" s="6">
        <v>0</v>
      </c>
      <c r="S453" s="6">
        <v>2.5</v>
      </c>
      <c r="T453" s="6">
        <v>9.8000000000000007</v>
      </c>
      <c r="U453" s="6">
        <v>0</v>
      </c>
      <c r="V453" s="6">
        <v>0</v>
      </c>
      <c r="W453" s="6">
        <v>0.5</v>
      </c>
      <c r="X453" s="6">
        <v>1.9</v>
      </c>
      <c r="Y453" s="6">
        <v>0</v>
      </c>
      <c r="Z453" s="6">
        <v>0</v>
      </c>
      <c r="AA453" s="6">
        <v>0</v>
      </c>
      <c r="AB453" s="6">
        <v>0</v>
      </c>
      <c r="AC453" s="6">
        <v>0</v>
      </c>
      <c r="AD453" s="6">
        <v>0</v>
      </c>
      <c r="AE453" s="6">
        <v>0</v>
      </c>
      <c r="AF453" s="6">
        <v>0</v>
      </c>
      <c r="AG453" s="6">
        <v>0</v>
      </c>
      <c r="AH453" s="6">
        <v>0</v>
      </c>
      <c r="AI453" s="6">
        <v>0</v>
      </c>
      <c r="AJ453" s="6">
        <v>0</v>
      </c>
      <c r="AK453" s="6">
        <v>1525</v>
      </c>
      <c r="AL453" s="6">
        <v>1503</v>
      </c>
      <c r="AM453" s="6">
        <v>14</v>
      </c>
      <c r="AN453" s="6">
        <v>28231</v>
      </c>
      <c r="AO453" s="6">
        <v>28</v>
      </c>
      <c r="AP453" s="6" t="str" cm="1">
        <f t="array" ref="AP453">_xlfn.IFS(AO453&lt;=15,"&lt;=15",AND(AO453&gt;15,AO453&lt;=20),"15-20",AND(AO453&gt;20,AO453&lt;=25),"20-25",AND(AO453&gt;25,AO453&lt;=30),"25-30",AO453&gt;30,"&gt;30")</f>
        <v>25-30</v>
      </c>
      <c r="AQ453" s="7">
        <v>80.407968234739897</v>
      </c>
      <c r="AR453" s="6">
        <v>5</v>
      </c>
      <c r="AS453" s="6">
        <v>5</v>
      </c>
      <c r="AT453" s="7">
        <v>10.740157480315</v>
      </c>
      <c r="AU453" s="7">
        <v>10.199999999999999</v>
      </c>
      <c r="AV453" s="7">
        <v>4</v>
      </c>
      <c r="AW453" s="7">
        <v>2</v>
      </c>
      <c r="AX453" s="7">
        <v>1.5118110236220501</v>
      </c>
      <c r="AY453" s="7">
        <v>12.058109999999999</v>
      </c>
      <c r="AZ453" s="7">
        <f>AY453</f>
        <v>12.058109999999999</v>
      </c>
      <c r="BA453" s="6" t="str" cm="1">
        <f t="array" ref="BA453">_xlfn.IFS(AZ453&lt;=10,"&lt;=10",AND(AZ453&gt;10,AZ453&lt;=11),"10-11",AND(AZ453&gt;11,AZ453&lt;=12),"11-12",AND(AZ453&gt;12,AZ453&lt;=13),"12-13",AND(AZ453&gt;13,AZ453&lt;=14),"13-14",AND(AZ453&gt;14,AZ453&lt;=15),"14-15")</f>
        <v>12-13</v>
      </c>
      <c r="BB453" s="7">
        <v>12.058109999999999</v>
      </c>
      <c r="BC453" s="7">
        <v>11.886614</v>
      </c>
      <c r="BD453" s="7">
        <v>1.18897637795276</v>
      </c>
      <c r="BE453" s="7">
        <v>10.470078740157501</v>
      </c>
      <c r="BF453" s="7">
        <v>0.540157</v>
      </c>
      <c r="BG453" s="6" t="str" cm="1">
        <f t="array" ref="BG453">_xlfn.IFS(BF453&lt;=0.5,"&lt;=0.5",AND(BF453&gt;0.5,BF453&lt;=1),"0.5-1",AND(BF453&gt;1,BF453&lt;=1.5),"1-1.5",AND(BF453&gt;1.5,BF453&lt;=2),"1.5-2",AND(BF453&gt;2,BF453&lt;=2.5),"2-2.5",AND(BF453&gt;2.5,BF453&lt;=3),"2.5-3")</f>
        <v>0.5-1</v>
      </c>
      <c r="BH453" s="8">
        <v>167</v>
      </c>
      <c r="BI453" s="9">
        <v>127</v>
      </c>
      <c r="BJ453" s="9">
        <v>5.2916666666666696</v>
      </c>
      <c r="BK453" s="9">
        <v>5.27</v>
      </c>
      <c r="BL453" s="9">
        <v>126.48</v>
      </c>
      <c r="BM453" s="9">
        <v>5334.9921259842486</v>
      </c>
      <c r="BN453" s="10">
        <f>K453/$BJ453</f>
        <v>19.993701063741909</v>
      </c>
      <c r="BO453" s="10">
        <f>L453/$BJ453</f>
        <v>0.45354331314094465</v>
      </c>
      <c r="BP453" s="10">
        <f>M453/$BJ453</f>
        <v>2.3244095092683388</v>
      </c>
    </row>
    <row r="454" spans="1:68" x14ac:dyDescent="0.25">
      <c r="A454" s="1">
        <v>47007</v>
      </c>
      <c r="B454" s="1">
        <v>265662</v>
      </c>
      <c r="C454" s="1" t="s">
        <v>144</v>
      </c>
      <c r="D454" s="1">
        <v>4689</v>
      </c>
      <c r="E454" s="1" t="s">
        <v>78</v>
      </c>
      <c r="F454" s="1" t="s">
        <v>69</v>
      </c>
      <c r="G454" s="4">
        <v>43250.763888888891</v>
      </c>
      <c r="H454" s="4">
        <v>43257.305555555555</v>
      </c>
      <c r="I454" s="1">
        <v>2</v>
      </c>
      <c r="J454" s="1" t="s">
        <v>70</v>
      </c>
      <c r="K454" s="5">
        <v>114.759999434153</v>
      </c>
      <c r="L454" s="5">
        <v>12.510000209013601</v>
      </c>
      <c r="M454" s="5">
        <v>24.1750000317891</v>
      </c>
      <c r="N454" s="6">
        <v>113.66</v>
      </c>
      <c r="O454" s="6">
        <v>1.1000000000000001</v>
      </c>
      <c r="P454" s="6">
        <v>0</v>
      </c>
      <c r="Q454" s="6">
        <v>0</v>
      </c>
      <c r="R454" s="6">
        <v>22.67</v>
      </c>
      <c r="S454" s="6">
        <v>1.53</v>
      </c>
      <c r="T454" s="6">
        <v>0</v>
      </c>
      <c r="U454" s="6">
        <v>0</v>
      </c>
      <c r="V454" s="6">
        <v>11.68</v>
      </c>
      <c r="W454" s="6">
        <v>0.83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6">
        <v>0</v>
      </c>
      <c r="AE454" s="6">
        <v>0</v>
      </c>
      <c r="AF454" s="6">
        <v>0</v>
      </c>
      <c r="AG454" s="6">
        <v>0</v>
      </c>
      <c r="AH454" s="6">
        <v>0</v>
      </c>
      <c r="AI454" s="6">
        <v>0</v>
      </c>
      <c r="AJ454" s="6">
        <v>0</v>
      </c>
      <c r="AK454" s="6">
        <v>1926</v>
      </c>
      <c r="AL454" s="6">
        <v>1913</v>
      </c>
      <c r="AM454" s="6">
        <v>4</v>
      </c>
      <c r="AN454" s="6">
        <v>27986</v>
      </c>
      <c r="AO454" s="6">
        <v>22</v>
      </c>
      <c r="AP454" s="6" t="str" cm="1">
        <f t="array" ref="AP454">_xlfn.IFS(AO454&lt;=15,"&lt;=15",AND(AO454&gt;15,AO454&lt;=20),"15-20",AND(AO454&gt;20,AO454&lt;=25),"20-25",AND(AO454&gt;25,AO454&lt;=30),"25-30",AO454&gt;30,"&gt;30")</f>
        <v>20-25</v>
      </c>
      <c r="AQ454" s="7">
        <v>68.168980347324293</v>
      </c>
      <c r="AR454" s="6">
        <v>5</v>
      </c>
      <c r="AS454" s="6">
        <v>5</v>
      </c>
      <c r="AT454" s="7">
        <v>10.5</v>
      </c>
      <c r="AU454" s="7">
        <v>9.1866242038216601</v>
      </c>
      <c r="AV454" s="7">
        <v>3</v>
      </c>
      <c r="AW454" s="7">
        <v>0</v>
      </c>
      <c r="AX454" s="7">
        <v>0.305732484076433</v>
      </c>
      <c r="AY454" s="7">
        <v>12.272038</v>
      </c>
      <c r="AZ454" s="7">
        <f>AY454</f>
        <v>12.272038</v>
      </c>
      <c r="BA454" s="6" t="str" cm="1">
        <f t="array" ref="BA454">_xlfn.IFS(AZ454&lt;=10,"&lt;=10",AND(AZ454&gt;10,AZ454&lt;=11),"10-11",AND(AZ454&gt;11,AZ454&lt;=12),"11-12",AND(AZ454&gt;12,AZ454&lt;=13),"12-13",AND(AZ454&gt;13,AZ454&lt;=14),"13-14",AND(AZ454&gt;14,AZ454&lt;=15),"14-15")</f>
        <v>12-13</v>
      </c>
      <c r="BB454" s="7">
        <v>12.272038</v>
      </c>
      <c r="BC454" s="7">
        <v>12.189871999999999</v>
      </c>
      <c r="BD454" s="7">
        <v>0</v>
      </c>
      <c r="BE454" s="7">
        <v>9.8433121019108292</v>
      </c>
      <c r="BF454" s="7">
        <v>1.313375</v>
      </c>
      <c r="BG454" s="6" t="str" cm="1">
        <f t="array" ref="BG454">_xlfn.IFS(BF454&lt;=0.5,"&lt;=0.5",AND(BF454&gt;0.5,BF454&lt;=1),"0.5-1",AND(BF454&gt;1,BF454&lt;=1.5),"1-1.5",AND(BF454&gt;1.5,BF454&lt;=2),"1.5-2",AND(BF454&gt;2,BF454&lt;=2.5),"2-2.5",AND(BF454&gt;2.5,BF454&lt;=3),"2.5-3")</f>
        <v>1-1.5</v>
      </c>
      <c r="BH454" s="8">
        <v>45</v>
      </c>
      <c r="BI454" s="9">
        <v>157</v>
      </c>
      <c r="BJ454" s="9">
        <v>6.5416666666666696</v>
      </c>
      <c r="BK454" s="9">
        <v>6.54</v>
      </c>
      <c r="BL454" s="9">
        <v>156.96</v>
      </c>
      <c r="BM454" s="9">
        <v>4278.1146496815263</v>
      </c>
      <c r="BN454" s="10">
        <f>K454/$BJ454</f>
        <v>17.542929849806821</v>
      </c>
      <c r="BO454" s="10">
        <f>L454/$BJ454</f>
        <v>1.912356719849212</v>
      </c>
      <c r="BP454" s="10">
        <f>M454/$BJ454</f>
        <v>3.6955414061333638</v>
      </c>
    </row>
    <row r="455" spans="1:68" x14ac:dyDescent="0.25">
      <c r="A455" s="1">
        <v>46997</v>
      </c>
      <c r="B455" s="1">
        <v>266712</v>
      </c>
      <c r="C455" s="1" t="s">
        <v>140</v>
      </c>
      <c r="D455" s="1">
        <v>4691</v>
      </c>
      <c r="E455" s="1" t="s">
        <v>110</v>
      </c>
      <c r="F455" s="1" t="s">
        <v>94</v>
      </c>
      <c r="G455" s="4">
        <v>43791.416666666664</v>
      </c>
      <c r="H455" s="4">
        <v>43796.895833333336</v>
      </c>
      <c r="I455" s="1">
        <v>4</v>
      </c>
      <c r="J455" s="1" t="s">
        <v>66</v>
      </c>
      <c r="K455" s="5">
        <v>117.40000128746</v>
      </c>
      <c r="L455" s="5">
        <v>11.200000144541301</v>
      </c>
      <c r="M455" s="5">
        <v>16.6000001629194</v>
      </c>
      <c r="N455" s="6">
        <v>88.6</v>
      </c>
      <c r="O455" s="6">
        <v>28.8</v>
      </c>
      <c r="P455" s="6">
        <v>0</v>
      </c>
      <c r="Q455" s="6">
        <v>0</v>
      </c>
      <c r="R455" s="6">
        <v>11.3</v>
      </c>
      <c r="S455" s="6">
        <v>5.3</v>
      </c>
      <c r="T455" s="6">
        <v>0</v>
      </c>
      <c r="U455" s="6">
        <v>0</v>
      </c>
      <c r="V455" s="6">
        <v>8.4</v>
      </c>
      <c r="W455" s="6">
        <v>2.8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  <c r="AD455" s="6">
        <v>0</v>
      </c>
      <c r="AE455" s="6">
        <v>0</v>
      </c>
      <c r="AF455" s="6">
        <v>0</v>
      </c>
      <c r="AG455" s="6">
        <v>0</v>
      </c>
      <c r="AH455" s="6">
        <v>0</v>
      </c>
      <c r="AI455" s="6">
        <v>0</v>
      </c>
      <c r="AJ455" s="6">
        <v>0</v>
      </c>
      <c r="AK455" s="6">
        <v>1725</v>
      </c>
      <c r="AL455" s="6">
        <v>1668</v>
      </c>
      <c r="AM455" s="6">
        <v>0</v>
      </c>
      <c r="AN455" s="6">
        <v>27882</v>
      </c>
      <c r="AO455" s="6">
        <v>24</v>
      </c>
      <c r="AP455" s="6" t="str" cm="1">
        <f t="array" ref="AP455">_xlfn.IFS(AO455&lt;=15,"&lt;=15",AND(AO455&gt;15,AO455&lt;=20),"15-20",AND(AO455&gt;20,AO455&lt;=25),"20-25",AND(AO455&gt;25,AO455&lt;=30),"25-30",AO455&gt;30,"&gt;30")</f>
        <v>20-25</v>
      </c>
      <c r="AQ455" s="7">
        <v>79.686696679063104</v>
      </c>
      <c r="AR455" s="6">
        <v>4</v>
      </c>
      <c r="AS455" s="6">
        <v>4</v>
      </c>
      <c r="AT455" s="7">
        <v>8.6770992366412205</v>
      </c>
      <c r="AU455" s="7">
        <v>7.6587786259542003</v>
      </c>
      <c r="AV455" s="7">
        <v>2</v>
      </c>
      <c r="AW455" s="7">
        <v>1</v>
      </c>
      <c r="AX455" s="7">
        <v>0.33129770992366397</v>
      </c>
      <c r="AY455" s="7">
        <v>13.122061</v>
      </c>
      <c r="AZ455" s="7">
        <f>AY455</f>
        <v>13.122061</v>
      </c>
      <c r="BA455" s="6" t="str" cm="1">
        <f t="array" ref="BA455">_xlfn.IFS(AZ455&lt;=10,"&lt;=10",AND(AZ455&gt;10,AZ455&lt;=11),"10-11",AND(AZ455&gt;11,AZ455&lt;=12),"11-12",AND(AZ455&gt;12,AZ455&lt;=13),"12-13",AND(AZ455&gt;13,AZ455&lt;=14),"13-14",AND(AZ455&gt;14,AZ455&lt;=15),"14-15")</f>
        <v>13-14</v>
      </c>
      <c r="BB455" s="7">
        <v>13.122061</v>
      </c>
      <c r="BC455" s="7">
        <v>12.685114</v>
      </c>
      <c r="BD455" s="7">
        <v>0.20305343511450399</v>
      </c>
      <c r="BE455" s="7">
        <v>8.1679389312977104</v>
      </c>
      <c r="BF455" s="7">
        <v>1.0183199999999999</v>
      </c>
      <c r="BG455" s="6" t="str" cm="1">
        <f t="array" ref="BG455">_xlfn.IFS(BF455&lt;=0.5,"&lt;=0.5",AND(BF455&gt;0.5,BF455&lt;=1),"0.5-1",AND(BF455&gt;1,BF455&lt;=1.5),"1-1.5",AND(BF455&gt;1.5,BF455&lt;=2),"1.5-2",AND(BF455&gt;2,BF455&lt;=2.5),"2-2.5",AND(BF455&gt;2.5,BF455&lt;=3),"2.5-3")</f>
        <v>1-1.5</v>
      </c>
      <c r="BH455" s="8">
        <v>0</v>
      </c>
      <c r="BI455" s="9">
        <v>131</v>
      </c>
      <c r="BJ455" s="9">
        <v>5.4583333333333304</v>
      </c>
      <c r="BK455" s="9">
        <v>5.48</v>
      </c>
      <c r="BL455" s="9">
        <v>131.52000000000001</v>
      </c>
      <c r="BM455" s="9">
        <v>5108.1526717557281</v>
      </c>
      <c r="BN455" s="10">
        <f>K455/$BJ455</f>
        <v>21.508397182435431</v>
      </c>
      <c r="BO455" s="10">
        <f>L455/$BJ455</f>
        <v>2.051908423427415</v>
      </c>
      <c r="BP455" s="10">
        <f>M455/$BJ455</f>
        <v>3.041221403893632</v>
      </c>
    </row>
    <row r="456" spans="1:68" x14ac:dyDescent="0.25">
      <c r="A456" s="1">
        <v>49970</v>
      </c>
      <c r="B456" s="1">
        <v>272025</v>
      </c>
      <c r="C456" s="1" t="s">
        <v>99</v>
      </c>
      <c r="D456" s="1">
        <v>4687</v>
      </c>
      <c r="E456" s="1" t="s">
        <v>87</v>
      </c>
      <c r="F456" s="1" t="s">
        <v>69</v>
      </c>
      <c r="G456" s="4">
        <v>44008.9375</v>
      </c>
      <c r="H456" s="4">
        <v>44014.354166666664</v>
      </c>
      <c r="I456" s="1">
        <v>2</v>
      </c>
      <c r="J456" s="1" t="s">
        <v>70</v>
      </c>
      <c r="K456" s="5">
        <v>107.799999713898</v>
      </c>
      <c r="L456" s="5">
        <v>0.80000000447034803</v>
      </c>
      <c r="M456" s="5">
        <v>14.1999999682109</v>
      </c>
      <c r="N456" s="6">
        <v>0</v>
      </c>
      <c r="O456" s="6">
        <v>0</v>
      </c>
      <c r="P456" s="6">
        <v>107.8</v>
      </c>
      <c r="Q456" s="6">
        <v>0</v>
      </c>
      <c r="R456" s="6">
        <v>0</v>
      </c>
      <c r="S456" s="6">
        <v>0</v>
      </c>
      <c r="T456" s="6">
        <v>14.2</v>
      </c>
      <c r="U456" s="6">
        <v>0</v>
      </c>
      <c r="V456" s="6">
        <v>0</v>
      </c>
      <c r="W456" s="6">
        <v>0</v>
      </c>
      <c r="X456" s="6">
        <v>0.8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6">
        <v>0</v>
      </c>
      <c r="AE456" s="6">
        <v>0</v>
      </c>
      <c r="AF456" s="6">
        <v>0</v>
      </c>
      <c r="AG456" s="6">
        <v>0</v>
      </c>
      <c r="AH456" s="6">
        <v>0</v>
      </c>
      <c r="AI456" s="6">
        <v>0</v>
      </c>
      <c r="AJ456" s="6">
        <v>0</v>
      </c>
      <c r="AK456" s="6">
        <v>1540</v>
      </c>
      <c r="AL456" s="6">
        <v>1559</v>
      </c>
      <c r="AM456" s="6">
        <v>87</v>
      </c>
      <c r="AN456" s="6">
        <v>27829</v>
      </c>
      <c r="AO456" s="6">
        <v>25</v>
      </c>
      <c r="AP456" s="6" t="str" cm="1">
        <f t="array" ref="AP456">_xlfn.IFS(AO456&lt;=15,"&lt;=15",AND(AO456&gt;15,AO456&lt;=20),"15-20",AND(AO456&gt;20,AO456&lt;=25),"20-25",AND(AO456&gt;25,AO456&lt;=30),"25-30",AO456&gt;30,"&gt;30")</f>
        <v>20-25</v>
      </c>
      <c r="AQ456" s="7">
        <v>79.290203813280698</v>
      </c>
      <c r="AR456" s="6">
        <v>6</v>
      </c>
      <c r="AS456" s="6">
        <v>6</v>
      </c>
      <c r="AT456" s="7">
        <v>10.4523076923077</v>
      </c>
      <c r="AU456" s="7">
        <v>10.2830769230769</v>
      </c>
      <c r="AV456" s="7">
        <v>5</v>
      </c>
      <c r="AW456" s="7">
        <v>5</v>
      </c>
      <c r="AX456" s="7">
        <v>3.2346153846153798</v>
      </c>
      <c r="AY456" s="7">
        <v>11.846923</v>
      </c>
      <c r="AZ456" s="7">
        <f>AY456</f>
        <v>11.846923</v>
      </c>
      <c r="BA456" s="6" t="str" cm="1">
        <f t="array" ref="BA456">_xlfn.IFS(AZ456&lt;=10,"&lt;=10",AND(AZ456&gt;10,AZ456&lt;=11),"10-11",AND(AZ456&gt;11,AZ456&lt;=12),"11-12",AND(AZ456&gt;12,AZ456&lt;=13),"12-13",AND(AZ456&gt;13,AZ456&lt;=14),"13-14",AND(AZ456&gt;14,AZ456&lt;=15),"14-15")</f>
        <v>11-12</v>
      </c>
      <c r="BB456" s="7">
        <v>11.846923</v>
      </c>
      <c r="BC456" s="7">
        <v>11.995384</v>
      </c>
      <c r="BD456" s="7">
        <v>3.2346153846153798</v>
      </c>
      <c r="BE456" s="7">
        <v>10.3676923076923</v>
      </c>
      <c r="BF456" s="7">
        <v>0.16922999999999999</v>
      </c>
      <c r="BG456" s="6" t="str" cm="1">
        <f t="array" ref="BG456">_xlfn.IFS(BF456&lt;=0.5,"&lt;=0.5",AND(BF456&gt;0.5,BF456&lt;=1),"0.5-1",AND(BF456&gt;1,BF456&lt;=1.5),"1-1.5",AND(BF456&gt;1.5,BF456&lt;=2),"1.5-2",AND(BF456&gt;2,BF456&lt;=2.5),"2-2.5",AND(BF456&gt;2.5,BF456&lt;=3),"2.5-3")</f>
        <v>&lt;=0.5</v>
      </c>
      <c r="BH456" s="8">
        <v>1020</v>
      </c>
      <c r="BI456" s="9">
        <v>130</v>
      </c>
      <c r="BJ456" s="9">
        <v>5.4166666666666696</v>
      </c>
      <c r="BK456" s="9">
        <v>5.42</v>
      </c>
      <c r="BL456" s="9">
        <v>130.08000000000001</v>
      </c>
      <c r="BM456" s="9">
        <v>5137.6615384615352</v>
      </c>
      <c r="BN456" s="10">
        <f>K456/$BJ456</f>
        <v>19.90153840871962</v>
      </c>
      <c r="BO456" s="10">
        <f>L456/$BJ456</f>
        <v>0.14769230851760262</v>
      </c>
      <c r="BP456" s="10">
        <f>M456/$BJ456</f>
        <v>2.621538455669703</v>
      </c>
    </row>
    <row r="457" spans="1:68" x14ac:dyDescent="0.25">
      <c r="A457" s="1">
        <v>47008</v>
      </c>
      <c r="B457" s="1">
        <v>266614</v>
      </c>
      <c r="C457" s="1" t="s">
        <v>144</v>
      </c>
      <c r="D457" s="1">
        <v>4689</v>
      </c>
      <c r="E457" s="1" t="s">
        <v>65</v>
      </c>
      <c r="F457" s="1" t="s">
        <v>87</v>
      </c>
      <c r="G457" s="4">
        <v>43277.416666666664</v>
      </c>
      <c r="H457" s="4">
        <v>43285.344444444447</v>
      </c>
      <c r="I457" s="1">
        <v>2</v>
      </c>
      <c r="J457" s="1" t="s">
        <v>70</v>
      </c>
      <c r="K457" s="5">
        <v>121.934999863307</v>
      </c>
      <c r="L457" s="5">
        <v>20.6999998490016</v>
      </c>
      <c r="M457" s="5">
        <v>26.590000232060799</v>
      </c>
      <c r="N457" s="6">
        <v>115.485</v>
      </c>
      <c r="O457" s="6">
        <v>6.45</v>
      </c>
      <c r="P457" s="6">
        <v>0</v>
      </c>
      <c r="Q457" s="6">
        <v>0</v>
      </c>
      <c r="R457" s="6">
        <v>25.61</v>
      </c>
      <c r="S457" s="6">
        <v>0.98</v>
      </c>
      <c r="T457" s="6">
        <v>0</v>
      </c>
      <c r="U457" s="6">
        <v>0</v>
      </c>
      <c r="V457" s="6">
        <v>1.74</v>
      </c>
      <c r="W457" s="6">
        <v>0.32</v>
      </c>
      <c r="X457" s="6">
        <v>0</v>
      </c>
      <c r="Y457" s="6">
        <v>0</v>
      </c>
      <c r="Z457" s="6">
        <v>18.309999999999999</v>
      </c>
      <c r="AA457" s="6">
        <v>0.33</v>
      </c>
      <c r="AB457" s="6">
        <v>0</v>
      </c>
      <c r="AC457" s="6">
        <v>0</v>
      </c>
      <c r="AD457" s="6">
        <v>0</v>
      </c>
      <c r="AE457" s="6">
        <v>0</v>
      </c>
      <c r="AF457" s="6">
        <v>0</v>
      </c>
      <c r="AG457" s="6">
        <v>0</v>
      </c>
      <c r="AH457" s="6">
        <v>0</v>
      </c>
      <c r="AI457" s="6">
        <v>0</v>
      </c>
      <c r="AJ457" s="6">
        <v>0</v>
      </c>
      <c r="AK457" s="6">
        <v>2417</v>
      </c>
      <c r="AL457" s="6">
        <v>2431</v>
      </c>
      <c r="AM457" s="6">
        <v>22</v>
      </c>
      <c r="AN457" s="6">
        <v>27748</v>
      </c>
      <c r="AO457" s="6">
        <v>23</v>
      </c>
      <c r="AP457" s="6" t="str" cm="1">
        <f t="array" ref="AP457">_xlfn.IFS(AO457&lt;=15,"&lt;=15",AND(AO457&gt;15,AO457&lt;=20),"15-20",AND(AO457&gt;20,AO457&lt;=25),"20-25",AND(AO457&gt;25,AO457&lt;=30),"25-30",AO457&gt;30,"&gt;30")</f>
        <v>20-25</v>
      </c>
      <c r="AQ457" s="7">
        <v>60.124066576698198</v>
      </c>
      <c r="AR457" s="6">
        <v>4</v>
      </c>
      <c r="AS457" s="6">
        <v>4</v>
      </c>
      <c r="AT457" s="7">
        <v>7.3684210526315796</v>
      </c>
      <c r="AU457" s="7">
        <v>5.5894736842105299</v>
      </c>
      <c r="AV457" s="7">
        <v>3</v>
      </c>
      <c r="AW457" s="7">
        <v>1</v>
      </c>
      <c r="AX457" s="7">
        <v>0.38684210526315799</v>
      </c>
      <c r="AY457" s="7">
        <v>12.709472999999999</v>
      </c>
      <c r="AZ457" s="7">
        <f>AY457</f>
        <v>12.709472999999999</v>
      </c>
      <c r="BA457" s="6" t="str" cm="1">
        <f t="array" ref="BA457">_xlfn.IFS(AZ457&lt;=10,"&lt;=10",AND(AZ457&gt;10,AZ457&lt;=11),"10-11",AND(AZ457&gt;11,AZ457&lt;=12),"11-12",AND(AZ457&gt;12,AZ457&lt;=13),"12-13",AND(AZ457&gt;13,AZ457&lt;=14),"13-14",AND(AZ457&gt;14,AZ457&lt;=15),"14-15")</f>
        <v>12-13</v>
      </c>
      <c r="BB457" s="7">
        <v>12.709472999999999</v>
      </c>
      <c r="BC457" s="7">
        <v>12.782315000000001</v>
      </c>
      <c r="BD457" s="7">
        <v>0</v>
      </c>
      <c r="BE457" s="7">
        <v>6.4789473684210499</v>
      </c>
      <c r="BF457" s="7">
        <v>1.7789470000000001</v>
      </c>
      <c r="BG457" s="6" t="str" cm="1">
        <f t="array" ref="BG457">_xlfn.IFS(BF457&lt;=0.5,"&lt;=0.5",AND(BF457&gt;0.5,BF457&lt;=1),"0.5-1",AND(BF457&gt;1,BF457&lt;=1.5),"1-1.5",AND(BF457&gt;1.5,BF457&lt;=2),"1.5-2",AND(BF457&gt;2,BF457&lt;=2.5),"2-2.5",AND(BF457&gt;2.5,BF457&lt;=3),"2.5-3")</f>
        <v>1.5-2</v>
      </c>
      <c r="BH457" s="8">
        <v>234</v>
      </c>
      <c r="BI457" s="9">
        <v>190</v>
      </c>
      <c r="BJ457" s="9">
        <v>7.9166666666666696</v>
      </c>
      <c r="BK457" s="9">
        <v>8.61</v>
      </c>
      <c r="BL457" s="9">
        <v>206.64</v>
      </c>
      <c r="BM457" s="9">
        <v>3505.010526315788</v>
      </c>
      <c r="BN457" s="10">
        <f>K457/$BJ457</f>
        <v>15.402315772207194</v>
      </c>
      <c r="BO457" s="10">
        <f>L457/$BJ457</f>
        <v>2.6147368230317802</v>
      </c>
      <c r="BP457" s="10">
        <f>M457/$BJ457</f>
        <v>3.3587368714182051</v>
      </c>
    </row>
    <row r="458" spans="1:68" x14ac:dyDescent="0.25">
      <c r="A458" s="1">
        <v>51128</v>
      </c>
      <c r="B458" s="1">
        <v>281487</v>
      </c>
      <c r="C458" s="1" t="s">
        <v>128</v>
      </c>
      <c r="D458" s="1">
        <v>4692</v>
      </c>
      <c r="E458" s="1" t="s">
        <v>111</v>
      </c>
      <c r="F458" s="1" t="s">
        <v>179</v>
      </c>
      <c r="G458" s="4">
        <v>44286.770833333336</v>
      </c>
      <c r="H458" s="4">
        <v>44293.395833333336</v>
      </c>
      <c r="I458" s="1">
        <v>1</v>
      </c>
      <c r="J458" s="1" t="s">
        <v>66</v>
      </c>
      <c r="K458" s="5">
        <v>121.510001500448</v>
      </c>
      <c r="L458" s="5">
        <v>12.279999971389801</v>
      </c>
      <c r="M458" s="5">
        <v>20.419999867677699</v>
      </c>
      <c r="N458" s="6">
        <v>0</v>
      </c>
      <c r="O458" s="6">
        <v>0</v>
      </c>
      <c r="P458" s="6">
        <v>121.51</v>
      </c>
      <c r="Q458" s="6">
        <v>0</v>
      </c>
      <c r="R458" s="6">
        <v>0</v>
      </c>
      <c r="S458" s="6">
        <v>0</v>
      </c>
      <c r="T458" s="6">
        <v>20.420000000000002</v>
      </c>
      <c r="U458" s="6">
        <v>0</v>
      </c>
      <c r="V458" s="6">
        <v>0</v>
      </c>
      <c r="W458" s="6">
        <v>0</v>
      </c>
      <c r="X458" s="6">
        <v>1.97</v>
      </c>
      <c r="Y458" s="6">
        <v>0</v>
      </c>
      <c r="Z458" s="6">
        <v>0</v>
      </c>
      <c r="AA458" s="6">
        <v>0</v>
      </c>
      <c r="AB458" s="6">
        <v>10.31</v>
      </c>
      <c r="AC458" s="6">
        <v>0</v>
      </c>
      <c r="AD458" s="6">
        <v>0</v>
      </c>
      <c r="AE458" s="6">
        <v>0</v>
      </c>
      <c r="AF458" s="6">
        <v>0</v>
      </c>
      <c r="AG458" s="6">
        <v>0</v>
      </c>
      <c r="AH458" s="6">
        <v>0</v>
      </c>
      <c r="AI458" s="6">
        <v>0</v>
      </c>
      <c r="AJ458" s="6">
        <v>0</v>
      </c>
      <c r="AK458" s="6">
        <v>2067</v>
      </c>
      <c r="AL458" s="6">
        <v>2109</v>
      </c>
      <c r="AM458" s="6">
        <v>52</v>
      </c>
      <c r="AN458" s="6">
        <v>27747.8</v>
      </c>
      <c r="AO458" s="6">
        <v>26</v>
      </c>
      <c r="AP458" s="6" t="str" cm="1">
        <f t="array" ref="AP458">_xlfn.IFS(AO458&lt;=15,"&lt;=15",AND(AO458&gt;15,AO458&lt;=20),"15-20",AND(AO458&gt;20,AO458&lt;=25),"20-25",AND(AO458&gt;25,AO458&lt;=30),"25-30",AO458&gt;30,"&gt;30")</f>
        <v>25-30</v>
      </c>
      <c r="AQ458" s="7">
        <v>69.026651615330806</v>
      </c>
      <c r="AR458" s="6">
        <v>5</v>
      </c>
      <c r="AS458" s="6">
        <v>5</v>
      </c>
      <c r="AT458" s="7">
        <v>7.9</v>
      </c>
      <c r="AU458" s="7">
        <v>6.4</v>
      </c>
      <c r="AV458" s="7">
        <v>3</v>
      </c>
      <c r="AW458" s="7">
        <v>3</v>
      </c>
      <c r="AX458" s="7">
        <v>1.0188679245283001</v>
      </c>
      <c r="AY458" s="7">
        <v>13.000754000000001</v>
      </c>
      <c r="AZ458" s="7">
        <f>AY458</f>
        <v>13.000754000000001</v>
      </c>
      <c r="BA458" s="6" t="str" cm="1">
        <f t="array" ref="BA458">_xlfn.IFS(AZ458&lt;=10,"&lt;=10",AND(AZ458&gt;10,AZ458&lt;=11),"10-11",AND(AZ458&gt;11,AZ458&lt;=12),"11-12",AND(AZ458&gt;12,AZ458&lt;=13),"12-13",AND(AZ458&gt;13,AZ458&lt;=14),"13-14",AND(AZ458&gt;14,AZ458&lt;=15),"14-15")</f>
        <v>13-14</v>
      </c>
      <c r="BB458" s="7">
        <v>13.000754000000001</v>
      </c>
      <c r="BC458" s="7">
        <v>13.262703999999999</v>
      </c>
      <c r="BD458" s="7">
        <v>1.0251572327044001</v>
      </c>
      <c r="BE458" s="7">
        <v>7.15</v>
      </c>
      <c r="BF458" s="7">
        <v>1.5</v>
      </c>
      <c r="BG458" s="6" t="str" cm="1">
        <f t="array" ref="BG458">_xlfn.IFS(BF458&lt;=0.5,"&lt;=0.5",AND(BF458&gt;0.5,BF458&lt;=1),"0.5-1",AND(BF458&gt;1,BF458&lt;=1.5),"1-1.5",AND(BF458&gt;1.5,BF458&lt;=2),"1.5-2",AND(BF458&gt;2,BF458&lt;=2.5),"2-2.5",AND(BF458&gt;2.5,BF458&lt;=3),"2.5-3")</f>
        <v>1-1.5</v>
      </c>
      <c r="BH458" s="8">
        <v>621</v>
      </c>
      <c r="BI458" s="9">
        <v>159</v>
      </c>
      <c r="BJ458" s="9">
        <v>6.625</v>
      </c>
      <c r="BK458" s="9">
        <v>6.63</v>
      </c>
      <c r="BL458" s="9">
        <v>159.12</v>
      </c>
      <c r="BM458" s="9">
        <v>4188.3471698113208</v>
      </c>
      <c r="BN458" s="10">
        <f>K458/$BJ458</f>
        <v>18.341132301954413</v>
      </c>
      <c r="BO458" s="10">
        <f>L458/$BJ458</f>
        <v>1.8535849013418566</v>
      </c>
      <c r="BP458" s="10">
        <f>M458/$BJ458</f>
        <v>3.0822641309702186</v>
      </c>
    </row>
    <row r="459" spans="1:68" x14ac:dyDescent="0.25">
      <c r="A459" s="1">
        <v>50169</v>
      </c>
      <c r="B459" s="1">
        <v>272610</v>
      </c>
      <c r="C459" s="1" t="s">
        <v>99</v>
      </c>
      <c r="D459" s="1">
        <v>4687</v>
      </c>
      <c r="E459" s="1" t="s">
        <v>78</v>
      </c>
      <c r="F459" s="1" t="s">
        <v>103</v>
      </c>
      <c r="G459" s="4">
        <v>44072.708333333336</v>
      </c>
      <c r="H459" s="4">
        <v>44078.083333333336</v>
      </c>
      <c r="I459" s="1">
        <v>3</v>
      </c>
      <c r="J459" s="1" t="s">
        <v>70</v>
      </c>
      <c r="K459" s="5">
        <v>104.500001589457</v>
      </c>
      <c r="L459" s="5">
        <v>0</v>
      </c>
      <c r="M459" s="5">
        <v>12.999999960263599</v>
      </c>
      <c r="N459" s="6">
        <v>0</v>
      </c>
      <c r="O459" s="6">
        <v>0</v>
      </c>
      <c r="P459" s="6">
        <v>104.5</v>
      </c>
      <c r="Q459" s="6">
        <v>0</v>
      </c>
      <c r="R459" s="6">
        <v>0</v>
      </c>
      <c r="S459" s="6">
        <v>0</v>
      </c>
      <c r="T459" s="6">
        <v>13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6">
        <v>0.3</v>
      </c>
      <c r="AF459" s="6">
        <v>0</v>
      </c>
      <c r="AG459" s="6">
        <v>0</v>
      </c>
      <c r="AH459" s="6">
        <v>0</v>
      </c>
      <c r="AI459" s="6">
        <v>0</v>
      </c>
      <c r="AJ459" s="6">
        <v>0</v>
      </c>
      <c r="AK459" s="6">
        <v>1618</v>
      </c>
      <c r="AL459" s="6">
        <v>1622</v>
      </c>
      <c r="AM459" s="6">
        <v>0</v>
      </c>
      <c r="AN459" s="6">
        <v>27595</v>
      </c>
      <c r="AO459" s="6">
        <v>28</v>
      </c>
      <c r="AP459" s="6" t="str" cm="1">
        <f t="array" ref="AP459">_xlfn.IFS(AO459&lt;=15,"&lt;=15",AND(AO459&gt;15,AO459&lt;=20),"15-20",AND(AO459&gt;20,AO459&lt;=25),"20-25",AND(AO459&gt;25,AO459&lt;=30),"25-30",AO459&gt;30,"&gt;30")</f>
        <v>25-30</v>
      </c>
      <c r="AQ459" s="7">
        <v>78.635128867687001</v>
      </c>
      <c r="AR459" s="6">
        <v>4</v>
      </c>
      <c r="AS459" s="6">
        <v>4</v>
      </c>
      <c r="AT459" s="7">
        <v>10.7</v>
      </c>
      <c r="AU459" s="7">
        <v>10</v>
      </c>
      <c r="AV459" s="7">
        <v>3</v>
      </c>
      <c r="AW459" s="7">
        <v>3</v>
      </c>
      <c r="AX459" s="7">
        <v>0</v>
      </c>
      <c r="AY459" s="7">
        <v>12.54</v>
      </c>
      <c r="AZ459" s="7">
        <f>AY459</f>
        <v>12.54</v>
      </c>
      <c r="BA459" s="6" t="str" cm="1">
        <f t="array" ref="BA459">_xlfn.IFS(AZ459&lt;=10,"&lt;=10",AND(AZ459&gt;10,AZ459&lt;=11),"10-11",AND(AZ459&gt;11,AZ459&lt;=12),"11-12",AND(AZ459&gt;12,AZ459&lt;=13),"12-13",AND(AZ459&gt;13,AZ459&lt;=14),"13-14",AND(AZ459&gt;14,AZ459&lt;=15),"14-15")</f>
        <v>12-13</v>
      </c>
      <c r="BB459" s="7">
        <v>12.54</v>
      </c>
      <c r="BC459" s="7">
        <v>12.574728</v>
      </c>
      <c r="BD459" s="7">
        <v>0</v>
      </c>
      <c r="BE459" s="7">
        <v>10.35</v>
      </c>
      <c r="BF459" s="7">
        <v>0.7</v>
      </c>
      <c r="BG459" s="6" t="str" cm="1">
        <f t="array" ref="BG459">_xlfn.IFS(BF459&lt;=0.5,"&lt;=0.5",AND(BF459&gt;0.5,BF459&lt;=1),"0.5-1",AND(BF459&gt;1,BF459&lt;=1.5),"1-1.5",AND(BF459&gt;1.5,BF459&lt;=2),"1.5-2",AND(BF459&gt;2,BF459&lt;=2.5),"2-2.5",AND(BF459&gt;2.5,BF459&lt;=3),"2.5-3")</f>
        <v>0.5-1</v>
      </c>
      <c r="BH459" s="8">
        <v>0</v>
      </c>
      <c r="BI459" s="9">
        <v>129</v>
      </c>
      <c r="BJ459" s="9">
        <v>5.375</v>
      </c>
      <c r="BK459" s="9">
        <v>5.38</v>
      </c>
      <c r="BL459" s="9">
        <v>129.12</v>
      </c>
      <c r="BM459" s="9">
        <v>5133.9534883720926</v>
      </c>
      <c r="BN459" s="10">
        <f>K459/$BJ459</f>
        <v>19.441860760829208</v>
      </c>
      <c r="BO459" s="10">
        <f>L459/$BJ459</f>
        <v>0</v>
      </c>
      <c r="BP459" s="10">
        <f>M459/$BJ459</f>
        <v>2.4186046437699718</v>
      </c>
    </row>
    <row r="460" spans="1:68" x14ac:dyDescent="0.25">
      <c r="A460" s="1">
        <v>51572</v>
      </c>
      <c r="B460" s="1">
        <v>278797</v>
      </c>
      <c r="C460" s="1" t="s">
        <v>144</v>
      </c>
      <c r="D460" s="1">
        <v>4689</v>
      </c>
      <c r="E460" s="1" t="s">
        <v>173</v>
      </c>
      <c r="F460" s="1" t="s">
        <v>175</v>
      </c>
      <c r="G460" s="4">
        <v>44369.65</v>
      </c>
      <c r="H460" s="4">
        <v>44375.224999999999</v>
      </c>
      <c r="I460" s="1">
        <v>2</v>
      </c>
      <c r="J460" s="1" t="s">
        <v>70</v>
      </c>
      <c r="K460" s="5">
        <v>107.31999929746</v>
      </c>
      <c r="L460" s="5">
        <v>0</v>
      </c>
      <c r="M460" s="5">
        <v>16.260000089804301</v>
      </c>
      <c r="N460" s="6">
        <v>0</v>
      </c>
      <c r="O460" s="6">
        <v>0</v>
      </c>
      <c r="P460" s="6">
        <v>107.32</v>
      </c>
      <c r="Q460" s="6">
        <v>0</v>
      </c>
      <c r="R460" s="6">
        <v>0</v>
      </c>
      <c r="S460" s="6">
        <v>0</v>
      </c>
      <c r="T460" s="6">
        <v>16.260000000000002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 s="6">
        <v>0</v>
      </c>
      <c r="AD460" s="6">
        <v>0</v>
      </c>
      <c r="AE460" s="6">
        <v>0</v>
      </c>
      <c r="AF460" s="6">
        <v>0</v>
      </c>
      <c r="AG460" s="6">
        <v>0</v>
      </c>
      <c r="AH460" s="6">
        <v>0</v>
      </c>
      <c r="AI460" s="6">
        <v>0</v>
      </c>
      <c r="AJ460" s="6">
        <v>0</v>
      </c>
      <c r="AK460" s="6">
        <v>1738</v>
      </c>
      <c r="AL460" s="6">
        <v>1792</v>
      </c>
      <c r="AM460" s="6">
        <v>4</v>
      </c>
      <c r="AN460" s="6">
        <v>27577</v>
      </c>
      <c r="AO460" s="6">
        <v>29</v>
      </c>
      <c r="AP460" s="6" t="str" cm="1">
        <f t="array" ref="AP460">_xlfn.IFS(AO460&lt;=15,"&lt;=15",AND(AO460&gt;15,AO460&lt;=20),"15-20",AND(AO460&gt;20,AO460&lt;=25),"20-25",AND(AO460&gt;25,AO460&lt;=30),"25-30",AO460&gt;30,"&gt;30")</f>
        <v>25-30</v>
      </c>
      <c r="AQ460" s="7">
        <v>78.674575838755004</v>
      </c>
      <c r="AR460" s="6">
        <v>3</v>
      </c>
      <c r="AS460" s="6">
        <v>3</v>
      </c>
      <c r="AT460" s="7">
        <v>8.5</v>
      </c>
      <c r="AU460" s="7">
        <v>6.4440298507462703</v>
      </c>
      <c r="AV460" s="7">
        <v>2</v>
      </c>
      <c r="AW460" s="7">
        <v>0</v>
      </c>
      <c r="AX460" s="7">
        <v>1.1910447761194001</v>
      </c>
      <c r="AY460" s="7">
        <v>12.987835</v>
      </c>
      <c r="AZ460" s="7">
        <f>AY460</f>
        <v>12.987835</v>
      </c>
      <c r="BA460" s="6" t="str" cm="1">
        <f t="array" ref="BA460">_xlfn.IFS(AZ460&lt;=10,"&lt;=10",AND(AZ460&gt;10,AZ460&lt;=11),"10-11",AND(AZ460&gt;11,AZ460&lt;=12),"11-12",AND(AZ460&gt;12,AZ460&lt;=13),"12-13",AND(AZ460&gt;13,AZ460&lt;=14),"13-14",AND(AZ460&gt;14,AZ460&lt;=15),"14-15")</f>
        <v>12-13</v>
      </c>
      <c r="BB460" s="7">
        <v>12.987835</v>
      </c>
      <c r="BC460" s="7">
        <v>13.392313</v>
      </c>
      <c r="BD460" s="7">
        <v>0.328358208955224</v>
      </c>
      <c r="BE460" s="7">
        <v>7.4720149253731298</v>
      </c>
      <c r="BF460" s="7">
        <v>2.0559699999999999</v>
      </c>
      <c r="BG460" s="6" t="str" cm="1">
        <f t="array" ref="BG460">_xlfn.IFS(BF460&lt;=0.5,"&lt;=0.5",AND(BF460&gt;0.5,BF460&lt;=1),"0.5-1",AND(BF460&gt;1,BF460&lt;=1.5),"1-1.5",AND(BF460&gt;1.5,BF460&lt;=2),"1.5-2",AND(BF460&gt;2,BF460&lt;=2.5),"2-2.5",AND(BF460&gt;2.5,BF460&lt;=3),"2.5-3")</f>
        <v>2-2.5</v>
      </c>
      <c r="BH460" s="8">
        <v>55</v>
      </c>
      <c r="BI460" s="9">
        <v>134</v>
      </c>
      <c r="BJ460" s="9">
        <v>5.5833333333333304</v>
      </c>
      <c r="BK460" s="9">
        <v>5.58</v>
      </c>
      <c r="BL460" s="9">
        <v>133.91999999999999</v>
      </c>
      <c r="BM460" s="9">
        <v>4939.1641791044804</v>
      </c>
      <c r="BN460" s="10">
        <f>K460/$BJ460</f>
        <v>19.221492411485382</v>
      </c>
      <c r="BO460" s="10">
        <f>L460/$BJ460</f>
        <v>0</v>
      </c>
      <c r="BP460" s="10">
        <f>M460/$BJ460</f>
        <v>2.912238822054503</v>
      </c>
    </row>
    <row r="461" spans="1:68" x14ac:dyDescent="0.25">
      <c r="A461" s="1">
        <v>52477</v>
      </c>
      <c r="B461" s="1">
        <v>278074</v>
      </c>
      <c r="C461" s="1" t="s">
        <v>118</v>
      </c>
      <c r="D461" s="1">
        <v>4690</v>
      </c>
      <c r="E461" s="1" t="s">
        <v>78</v>
      </c>
      <c r="F461" s="1" t="s">
        <v>103</v>
      </c>
      <c r="G461" s="4">
        <v>44550.770833333336</v>
      </c>
      <c r="H461" s="4">
        <v>44556.229166666664</v>
      </c>
      <c r="I461" s="1">
        <v>4</v>
      </c>
      <c r="J461" s="1" t="s">
        <v>70</v>
      </c>
      <c r="K461" s="5">
        <v>107.370000680288</v>
      </c>
      <c r="L461" s="5">
        <v>5.3400001625220002</v>
      </c>
      <c r="M461" s="5">
        <v>15.340000033378599</v>
      </c>
      <c r="N461" s="6">
        <v>0</v>
      </c>
      <c r="O461" s="6">
        <v>0.16</v>
      </c>
      <c r="P461" s="6">
        <v>107.21</v>
      </c>
      <c r="Q461" s="6">
        <v>0</v>
      </c>
      <c r="R461" s="6">
        <v>0</v>
      </c>
      <c r="S461" s="6">
        <v>0.05</v>
      </c>
      <c r="T461" s="6">
        <v>15.29</v>
      </c>
      <c r="U461" s="6">
        <v>0</v>
      </c>
      <c r="V461" s="6">
        <v>0</v>
      </c>
      <c r="W461" s="6">
        <v>7.0000000000000007E-2</v>
      </c>
      <c r="X461" s="6">
        <v>5.27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  <c r="AE461" s="6">
        <v>0</v>
      </c>
      <c r="AF461" s="6">
        <v>0</v>
      </c>
      <c r="AG461" s="6">
        <v>0</v>
      </c>
      <c r="AH461" s="6">
        <v>0</v>
      </c>
      <c r="AI461" s="6">
        <v>0</v>
      </c>
      <c r="AJ461" s="6">
        <v>0</v>
      </c>
      <c r="AK461" s="6">
        <v>1628</v>
      </c>
      <c r="AL461" s="6">
        <v>1620</v>
      </c>
      <c r="AM461" s="6">
        <v>15.5</v>
      </c>
      <c r="AN461" s="6">
        <v>27548.7</v>
      </c>
      <c r="AO461" s="6">
        <v>18</v>
      </c>
      <c r="AP461" s="6" t="str" cm="1">
        <f t="array" ref="AP461">_xlfn.IFS(AO461&lt;=15,"&lt;=15",AND(AO461&gt;15,AO461&lt;=20),"15-20",AND(AO461&gt;20,AO461&lt;=25),"20-25",AND(AO461&gt;25,AO461&lt;=30),"25-30",AO461&gt;30,"&gt;30")</f>
        <v>15-20</v>
      </c>
      <c r="AQ461" s="7">
        <v>78.631408625301802</v>
      </c>
      <c r="AR461" s="6">
        <v>4</v>
      </c>
      <c r="AS461" s="6">
        <v>4</v>
      </c>
      <c r="AT461" s="7">
        <v>11</v>
      </c>
      <c r="AU461" s="7">
        <v>9.3725190839694701</v>
      </c>
      <c r="AV461" s="7">
        <v>3</v>
      </c>
      <c r="AW461" s="7">
        <v>1</v>
      </c>
      <c r="AX461" s="7">
        <v>1.04885496183206</v>
      </c>
      <c r="AY461" s="7">
        <v>12.423664</v>
      </c>
      <c r="AZ461" s="7">
        <f>AY461</f>
        <v>12.423664</v>
      </c>
      <c r="BA461" s="6" t="str" cm="1">
        <f t="array" ref="BA461">_xlfn.IFS(AZ461&lt;=10,"&lt;=10",AND(AZ461&gt;10,AZ461&lt;=11),"10-11",AND(AZ461&gt;11,AZ461&lt;=12),"11-12",AND(AZ461&gt;12,AZ461&lt;=13),"12-13",AND(AZ461&gt;13,AZ461&lt;=14),"13-14",AND(AZ461&gt;14,AZ461&lt;=15),"14-15")</f>
        <v>12-13</v>
      </c>
      <c r="BB461" s="7">
        <v>12.423664</v>
      </c>
      <c r="BC461" s="7">
        <v>12.361832</v>
      </c>
      <c r="BD461" s="7">
        <v>0.522900763358779</v>
      </c>
      <c r="BE461" s="7">
        <v>10.1862595419847</v>
      </c>
      <c r="BF461" s="7">
        <v>1.62748</v>
      </c>
      <c r="BG461" s="6" t="str" cm="1">
        <f t="array" ref="BG461">_xlfn.IFS(BF461&lt;=0.5,"&lt;=0.5",AND(BF461&gt;0.5,BF461&lt;=1),"0.5-1",AND(BF461&gt;1,BF461&lt;=1.5),"1-1.5",AND(BF461&gt;1.5,BF461&lt;=2),"1.5-2",AND(BF461&gt;2,BF461&lt;=2.5),"2-2.5",AND(BF461&gt;2.5,BF461&lt;=3),"2.5-3")</f>
        <v>1.5-2</v>
      </c>
      <c r="BH461" s="8">
        <v>174</v>
      </c>
      <c r="BI461" s="9">
        <v>131</v>
      </c>
      <c r="BJ461" s="9">
        <v>5.4583333333333304</v>
      </c>
      <c r="BK461" s="9">
        <v>5.46</v>
      </c>
      <c r="BL461" s="9">
        <v>131.04</v>
      </c>
      <c r="BM461" s="9">
        <v>5047.0900763358804</v>
      </c>
      <c r="BN461" s="10">
        <f>K461/$BJ461</f>
        <v>19.670839819289416</v>
      </c>
      <c r="BO461" s="10">
        <f>L461/$BJ461</f>
        <v>0.97832064046204636</v>
      </c>
      <c r="BP461" s="10">
        <f>M461/$BJ461</f>
        <v>2.8103816855044776</v>
      </c>
    </row>
    <row r="462" spans="1:68" x14ac:dyDescent="0.25">
      <c r="A462" s="1">
        <v>49153</v>
      </c>
      <c r="B462" s="1">
        <v>280916</v>
      </c>
      <c r="C462" s="1" t="s">
        <v>153</v>
      </c>
      <c r="D462" s="1">
        <v>4693</v>
      </c>
      <c r="E462" s="1" t="s">
        <v>73</v>
      </c>
      <c r="F462" s="1" t="s">
        <v>87</v>
      </c>
      <c r="G462" s="4">
        <v>43867.125</v>
      </c>
      <c r="H462" s="4">
        <v>43872.541666666664</v>
      </c>
      <c r="I462" s="1">
        <v>1</v>
      </c>
      <c r="J462" s="1" t="s">
        <v>70</v>
      </c>
      <c r="K462" s="5">
        <v>106.440001646678</v>
      </c>
      <c r="L462" s="5">
        <v>3.34999991953373</v>
      </c>
      <c r="M462" s="5">
        <v>21.370000203450498</v>
      </c>
      <c r="N462" s="6">
        <v>106.44</v>
      </c>
      <c r="O462" s="6">
        <v>0</v>
      </c>
      <c r="P462" s="6">
        <v>0</v>
      </c>
      <c r="Q462" s="6">
        <v>0</v>
      </c>
      <c r="R462" s="6">
        <v>21.37</v>
      </c>
      <c r="S462" s="6">
        <v>0</v>
      </c>
      <c r="T462" s="6">
        <v>0</v>
      </c>
      <c r="U462" s="6">
        <v>0</v>
      </c>
      <c r="V462" s="6">
        <v>3.25</v>
      </c>
      <c r="W462" s="6">
        <v>0.1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0</v>
      </c>
      <c r="AD462" s="6">
        <v>0</v>
      </c>
      <c r="AE462" s="6">
        <v>0</v>
      </c>
      <c r="AF462" s="6">
        <v>0</v>
      </c>
      <c r="AG462" s="6">
        <v>0</v>
      </c>
      <c r="AH462" s="6">
        <v>0</v>
      </c>
      <c r="AI462" s="6">
        <v>0</v>
      </c>
      <c r="AJ462" s="6">
        <v>0</v>
      </c>
      <c r="AK462" s="6">
        <v>1769</v>
      </c>
      <c r="AL462" s="6">
        <v>1794</v>
      </c>
      <c r="AM462" s="6">
        <v>18</v>
      </c>
      <c r="AN462" s="6">
        <v>27515</v>
      </c>
      <c r="AO462" s="6">
        <v>22</v>
      </c>
      <c r="AP462" s="6" t="str" cm="1">
        <f t="array" ref="AP462">_xlfn.IFS(AO462&lt;=15,"&lt;=15",AND(AO462&gt;15,AO462&lt;=20),"15-20",AND(AO462&gt;20,AO462&lt;=25),"20-25",AND(AO462&gt;25,AO462&lt;=30),"25-30",AO462&gt;30,"&gt;30")</f>
        <v>20-25</v>
      </c>
      <c r="AQ462" s="7">
        <v>78.667981591058506</v>
      </c>
      <c r="AR462" s="6">
        <v>5</v>
      </c>
      <c r="AS462" s="6">
        <v>5</v>
      </c>
      <c r="AT462" s="7">
        <v>8.6576923076923098</v>
      </c>
      <c r="AU462" s="7">
        <v>7.0038461538461503</v>
      </c>
      <c r="AV462" s="7">
        <v>3</v>
      </c>
      <c r="AW462" s="7">
        <v>2</v>
      </c>
      <c r="AX462" s="7">
        <v>2.2230769230769201</v>
      </c>
      <c r="AY462" s="7">
        <v>13.609538000000001</v>
      </c>
      <c r="AZ462" s="7">
        <f>AY462</f>
        <v>13.609538000000001</v>
      </c>
      <c r="BA462" s="6" t="str" cm="1">
        <f t="array" ref="BA462">_xlfn.IFS(AZ462&lt;=10,"&lt;=10",AND(AZ462&gt;10,AZ462&lt;=11),"10-11",AND(AZ462&gt;11,AZ462&lt;=12),"11-12",AND(AZ462&gt;12,AZ462&lt;=13),"12-13",AND(AZ462&gt;13,AZ462&lt;=14),"13-14",AND(AZ462&gt;14,AZ462&lt;=15),"14-15")</f>
        <v>13-14</v>
      </c>
      <c r="BB462" s="7">
        <v>13.609538000000001</v>
      </c>
      <c r="BC462" s="7">
        <v>13.80123</v>
      </c>
      <c r="BD462" s="7">
        <v>1.7538461538461501</v>
      </c>
      <c r="BE462" s="7">
        <v>7.8307692307692296</v>
      </c>
      <c r="BF462" s="7">
        <v>1.6538459999999999</v>
      </c>
      <c r="BG462" s="6" t="str" cm="1">
        <f t="array" ref="BG462">_xlfn.IFS(BF462&lt;=0.5,"&lt;=0.5",AND(BF462&gt;0.5,BF462&lt;=1),"0.5-1",AND(BF462&gt;1,BF462&lt;=1.5),"1-1.5",AND(BF462&gt;1.5,BF462&lt;=2),"1.5-2",AND(BF462&gt;2,BF462&lt;=2.5),"2-2.5",AND(BF462&gt;2.5,BF462&lt;=3),"2.5-3")</f>
        <v>1.5-2</v>
      </c>
      <c r="BH462" s="8">
        <v>303</v>
      </c>
      <c r="BI462" s="9">
        <v>130</v>
      </c>
      <c r="BJ462" s="9">
        <v>5.4166666666666696</v>
      </c>
      <c r="BK462" s="9">
        <v>5.42</v>
      </c>
      <c r="BL462" s="9">
        <v>130.08000000000001</v>
      </c>
      <c r="BM462" s="9">
        <v>5079.6923076923049</v>
      </c>
      <c r="BN462" s="10">
        <f>K462/$BJ462</f>
        <v>19.650461842463621</v>
      </c>
      <c r="BO462" s="10">
        <f>L462/$BJ462</f>
        <v>0.61846152360622675</v>
      </c>
      <c r="BP462" s="10">
        <f>M462/$BJ462</f>
        <v>3.945230806790859</v>
      </c>
    </row>
    <row r="463" spans="1:68" x14ac:dyDescent="0.25">
      <c r="A463" s="1">
        <v>50373</v>
      </c>
      <c r="B463" s="1">
        <v>272945</v>
      </c>
      <c r="C463" s="1" t="s">
        <v>63</v>
      </c>
      <c r="D463" s="1">
        <v>4688</v>
      </c>
      <c r="E463" s="1" t="s">
        <v>78</v>
      </c>
      <c r="F463" s="1" t="s">
        <v>103</v>
      </c>
      <c r="G463" s="4">
        <v>44117.716666666667</v>
      </c>
      <c r="H463" s="4">
        <v>44123.1</v>
      </c>
      <c r="I463" s="1">
        <v>4</v>
      </c>
      <c r="J463" s="1" t="s">
        <v>70</v>
      </c>
      <c r="K463" s="5">
        <v>104.800000349681</v>
      </c>
      <c r="L463" s="5">
        <v>5.2100000083446503</v>
      </c>
      <c r="M463" s="5">
        <v>16.3199997842312</v>
      </c>
      <c r="N463" s="6">
        <v>0</v>
      </c>
      <c r="O463" s="6">
        <v>0</v>
      </c>
      <c r="P463" s="6">
        <v>104.8</v>
      </c>
      <c r="Q463" s="6">
        <v>0</v>
      </c>
      <c r="R463" s="6">
        <v>0</v>
      </c>
      <c r="S463" s="6">
        <v>0</v>
      </c>
      <c r="T463" s="6">
        <v>16.32</v>
      </c>
      <c r="U463" s="6">
        <v>0</v>
      </c>
      <c r="V463" s="6">
        <v>0</v>
      </c>
      <c r="W463" s="6">
        <v>0</v>
      </c>
      <c r="X463" s="6">
        <v>5.21</v>
      </c>
      <c r="Y463" s="6">
        <v>0</v>
      </c>
      <c r="Z463" s="6">
        <v>0</v>
      </c>
      <c r="AA463" s="6">
        <v>0</v>
      </c>
      <c r="AB463" s="6">
        <v>0</v>
      </c>
      <c r="AC463" s="6">
        <v>0</v>
      </c>
      <c r="AD463" s="6">
        <v>0</v>
      </c>
      <c r="AE463" s="6">
        <v>0</v>
      </c>
      <c r="AF463" s="6">
        <v>0</v>
      </c>
      <c r="AG463" s="6">
        <v>0</v>
      </c>
      <c r="AH463" s="6">
        <v>0</v>
      </c>
      <c r="AI463" s="6">
        <v>0</v>
      </c>
      <c r="AJ463" s="6">
        <v>0</v>
      </c>
      <c r="AK463" s="6">
        <v>1635</v>
      </c>
      <c r="AL463" s="6">
        <v>1629</v>
      </c>
      <c r="AM463" s="6">
        <v>0</v>
      </c>
      <c r="AN463" s="6">
        <v>27473</v>
      </c>
      <c r="AO463" s="6">
        <v>22</v>
      </c>
      <c r="AP463" s="6" t="str" cm="1">
        <f t="array" ref="AP463">_xlfn.IFS(AO463&lt;=15,"&lt;=15",AND(AO463&gt;15,AO463&lt;=20),"15-20",AND(AO463&gt;20,AO463&lt;=25),"20-25",AND(AO463&gt;25,AO463&lt;=30),"25-30",AO463&gt;30,"&gt;30")</f>
        <v>20-25</v>
      </c>
      <c r="AQ463" s="7">
        <v>78.288743125952394</v>
      </c>
      <c r="AR463" s="6">
        <v>3</v>
      </c>
      <c r="AS463" s="6">
        <v>3</v>
      </c>
      <c r="AT463" s="7">
        <v>11.1875968992248</v>
      </c>
      <c r="AU463" s="7">
        <v>9.1124031007751896</v>
      </c>
      <c r="AV463" s="7">
        <v>2</v>
      </c>
      <c r="AW463" s="7">
        <v>2</v>
      </c>
      <c r="AX463" s="7">
        <v>0.31162790697674397</v>
      </c>
      <c r="AY463" s="7">
        <v>12.655813</v>
      </c>
      <c r="AZ463" s="7">
        <f>AY463</f>
        <v>12.655813</v>
      </c>
      <c r="BA463" s="6" t="str" cm="1">
        <f t="array" ref="BA463">_xlfn.IFS(AZ463&lt;=10,"&lt;=10",AND(AZ463&gt;10,AZ463&lt;=11),"10-11",AND(AZ463&gt;11,AZ463&lt;=12),"11-12",AND(AZ463&gt;12,AZ463&lt;=13),"12-13",AND(AZ463&gt;13,AZ463&lt;=14),"13-14",AND(AZ463&gt;14,AZ463&lt;=15),"14-15")</f>
        <v>12-13</v>
      </c>
      <c r="BB463" s="7">
        <v>12.655813</v>
      </c>
      <c r="BC463" s="7">
        <v>12.609147</v>
      </c>
      <c r="BD463" s="7">
        <v>0.31162790697674397</v>
      </c>
      <c r="BE463" s="7">
        <v>10.15</v>
      </c>
      <c r="BF463" s="7">
        <v>2.0751930000000001</v>
      </c>
      <c r="BG463" s="6" t="str" cm="1">
        <f t="array" ref="BG463">_xlfn.IFS(BF463&lt;=0.5,"&lt;=0.5",AND(BF463&gt;0.5,BF463&lt;=1),"0.5-1",AND(BF463&gt;1,BF463&lt;=1.5),"1-1.5",AND(BF463&gt;1.5,BF463&lt;=2),"1.5-2",AND(BF463&gt;2,BF463&lt;=2.5),"2-2.5",AND(BF463&gt;2.5,BF463&lt;=3),"2.5-3")</f>
        <v>2-2.5</v>
      </c>
      <c r="BH463" s="8">
        <v>0</v>
      </c>
      <c r="BI463" s="9">
        <v>129</v>
      </c>
      <c r="BJ463" s="9">
        <v>5.375</v>
      </c>
      <c r="BK463" s="9">
        <v>5.38</v>
      </c>
      <c r="BL463" s="9">
        <v>129.12</v>
      </c>
      <c r="BM463" s="9">
        <v>5111.2558139534885</v>
      </c>
      <c r="BN463" s="10">
        <f>K463/$BJ463</f>
        <v>19.49767448366158</v>
      </c>
      <c r="BO463" s="10">
        <f>L463/$BJ463</f>
        <v>0.96930232713388842</v>
      </c>
      <c r="BP463" s="10">
        <f>M463/$BJ463</f>
        <v>3.0362790296244095</v>
      </c>
    </row>
    <row r="464" spans="1:68" x14ac:dyDescent="0.25">
      <c r="A464" s="1">
        <v>46990</v>
      </c>
      <c r="B464" s="1">
        <v>265800</v>
      </c>
      <c r="C464" s="1" t="s">
        <v>140</v>
      </c>
      <c r="D464" s="1">
        <v>4691</v>
      </c>
      <c r="E464" s="1" t="s">
        <v>78</v>
      </c>
      <c r="F464" s="1" t="s">
        <v>103</v>
      </c>
      <c r="G464" s="4">
        <v>43449.729166666664</v>
      </c>
      <c r="H464" s="4">
        <v>43455.224999999999</v>
      </c>
      <c r="I464" s="1">
        <v>4</v>
      </c>
      <c r="J464" s="1" t="s">
        <v>70</v>
      </c>
      <c r="K464" s="5">
        <v>101.19999821980799</v>
      </c>
      <c r="L464" s="5">
        <v>2.8000000280638502</v>
      </c>
      <c r="M464" s="5">
        <v>23.700000147024799</v>
      </c>
      <c r="N464" s="6">
        <v>101.2</v>
      </c>
      <c r="O464" s="6">
        <v>0</v>
      </c>
      <c r="P464" s="6">
        <v>0</v>
      </c>
      <c r="Q464" s="6">
        <v>0</v>
      </c>
      <c r="R464" s="6">
        <v>23.7</v>
      </c>
      <c r="S464" s="6">
        <v>0</v>
      </c>
      <c r="T464" s="6">
        <v>0</v>
      </c>
      <c r="U464" s="6">
        <v>0</v>
      </c>
      <c r="V464" s="6">
        <v>2.8</v>
      </c>
      <c r="W464" s="6">
        <v>0</v>
      </c>
      <c r="X464" s="6">
        <v>0</v>
      </c>
      <c r="Y464" s="6">
        <v>0</v>
      </c>
      <c r="Z464" s="6">
        <v>0</v>
      </c>
      <c r="AA464" s="6">
        <v>0</v>
      </c>
      <c r="AB464" s="6">
        <v>0</v>
      </c>
      <c r="AC464" s="6">
        <v>0</v>
      </c>
      <c r="AD464" s="6">
        <v>0</v>
      </c>
      <c r="AE464" s="6">
        <v>0</v>
      </c>
      <c r="AF464" s="6">
        <v>0</v>
      </c>
      <c r="AG464" s="6">
        <v>0</v>
      </c>
      <c r="AH464" s="6">
        <v>0</v>
      </c>
      <c r="AI464" s="6">
        <v>0</v>
      </c>
      <c r="AJ464" s="6">
        <v>0</v>
      </c>
      <c r="AK464" s="6">
        <v>1625</v>
      </c>
      <c r="AL464" s="6">
        <v>1633</v>
      </c>
      <c r="AM464" s="6">
        <v>71.5</v>
      </c>
      <c r="AN464" s="6">
        <v>27421</v>
      </c>
      <c r="AO464" s="6">
        <v>18</v>
      </c>
      <c r="AP464" s="6" t="str" cm="1">
        <f t="array" ref="AP464">_xlfn.IFS(AO464&lt;=15,"&lt;=15",AND(AO464&gt;15,AO464&lt;=20),"15-20",AND(AO464&gt;20,AO464&lt;=25),"20-25",AND(AO464&gt;25,AO464&lt;=30),"25-30",AO464&gt;30,"&gt;30")</f>
        <v>15-20</v>
      </c>
      <c r="AQ464" s="7">
        <v>78.399378399378406</v>
      </c>
      <c r="AR464" s="6">
        <v>5</v>
      </c>
      <c r="AS464" s="6">
        <v>5</v>
      </c>
      <c r="AT464" s="7">
        <v>9.0954545454545404</v>
      </c>
      <c r="AU464" s="7">
        <v>7.9363636363636401</v>
      </c>
      <c r="AV464" s="7">
        <v>4</v>
      </c>
      <c r="AW464" s="7">
        <v>3</v>
      </c>
      <c r="AX464" s="7">
        <v>2.1613636363636402</v>
      </c>
      <c r="AY464" s="7">
        <v>12.320983999999999</v>
      </c>
      <c r="AZ464" s="7">
        <f>AY464</f>
        <v>12.320983999999999</v>
      </c>
      <c r="BA464" s="6" t="str" cm="1">
        <f t="array" ref="BA464">_xlfn.IFS(AZ464&lt;=10,"&lt;=10",AND(AZ464&gt;10,AZ464&lt;=11),"10-11",AND(AZ464&gt;11,AZ464&lt;=12),"11-12",AND(AZ464&gt;12,AZ464&lt;=13),"12-13",AND(AZ464&gt;13,AZ464&lt;=14),"13-14",AND(AZ464&gt;14,AZ464&lt;=15),"14-15")</f>
        <v>12-13</v>
      </c>
      <c r="BB464" s="7">
        <v>12.320983999999999</v>
      </c>
      <c r="BC464" s="7">
        <v>12.382348</v>
      </c>
      <c r="BD464" s="7">
        <v>1.9795454545454501</v>
      </c>
      <c r="BE464" s="7">
        <v>8.5159090909090907</v>
      </c>
      <c r="BF464" s="7">
        <v>1.15909</v>
      </c>
      <c r="BG464" s="6" t="str" cm="1">
        <f t="array" ref="BG464">_xlfn.IFS(BF464&lt;=0.5,"&lt;=0.5",AND(BF464&gt;0.5,BF464&lt;=1),"0.5-1",AND(BF464&gt;1,BF464&lt;=1.5),"1-1.5",AND(BF464&gt;1.5,BF464&lt;=2),"1.5-2",AND(BF464&gt;2,BF464&lt;=2.5),"2-2.5",AND(BF464&gt;2.5,BF464&lt;=3),"2.5-3")</f>
        <v>1-1.5</v>
      </c>
      <c r="BH464" s="8">
        <v>849</v>
      </c>
      <c r="BI464" s="9">
        <v>132</v>
      </c>
      <c r="BJ464" s="9">
        <v>5.5</v>
      </c>
      <c r="BK464" s="9">
        <v>5.5</v>
      </c>
      <c r="BL464" s="9">
        <v>132</v>
      </c>
      <c r="BM464" s="9">
        <v>4985.636363636364</v>
      </c>
      <c r="BN464" s="10">
        <f>K464/$BJ464</f>
        <v>18.399999676328726</v>
      </c>
      <c r="BO464" s="10">
        <f>L464/$BJ464</f>
        <v>0.50909091419342734</v>
      </c>
      <c r="BP464" s="10">
        <f>M464/$BJ464</f>
        <v>4.3090909358226908</v>
      </c>
    </row>
    <row r="465" spans="1:68" x14ac:dyDescent="0.25">
      <c r="A465" s="1">
        <v>49684</v>
      </c>
      <c r="B465" s="1">
        <v>273830</v>
      </c>
      <c r="C465" s="1" t="s">
        <v>99</v>
      </c>
      <c r="D465" s="1">
        <v>4687</v>
      </c>
      <c r="E465" s="1" t="s">
        <v>78</v>
      </c>
      <c r="F465" s="1" t="s">
        <v>103</v>
      </c>
      <c r="G465" s="4">
        <v>43976.779166666667</v>
      </c>
      <c r="H465" s="4">
        <v>43982.208333333336</v>
      </c>
      <c r="I465" s="1">
        <v>2</v>
      </c>
      <c r="J465" s="1" t="s">
        <v>70</v>
      </c>
      <c r="K465" s="5">
        <v>110.29999820391301</v>
      </c>
      <c r="L465" s="5">
        <v>11.3000000317891</v>
      </c>
      <c r="M465" s="5">
        <v>14.2999999622504</v>
      </c>
      <c r="N465" s="6">
        <v>0</v>
      </c>
      <c r="O465" s="6">
        <v>1.5</v>
      </c>
      <c r="P465" s="6">
        <v>108.8</v>
      </c>
      <c r="Q465" s="6">
        <v>0</v>
      </c>
      <c r="R465" s="6">
        <v>0</v>
      </c>
      <c r="S465" s="6">
        <v>0.3</v>
      </c>
      <c r="T465" s="6">
        <v>14</v>
      </c>
      <c r="U465" s="6">
        <v>0</v>
      </c>
      <c r="V465" s="6">
        <v>0</v>
      </c>
      <c r="W465" s="6">
        <v>0.3</v>
      </c>
      <c r="X465" s="6">
        <v>11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0.2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1623</v>
      </c>
      <c r="AL465" s="6">
        <v>1627</v>
      </c>
      <c r="AM465" s="6">
        <v>0</v>
      </c>
      <c r="AN465" s="6">
        <v>27415</v>
      </c>
      <c r="AO465" s="6">
        <v>22</v>
      </c>
      <c r="AP465" s="6" t="str" cm="1">
        <f t="array" ref="AP465">_xlfn.IFS(AO465&lt;=15,"&lt;=15",AND(AO465&gt;15,AO465&lt;=20),"15-20",AND(AO465&gt;20,AO465&lt;=25),"20-25",AND(AO465&gt;25,AO465&lt;=30),"25-30",AO465&gt;30,"&gt;30")</f>
        <v>20-25</v>
      </c>
      <c r="AQ465" s="7">
        <v>78.309519149213799</v>
      </c>
      <c r="AR465" s="6">
        <v>4</v>
      </c>
      <c r="AS465" s="6">
        <v>4</v>
      </c>
      <c r="AT465" s="7">
        <v>11.056488549618299</v>
      </c>
      <c r="AU465" s="7">
        <v>8.4450381679389306</v>
      </c>
      <c r="AV465" s="7">
        <v>3</v>
      </c>
      <c r="AW465" s="7">
        <v>3</v>
      </c>
      <c r="AX465" s="7">
        <v>5.8015267175572503E-2</v>
      </c>
      <c r="AY465" s="7">
        <v>12.489007000000001</v>
      </c>
      <c r="AZ465" s="7">
        <f>AY465</f>
        <v>12.489007000000001</v>
      </c>
      <c r="BA465" s="6" t="str" cm="1">
        <f t="array" ref="BA465">_xlfn.IFS(AZ465&lt;=10,"&lt;=10",AND(AZ465&gt;10,AZ465&lt;=11),"10-11",AND(AZ465&gt;11,AZ465&lt;=12),"11-12",AND(AZ465&gt;12,AZ465&lt;=13),"12-13",AND(AZ465&gt;13,AZ465&lt;=14),"13-14",AND(AZ465&gt;14,AZ465&lt;=15),"14-15")</f>
        <v>12-13</v>
      </c>
      <c r="BB465" s="7">
        <v>12.458473</v>
      </c>
      <c r="BC465" s="7">
        <v>12.489007000000001</v>
      </c>
      <c r="BD465" s="7">
        <v>5.8015267175572503E-2</v>
      </c>
      <c r="BE465" s="7">
        <v>9.7507633587786309</v>
      </c>
      <c r="BF465" s="7">
        <v>2.61145</v>
      </c>
      <c r="BG465" s="6" t="str" cm="1">
        <f t="array" ref="BG465">_xlfn.IFS(BF465&lt;=0.5,"&lt;=0.5",AND(BF465&gt;0.5,BF465&lt;=1),"0.5-1",AND(BF465&gt;1,BF465&lt;=1.5),"1-1.5",AND(BF465&gt;1.5,BF465&lt;=2),"1.5-2",AND(BF465&gt;2,BF465&lt;=2.5),"2-2.5",AND(BF465&gt;2.5,BF465&lt;=3),"2.5-3")</f>
        <v>2.5-3</v>
      </c>
      <c r="BH465" s="8">
        <v>0</v>
      </c>
      <c r="BI465" s="9">
        <v>131</v>
      </c>
      <c r="BJ465" s="9">
        <v>5.4583333333333304</v>
      </c>
      <c r="BK465" s="9">
        <v>5.43</v>
      </c>
      <c r="BL465" s="9">
        <v>130.32</v>
      </c>
      <c r="BM465" s="9">
        <v>5022.595419847331</v>
      </c>
      <c r="BN465" s="10">
        <f>K465/$BJ465</f>
        <v>20.207633258732166</v>
      </c>
      <c r="BO465" s="10">
        <f>L465/$BJ465</f>
        <v>2.0702290134575461</v>
      </c>
      <c r="BP465" s="10">
        <f>M465/$BJ465</f>
        <v>2.6198473213283191</v>
      </c>
    </row>
    <row r="466" spans="1:68" x14ac:dyDescent="0.25">
      <c r="A466" s="1">
        <v>49684</v>
      </c>
      <c r="B466" s="1">
        <v>273156</v>
      </c>
      <c r="C466" s="1" t="s">
        <v>99</v>
      </c>
      <c r="D466" s="1">
        <v>4687</v>
      </c>
      <c r="E466" s="1" t="s">
        <v>103</v>
      </c>
      <c r="F466" s="1" t="s">
        <v>65</v>
      </c>
      <c r="G466" s="4">
        <v>43983.258333333331</v>
      </c>
      <c r="H466" s="4">
        <v>43989.470833333333</v>
      </c>
      <c r="I466" s="1">
        <v>2</v>
      </c>
      <c r="J466" s="1" t="s">
        <v>70</v>
      </c>
      <c r="K466" s="5">
        <v>125.399999698003</v>
      </c>
      <c r="L466" s="5">
        <v>19.599999835093801</v>
      </c>
      <c r="M466" s="5">
        <v>16.2999997238318</v>
      </c>
      <c r="N466" s="6">
        <v>0</v>
      </c>
      <c r="O466" s="6">
        <v>24.1</v>
      </c>
      <c r="P466" s="6">
        <v>101.3</v>
      </c>
      <c r="Q466" s="6">
        <v>0</v>
      </c>
      <c r="R466" s="6">
        <v>0</v>
      </c>
      <c r="S466" s="6">
        <v>3.5</v>
      </c>
      <c r="T466" s="6">
        <v>12.8</v>
      </c>
      <c r="U466" s="6">
        <v>0</v>
      </c>
      <c r="V466" s="6">
        <v>0</v>
      </c>
      <c r="W466" s="6">
        <v>4.3</v>
      </c>
      <c r="X466" s="6">
        <v>15.3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6">
        <v>0.4</v>
      </c>
      <c r="AF466" s="6">
        <v>0</v>
      </c>
      <c r="AG466" s="6">
        <v>0</v>
      </c>
      <c r="AH466" s="6">
        <v>0</v>
      </c>
      <c r="AI466" s="6">
        <v>0</v>
      </c>
      <c r="AJ466" s="6">
        <v>0</v>
      </c>
      <c r="AK466" s="6">
        <v>1792</v>
      </c>
      <c r="AL466" s="6">
        <v>1644</v>
      </c>
      <c r="AM466" s="6">
        <v>16</v>
      </c>
      <c r="AN466" s="6">
        <v>27400</v>
      </c>
      <c r="AO466" s="6">
        <v>18</v>
      </c>
      <c r="AP466" s="6" t="str" cm="1">
        <f t="array" ref="AP466">_xlfn.IFS(AO466&lt;=15,"&lt;=15",AND(AO466&gt;15,AO466&lt;=20),"15-20",AND(AO466&gt;20,AO466&lt;=25),"20-25",AND(AO466&gt;25,AO466&lt;=30),"25-30",AO466&gt;30,"&gt;30")</f>
        <v>15-20</v>
      </c>
      <c r="AQ466" s="7">
        <v>78.051740951069803</v>
      </c>
      <c r="AR466" s="6">
        <v>4</v>
      </c>
      <c r="AS466" s="6">
        <v>4</v>
      </c>
      <c r="AT466" s="7">
        <v>10.9</v>
      </c>
      <c r="AU466" s="7">
        <v>8.3671140939597297</v>
      </c>
      <c r="AV466" s="7">
        <v>3</v>
      </c>
      <c r="AW466" s="7">
        <v>3</v>
      </c>
      <c r="AX466" s="7">
        <v>0.48322147651006703</v>
      </c>
      <c r="AY466" s="7">
        <v>12.173825000000001</v>
      </c>
      <c r="AZ466" s="7">
        <f>AY466</f>
        <v>12.173825000000001</v>
      </c>
      <c r="BA466" s="6" t="str" cm="1">
        <f t="array" ref="BA466">_xlfn.IFS(AZ466&lt;=10,"&lt;=10",AND(AZ466&gt;10,AZ466&lt;=11),"10-11",AND(AZ466&gt;11,AZ466&lt;=12),"11-12",AND(AZ466&gt;12,AZ466&lt;=13),"12-13",AND(AZ466&gt;13,AZ466&lt;=14),"13-14",AND(AZ466&gt;14,AZ466&lt;=15),"14-15")</f>
        <v>12-13</v>
      </c>
      <c r="BB466" s="7">
        <v>12.021610000000001</v>
      </c>
      <c r="BC466" s="7">
        <v>11.040939</v>
      </c>
      <c r="BD466" s="7">
        <v>0.48322147651006703</v>
      </c>
      <c r="BE466" s="7">
        <v>9.6335570469798704</v>
      </c>
      <c r="BF466" s="7">
        <v>2.5328849999999998</v>
      </c>
      <c r="BG466" s="6" t="str" cm="1">
        <f t="array" ref="BG466">_xlfn.IFS(BF466&lt;=0.5,"&lt;=0.5",AND(BF466&gt;0.5,BF466&lt;=1),"0.5-1",AND(BF466&gt;1,BF466&lt;=1.5),"1-1.5",AND(BF466&gt;1.5,BF466&lt;=2),"1.5-2",AND(BF466&gt;2,BF466&lt;=2.5),"2-2.5",AND(BF466&gt;2.5,BF466&lt;=3),"2.5-3")</f>
        <v>2.5-3</v>
      </c>
      <c r="BH466" s="8">
        <v>190</v>
      </c>
      <c r="BI466" s="9">
        <v>149</v>
      </c>
      <c r="BJ466" s="9">
        <v>6.2083333333333304</v>
      </c>
      <c r="BK466" s="9">
        <v>6.21</v>
      </c>
      <c r="BL466" s="9">
        <v>149.04</v>
      </c>
      <c r="BM466" s="9">
        <v>4413.422818791948</v>
      </c>
      <c r="BN466" s="10">
        <f>K466/$BJ466</f>
        <v>20.198657669477004</v>
      </c>
      <c r="BO466" s="10">
        <f>L466/$BJ466</f>
        <v>3.1570469533037011</v>
      </c>
      <c r="BP466" s="10">
        <f>M466/$BJ466</f>
        <v>2.6255033112212307</v>
      </c>
    </row>
    <row r="467" spans="1:68" x14ac:dyDescent="0.25">
      <c r="A467" s="1">
        <v>45938</v>
      </c>
      <c r="B467" s="1">
        <v>264452</v>
      </c>
      <c r="C467" s="1" t="s">
        <v>128</v>
      </c>
      <c r="D467" s="1">
        <v>4692</v>
      </c>
      <c r="E467" s="1" t="s">
        <v>78</v>
      </c>
      <c r="F467" s="1" t="s">
        <v>103</v>
      </c>
      <c r="G467" s="4">
        <v>43708.8125</v>
      </c>
      <c r="H467" s="4">
        <v>43714.258333333331</v>
      </c>
      <c r="I467" s="1">
        <v>3</v>
      </c>
      <c r="J467" s="1" t="s">
        <v>70</v>
      </c>
      <c r="K467" s="5">
        <v>100.38999803861</v>
      </c>
      <c r="L467" s="5">
        <v>3.70000002533197</v>
      </c>
      <c r="M467" s="5">
        <v>22.959999521573401</v>
      </c>
      <c r="N467" s="6">
        <v>99.93</v>
      </c>
      <c r="O467" s="6">
        <v>0.46</v>
      </c>
      <c r="P467" s="6">
        <v>0</v>
      </c>
      <c r="Q467" s="6">
        <v>0</v>
      </c>
      <c r="R467" s="6">
        <v>22.76</v>
      </c>
      <c r="S467" s="6">
        <v>0.2</v>
      </c>
      <c r="T467" s="6">
        <v>0</v>
      </c>
      <c r="U467" s="6">
        <v>0</v>
      </c>
      <c r="V467" s="6">
        <v>3.6</v>
      </c>
      <c r="W467" s="6">
        <v>0.1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  <c r="AE467" s="6">
        <v>0</v>
      </c>
      <c r="AF467" s="6">
        <v>0</v>
      </c>
      <c r="AG467" s="6">
        <v>0</v>
      </c>
      <c r="AH467" s="6">
        <v>0</v>
      </c>
      <c r="AI467" s="6">
        <v>0</v>
      </c>
      <c r="AJ467" s="6">
        <v>0</v>
      </c>
      <c r="AK467" s="6">
        <v>1753</v>
      </c>
      <c r="AL467" s="6">
        <v>1621</v>
      </c>
      <c r="AM467" s="6">
        <v>24</v>
      </c>
      <c r="AN467" s="6">
        <v>27388.799999999999</v>
      </c>
      <c r="AO467" s="6">
        <v>24</v>
      </c>
      <c r="AP467" s="6" t="str" cm="1">
        <f t="array" ref="AP467">_xlfn.IFS(AO467&lt;=15,"&lt;=15",AND(AO467&gt;15,AO467&lt;=20),"15-20",AND(AO467&gt;20,AO467&lt;=25),"20-25",AND(AO467&gt;25,AO467&lt;=30),"25-30",AO467&gt;30,"&gt;30")</f>
        <v>20-25</v>
      </c>
      <c r="AQ467" s="7">
        <v>77.2718862138709</v>
      </c>
      <c r="AR467" s="6">
        <v>5</v>
      </c>
      <c r="AS467" s="6">
        <v>5</v>
      </c>
      <c r="AT467" s="7">
        <v>11.2</v>
      </c>
      <c r="AU467" s="7">
        <v>9.4847328244274802</v>
      </c>
      <c r="AV467" s="7">
        <v>4</v>
      </c>
      <c r="AW467" s="7">
        <v>4</v>
      </c>
      <c r="AX467" s="7">
        <v>1.9618320610686999</v>
      </c>
      <c r="AY467" s="7">
        <v>13.429694</v>
      </c>
      <c r="AZ467" s="7">
        <f>AY467</f>
        <v>13.429694</v>
      </c>
      <c r="BA467" s="6" t="str" cm="1">
        <f t="array" ref="BA467">_xlfn.IFS(AZ467&lt;=10,"&lt;=10",AND(AZ467&gt;10,AZ467&lt;=11),"10-11",AND(AZ467&gt;11,AZ467&lt;=12),"11-12",AND(AZ467&gt;12,AZ467&lt;=13),"12-13",AND(AZ467&gt;13,AZ467&lt;=14),"13-14",AND(AZ467&gt;14,AZ467&lt;=15),"14-15")</f>
        <v>13-14</v>
      </c>
      <c r="BB467" s="7">
        <v>13.409846999999999</v>
      </c>
      <c r="BC467" s="7">
        <v>12.405495999999999</v>
      </c>
      <c r="BD467" s="7">
        <v>1.9618320610686999</v>
      </c>
      <c r="BE467" s="7">
        <v>10.3423664122137</v>
      </c>
      <c r="BF467" s="7">
        <v>1.7152670000000001</v>
      </c>
      <c r="BG467" s="6" t="str" cm="1">
        <f t="array" ref="BG467">_xlfn.IFS(BF467&lt;=0.5,"&lt;=0.5",AND(BF467&gt;0.5,BF467&lt;=1),"0.5-1",AND(BF467&gt;1,BF467&lt;=1.5),"1-1.5",AND(BF467&gt;1.5,BF467&lt;=2),"1.5-2",AND(BF467&gt;2,BF467&lt;=2.5),"2-2.5",AND(BF467&gt;2.5,BF467&lt;=3),"2.5-3")</f>
        <v>1.5-2</v>
      </c>
      <c r="BH467" s="8">
        <v>250</v>
      </c>
      <c r="BI467" s="9">
        <v>131</v>
      </c>
      <c r="BJ467" s="9">
        <v>5.4583333333333304</v>
      </c>
      <c r="BK467" s="9">
        <v>5.45</v>
      </c>
      <c r="BL467" s="9">
        <v>130.80000000000001</v>
      </c>
      <c r="BM467" s="9">
        <v>5017.7954198473308</v>
      </c>
      <c r="BN467" s="10">
        <f>K467/$BJ467</f>
        <v>18.392060709363676</v>
      </c>
      <c r="BO467" s="10">
        <f>L467/$BJ467</f>
        <v>0.67786260006081933</v>
      </c>
      <c r="BP467" s="10">
        <f>M467/$BJ467</f>
        <v>4.206412126089786</v>
      </c>
    </row>
    <row r="468" spans="1:68" x14ac:dyDescent="0.25">
      <c r="A468" s="1">
        <v>47077</v>
      </c>
      <c r="B468" s="1">
        <v>267320</v>
      </c>
      <c r="C468" s="1" t="s">
        <v>153</v>
      </c>
      <c r="D468" s="1">
        <v>4693</v>
      </c>
      <c r="E468" s="1" t="s">
        <v>89</v>
      </c>
      <c r="F468" s="1" t="s">
        <v>78</v>
      </c>
      <c r="G468" s="4">
        <v>43738.416666666664</v>
      </c>
      <c r="H468" s="4">
        <v>43743.625</v>
      </c>
      <c r="I468" s="1">
        <v>3</v>
      </c>
      <c r="J468" s="1" t="s">
        <v>70</v>
      </c>
      <c r="K468" s="5">
        <v>99.420000473658206</v>
      </c>
      <c r="L468" s="5">
        <v>5.1799999475479099</v>
      </c>
      <c r="M468" s="5">
        <v>24.391666571299201</v>
      </c>
      <c r="N468" s="6">
        <v>99.42</v>
      </c>
      <c r="O468" s="6">
        <v>0</v>
      </c>
      <c r="P468" s="6">
        <v>0</v>
      </c>
      <c r="Q468" s="6">
        <v>0</v>
      </c>
      <c r="R468" s="6">
        <v>24.18</v>
      </c>
      <c r="S468" s="6">
        <v>0.5</v>
      </c>
      <c r="T468" s="6">
        <v>0</v>
      </c>
      <c r="U468" s="6">
        <v>0</v>
      </c>
      <c r="V468" s="6">
        <v>5.18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1.6</v>
      </c>
      <c r="AF468" s="6">
        <v>0</v>
      </c>
      <c r="AG468" s="6">
        <v>0</v>
      </c>
      <c r="AH468" s="6">
        <v>0</v>
      </c>
      <c r="AI468" s="6">
        <v>0</v>
      </c>
      <c r="AJ468" s="6">
        <v>0</v>
      </c>
      <c r="AK468" s="6">
        <v>1758</v>
      </c>
      <c r="AL468" s="6">
        <v>1790</v>
      </c>
      <c r="AM468" s="6">
        <v>36</v>
      </c>
      <c r="AN468" s="6">
        <v>27348</v>
      </c>
      <c r="AO468" s="6">
        <v>25</v>
      </c>
      <c r="AP468" s="6" t="str" cm="1">
        <f t="array" ref="AP468">_xlfn.IFS(AO468&lt;=15,"&lt;=15",AND(AO468&gt;15,AO468&lt;=20),"15-20",AND(AO468&gt;20,AO468&lt;=25),"20-25",AND(AO468&gt;25,AO468&lt;=30),"25-30",AO468&gt;30,"&gt;30")</f>
        <v>20-25</v>
      </c>
      <c r="AQ468" s="7">
        <v>78.327658119658096</v>
      </c>
      <c r="AR468" s="6">
        <v>4</v>
      </c>
      <c r="AS468" s="6">
        <v>4</v>
      </c>
      <c r="AT468" s="7">
        <v>6.9231999999999996</v>
      </c>
      <c r="AU468" s="7">
        <v>5.7304000000000004</v>
      </c>
      <c r="AV468" s="7">
        <v>3</v>
      </c>
      <c r="AW468" s="7">
        <v>1</v>
      </c>
      <c r="AX468" s="7">
        <v>1.5167999999999999</v>
      </c>
      <c r="AY468" s="7">
        <v>14.214079999999999</v>
      </c>
      <c r="AZ468" s="7">
        <f>AY468</f>
        <v>14.214079999999999</v>
      </c>
      <c r="BA468" s="6" t="str" cm="1">
        <f t="array" ref="BA468">_xlfn.IFS(AZ468&lt;=10,"&lt;=10",AND(AZ468&gt;10,AZ468&lt;=11),"10-11",AND(AZ468&gt;11,AZ468&lt;=12),"11-12",AND(AZ468&gt;12,AZ468&lt;=13),"12-13",AND(AZ468&gt;13,AZ468&lt;=14),"13-14",AND(AZ468&gt;14,AZ468&lt;=15),"14-15")</f>
        <v>14-15</v>
      </c>
      <c r="BB468" s="7">
        <v>14.214079999999999</v>
      </c>
      <c r="BC468" s="7">
        <v>14.47296</v>
      </c>
      <c r="BD468" s="7">
        <v>0.67200000000000004</v>
      </c>
      <c r="BE468" s="7">
        <v>6.3268000000000004</v>
      </c>
      <c r="BF468" s="7">
        <v>1.1928000000000001</v>
      </c>
      <c r="BG468" s="6" t="str" cm="1">
        <f t="array" ref="BG468">_xlfn.IFS(BF468&lt;=0.5,"&lt;=0.5",AND(BF468&gt;0.5,BF468&lt;=1),"0.5-1",AND(BF468&gt;1,BF468&lt;=1.5),"1-1.5",AND(BF468&gt;1.5,BF468&lt;=2),"1.5-2",AND(BF468&gt;2,BF468&lt;=2.5),"2-2.5",AND(BF468&gt;2.5,BF468&lt;=3),"2.5-3")</f>
        <v>1-1.5</v>
      </c>
      <c r="BH468" s="8">
        <v>493</v>
      </c>
      <c r="BI468" s="9">
        <v>125</v>
      </c>
      <c r="BJ468" s="9">
        <v>5.2083333333333304</v>
      </c>
      <c r="BK468" s="9">
        <v>6.37</v>
      </c>
      <c r="BL468" s="9">
        <v>152.88</v>
      </c>
      <c r="BM468" s="9">
        <v>5250.8160000000025</v>
      </c>
      <c r="BN468" s="10">
        <f>K468/$BJ468</f>
        <v>19.088640090942388</v>
      </c>
      <c r="BO468" s="10">
        <f>L468/$BJ468</f>
        <v>0.99455998992919925</v>
      </c>
      <c r="BP468" s="10">
        <f>M468/$BJ468</f>
        <v>4.683199981689449</v>
      </c>
    </row>
    <row r="469" spans="1:68" x14ac:dyDescent="0.25">
      <c r="A469" s="1">
        <v>45496</v>
      </c>
      <c r="B469" s="1">
        <v>261751</v>
      </c>
      <c r="C469" s="1" t="s">
        <v>118</v>
      </c>
      <c r="D469" s="1">
        <v>4690</v>
      </c>
      <c r="E469" s="1" t="s">
        <v>78</v>
      </c>
      <c r="F469" s="1" t="s">
        <v>103</v>
      </c>
      <c r="G469" s="4">
        <v>43632.666666666664</v>
      </c>
      <c r="H469" s="4">
        <v>43637.9375</v>
      </c>
      <c r="I469" s="1">
        <v>2</v>
      </c>
      <c r="J469" s="1" t="s">
        <v>70</v>
      </c>
      <c r="K469" s="5">
        <v>100.499999523163</v>
      </c>
      <c r="L469" s="5">
        <v>5.7999999821186101</v>
      </c>
      <c r="M469" s="5">
        <v>12.589999794960001</v>
      </c>
      <c r="N469" s="6">
        <v>100.5</v>
      </c>
      <c r="O469" s="6">
        <v>0</v>
      </c>
      <c r="P469" s="6">
        <v>0</v>
      </c>
      <c r="Q469" s="6">
        <v>0</v>
      </c>
      <c r="R469" s="6">
        <v>12.59</v>
      </c>
      <c r="S469" s="6">
        <v>0</v>
      </c>
      <c r="T469" s="6">
        <v>0</v>
      </c>
      <c r="U469" s="6">
        <v>0</v>
      </c>
      <c r="V469" s="6">
        <v>5.8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0</v>
      </c>
      <c r="AE469" s="6">
        <v>0.6</v>
      </c>
      <c r="AF469" s="6">
        <v>0</v>
      </c>
      <c r="AG469" s="6">
        <v>0</v>
      </c>
      <c r="AH469" s="6">
        <v>0</v>
      </c>
      <c r="AI469" s="6">
        <v>0</v>
      </c>
      <c r="AJ469" s="6">
        <v>0</v>
      </c>
      <c r="AK469" s="6">
        <v>1634</v>
      </c>
      <c r="AL469" s="6">
        <v>1639</v>
      </c>
      <c r="AM469" s="6">
        <v>0</v>
      </c>
      <c r="AN469" s="6">
        <v>27323</v>
      </c>
      <c r="AO469" s="6">
        <v>26</v>
      </c>
      <c r="AP469" s="6" t="str" cm="1">
        <f t="array" ref="AP469">_xlfn.IFS(AO469&lt;=15,"&lt;=15",AND(AO469&gt;15,AO469&lt;=20),"15-20",AND(AO469&gt;20,AO469&lt;=25),"20-25",AND(AO469&gt;25,AO469&lt;=30),"25-30",AO469&gt;30,"&gt;30")</f>
        <v>25-30</v>
      </c>
      <c r="AQ469" s="7">
        <v>78.394790394790405</v>
      </c>
      <c r="AR469" s="6">
        <v>4</v>
      </c>
      <c r="AS469" s="6">
        <v>4</v>
      </c>
      <c r="AT469" s="7">
        <v>10.1285714285714</v>
      </c>
      <c r="AU469" s="7">
        <v>9.3714285714285701</v>
      </c>
      <c r="AV469" s="7">
        <v>2</v>
      </c>
      <c r="AW469" s="7">
        <v>0</v>
      </c>
      <c r="AX469" s="7">
        <v>0.66666666666666696</v>
      </c>
      <c r="AY469" s="7">
        <v>13.275714000000001</v>
      </c>
      <c r="AZ469" s="7">
        <f>AY469</f>
        <v>13.275714000000001</v>
      </c>
      <c r="BA469" s="6" t="str" cm="1">
        <f t="array" ref="BA469">_xlfn.IFS(AZ469&lt;=10,"&lt;=10",AND(AZ469&gt;10,AZ469&lt;=11),"10-11",AND(AZ469&gt;11,AZ469&lt;=12),"11-12",AND(AZ469&gt;12,AZ469&lt;=13),"12-13",AND(AZ469&gt;13,AZ469&lt;=14),"13-14",AND(AZ469&gt;14,AZ469&lt;=15),"14-15")</f>
        <v>13-14</v>
      </c>
      <c r="BB469" s="7">
        <v>12.919523</v>
      </c>
      <c r="BC469" s="7">
        <v>12.956666</v>
      </c>
      <c r="BD469" s="7">
        <v>0.14285714285714299</v>
      </c>
      <c r="BE469" s="7">
        <v>9.75</v>
      </c>
      <c r="BF469" s="7">
        <v>0.75714199999999998</v>
      </c>
      <c r="BG469" s="6" t="str" cm="1">
        <f t="array" ref="BG469">_xlfn.IFS(BF469&lt;=0.5,"&lt;=0.5",AND(BF469&gt;0.5,BF469&lt;=1),"0.5-1",AND(BF469&gt;1,BF469&lt;=1.5),"1-1.5",AND(BF469&gt;1.5,BF469&lt;=2),"1.5-2",AND(BF469&gt;2,BF469&lt;=2.5),"2-2.5",AND(BF469&gt;2.5,BF469&lt;=3),"2.5-3")</f>
        <v>0.5-1</v>
      </c>
      <c r="BH469" s="8">
        <v>0</v>
      </c>
      <c r="BI469" s="9">
        <v>126</v>
      </c>
      <c r="BJ469" s="9">
        <v>5.25</v>
      </c>
      <c r="BK469" s="9">
        <v>5.27</v>
      </c>
      <c r="BL469" s="9">
        <v>126.48</v>
      </c>
      <c r="BM469" s="9">
        <v>5204.3809523809523</v>
      </c>
      <c r="BN469" s="10">
        <f>K469/$BJ469</f>
        <v>19.142857052031047</v>
      </c>
      <c r="BO469" s="10">
        <f>L469/$BJ469</f>
        <v>1.1047619013559258</v>
      </c>
      <c r="BP469" s="10">
        <f>M469/$BJ469</f>
        <v>2.3980951990400001</v>
      </c>
    </row>
    <row r="470" spans="1:68" x14ac:dyDescent="0.25">
      <c r="A470" s="1">
        <v>47075</v>
      </c>
      <c r="B470" s="1">
        <v>267620</v>
      </c>
      <c r="C470" s="1" t="s">
        <v>153</v>
      </c>
      <c r="D470" s="1">
        <v>4693</v>
      </c>
      <c r="E470" s="1" t="s">
        <v>68</v>
      </c>
      <c r="F470" s="1" t="s">
        <v>87</v>
      </c>
      <c r="G470" s="4">
        <v>43658.416666666664</v>
      </c>
      <c r="H470" s="4">
        <v>43665.3125</v>
      </c>
      <c r="I470" s="1">
        <v>3</v>
      </c>
      <c r="J470" s="1" t="s">
        <v>66</v>
      </c>
      <c r="K470" s="5">
        <v>117.97000126044</v>
      </c>
      <c r="L470" s="5">
        <v>6.3440001122653502</v>
      </c>
      <c r="M470" s="5">
        <v>28.5200001498063</v>
      </c>
      <c r="N470" s="6">
        <v>108.01</v>
      </c>
      <c r="O470" s="6">
        <v>9.9600000000000009</v>
      </c>
      <c r="P470" s="6">
        <v>0</v>
      </c>
      <c r="Q470" s="6">
        <v>0</v>
      </c>
      <c r="R470" s="6">
        <v>26.41</v>
      </c>
      <c r="S470" s="6">
        <v>2.11</v>
      </c>
      <c r="T470" s="6">
        <v>0</v>
      </c>
      <c r="U470" s="6">
        <v>0</v>
      </c>
      <c r="V470" s="6">
        <v>3.09</v>
      </c>
      <c r="W470" s="6">
        <v>0</v>
      </c>
      <c r="X470" s="6">
        <v>0</v>
      </c>
      <c r="Y470" s="6">
        <v>0</v>
      </c>
      <c r="Z470" s="6">
        <v>2.3639999999999999</v>
      </c>
      <c r="AA470" s="6">
        <v>0.89</v>
      </c>
      <c r="AB470" s="6">
        <v>0</v>
      </c>
      <c r="AC470" s="6">
        <v>0</v>
      </c>
      <c r="AD470" s="6">
        <v>0</v>
      </c>
      <c r="AE470" s="6">
        <v>0</v>
      </c>
      <c r="AF470" s="6">
        <v>0</v>
      </c>
      <c r="AG470" s="6">
        <v>0</v>
      </c>
      <c r="AH470" s="6">
        <v>0</v>
      </c>
      <c r="AI470" s="6">
        <v>0</v>
      </c>
      <c r="AJ470" s="6">
        <v>0</v>
      </c>
      <c r="AK470" s="6">
        <v>2293</v>
      </c>
      <c r="AL470" s="6">
        <v>2328</v>
      </c>
      <c r="AM470" s="6">
        <v>124.5</v>
      </c>
      <c r="AN470" s="6">
        <v>27132</v>
      </c>
      <c r="AO470" s="6">
        <v>23</v>
      </c>
      <c r="AP470" s="6" t="str" cm="1">
        <f t="array" ref="AP470">_xlfn.IFS(AO470&lt;=15,"&lt;=15",AND(AO470&gt;15,AO470&lt;=20),"15-20",AND(AO470&gt;20,AO470&lt;=25),"20-25",AND(AO470&gt;25,AO470&lt;=30),"25-30",AO470&gt;30,"&gt;30")</f>
        <v>20-25</v>
      </c>
      <c r="AQ470" s="7">
        <v>66.677233877233903</v>
      </c>
      <c r="AR470" s="6">
        <v>6</v>
      </c>
      <c r="AS470" s="6">
        <v>6</v>
      </c>
      <c r="AT470" s="7">
        <v>7.5</v>
      </c>
      <c r="AU470" s="7">
        <v>5.3</v>
      </c>
      <c r="AV470" s="7">
        <v>4</v>
      </c>
      <c r="AW470" s="7">
        <v>3</v>
      </c>
      <c r="AX470" s="7">
        <v>2.39636363636364</v>
      </c>
      <c r="AY470" s="7">
        <v>13.860969000000001</v>
      </c>
      <c r="AZ470" s="7">
        <f>AY470</f>
        <v>13.860969000000001</v>
      </c>
      <c r="BA470" s="6" t="str" cm="1">
        <f t="array" ref="BA470">_xlfn.IFS(AZ470&lt;=10,"&lt;=10",AND(AZ470&gt;10,AZ470&lt;=11),"10-11",AND(AZ470&gt;11,AZ470&lt;=12),"11-12",AND(AZ470&gt;12,AZ470&lt;=13),"12-13",AND(AZ470&gt;13,AZ470&lt;=14),"13-14",AND(AZ470&gt;14,AZ470&lt;=15),"14-15")</f>
        <v>13-14</v>
      </c>
      <c r="BB470" s="7">
        <v>13.860969000000001</v>
      </c>
      <c r="BC470" s="7">
        <v>14.074484</v>
      </c>
      <c r="BD470" s="7">
        <v>1.4030303030303</v>
      </c>
      <c r="BE470" s="7">
        <v>6.4</v>
      </c>
      <c r="BF470" s="7">
        <v>2.2000000000000002</v>
      </c>
      <c r="BG470" s="6" t="str" cm="1">
        <f t="array" ref="BG470">_xlfn.IFS(BF470&lt;=0.5,"&lt;=0.5",AND(BF470&gt;0.5,BF470&lt;=1),"0.5-1",AND(BF470&gt;1,BF470&lt;=1.5),"1-1.5",AND(BF470&gt;1.5,BF470&lt;=2),"1.5-2",AND(BF470&gt;2,BF470&lt;=2.5),"2-2.5",AND(BF470&gt;2.5,BF470&lt;=3),"2.5-3")</f>
        <v>2-2.5</v>
      </c>
      <c r="BH470" s="8">
        <v>1732</v>
      </c>
      <c r="BI470" s="9">
        <v>165</v>
      </c>
      <c r="BJ470" s="9">
        <v>6.875</v>
      </c>
      <c r="BK470" s="9">
        <v>7.63</v>
      </c>
      <c r="BL470" s="9">
        <v>183.12</v>
      </c>
      <c r="BM470" s="9">
        <v>3946.4727272727273</v>
      </c>
      <c r="BN470" s="10">
        <f>K470/$BJ470</f>
        <v>17.159272910609456</v>
      </c>
      <c r="BO470" s="10">
        <f>L470/$BJ470</f>
        <v>0.92276365269314187</v>
      </c>
      <c r="BP470" s="10">
        <f>M470/$BJ470</f>
        <v>4.1483636581536434</v>
      </c>
    </row>
    <row r="471" spans="1:68" x14ac:dyDescent="0.25">
      <c r="A471" s="1">
        <v>47079</v>
      </c>
      <c r="B471" s="1">
        <v>267420</v>
      </c>
      <c r="C471" s="1" t="s">
        <v>153</v>
      </c>
      <c r="D471" s="1">
        <v>4693</v>
      </c>
      <c r="E471" s="1" t="s">
        <v>78</v>
      </c>
      <c r="F471" s="1" t="s">
        <v>103</v>
      </c>
      <c r="G471" s="4">
        <v>43834.75</v>
      </c>
      <c r="H471" s="4">
        <v>43840.5625</v>
      </c>
      <c r="I471" s="1">
        <v>1</v>
      </c>
      <c r="J471" s="1" t="s">
        <v>70</v>
      </c>
      <c r="K471" s="5">
        <v>110.880000352859</v>
      </c>
      <c r="L471" s="5">
        <v>14.219999969005601</v>
      </c>
      <c r="M471" s="5">
        <v>21.220000127951302</v>
      </c>
      <c r="N471" s="6">
        <v>110.88</v>
      </c>
      <c r="O471" s="6">
        <v>0</v>
      </c>
      <c r="P471" s="6">
        <v>0</v>
      </c>
      <c r="Q471" s="6">
        <v>0</v>
      </c>
      <c r="R471" s="6">
        <v>21.22</v>
      </c>
      <c r="S471" s="6">
        <v>0</v>
      </c>
      <c r="T471" s="6">
        <v>0</v>
      </c>
      <c r="U471" s="6">
        <v>0</v>
      </c>
      <c r="V471" s="6">
        <v>14.22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6">
        <v>0</v>
      </c>
      <c r="AE471" s="6">
        <v>0.3</v>
      </c>
      <c r="AF471" s="6">
        <v>0</v>
      </c>
      <c r="AG471" s="6">
        <v>0</v>
      </c>
      <c r="AH471" s="6">
        <v>0</v>
      </c>
      <c r="AI471" s="6">
        <v>0</v>
      </c>
      <c r="AJ471" s="6">
        <v>0</v>
      </c>
      <c r="AK471" s="6">
        <v>1641</v>
      </c>
      <c r="AL471" s="6">
        <v>1643</v>
      </c>
      <c r="AM471" s="6">
        <v>60</v>
      </c>
      <c r="AN471" s="6">
        <v>27130</v>
      </c>
      <c r="AO471" s="6">
        <v>15</v>
      </c>
      <c r="AP471" s="6" t="str" cm="1">
        <f t="array" ref="AP471">_xlfn.IFS(AO471&lt;=15,"&lt;=15",AND(AO471&gt;15,AO471&lt;=20),"15-20",AND(AO471&gt;20,AO471&lt;=25),"20-25",AND(AO471&gt;25,AO471&lt;=30),"25-30",AO471&gt;30,"&gt;30")</f>
        <v>&lt;=15</v>
      </c>
      <c r="AQ471" s="7">
        <v>77.286847445120799</v>
      </c>
      <c r="AR471" s="6">
        <v>7</v>
      </c>
      <c r="AS471" s="6" t="s">
        <v>77</v>
      </c>
      <c r="AT471" s="7">
        <v>10.5489208633094</v>
      </c>
      <c r="AU471" s="7">
        <v>10.232374100719399</v>
      </c>
      <c r="AV471" s="7">
        <v>5</v>
      </c>
      <c r="AW471" s="7">
        <v>4</v>
      </c>
      <c r="AX471" s="7">
        <v>3.5539568345323702</v>
      </c>
      <c r="AY471" s="7">
        <v>11.75928</v>
      </c>
      <c r="AZ471" s="7">
        <f>AY471</f>
        <v>11.75928</v>
      </c>
      <c r="BA471" s="6" t="str" cm="1">
        <f t="array" ref="BA471">_xlfn.IFS(AZ471&lt;=10,"&lt;=10",AND(AZ471&gt;10,AZ471&lt;=11),"10-11",AND(AZ471&gt;11,AZ471&lt;=12),"11-12",AND(AZ471&gt;12,AZ471&lt;=13),"12-13",AND(AZ471&gt;13,AZ471&lt;=14),"13-14",AND(AZ471&gt;14,AZ471&lt;=15),"14-15")</f>
        <v>11-12</v>
      </c>
      <c r="BB471" s="7">
        <v>11.933740999999999</v>
      </c>
      <c r="BC471" s="7">
        <v>11.950215</v>
      </c>
      <c r="BD471" s="7">
        <v>3.05035971223022</v>
      </c>
      <c r="BE471" s="7">
        <v>10.390647482014399</v>
      </c>
      <c r="BF471" s="7">
        <v>0.35395599999999999</v>
      </c>
      <c r="BG471" s="6" t="str" cm="1">
        <f t="array" ref="BG471">_xlfn.IFS(BF471&lt;=0.5,"&lt;=0.5",AND(BF471&gt;0.5,BF471&lt;=1),"0.5-1",AND(BF471&gt;1,BF471&lt;=1.5),"1-1.5",AND(BF471&gt;1.5,BF471&lt;=2),"1.5-2",AND(BF471&gt;2,BF471&lt;=2.5),"2-2.5",AND(BF471&gt;2.5,BF471&lt;=3),"2.5-3")</f>
        <v>&lt;=0.5</v>
      </c>
      <c r="BH471" s="8">
        <v>576</v>
      </c>
      <c r="BI471" s="9">
        <v>139</v>
      </c>
      <c r="BJ471" s="9">
        <v>5.7916666666666696</v>
      </c>
      <c r="BK471" s="9">
        <v>5.81</v>
      </c>
      <c r="BL471" s="9">
        <v>139.44</v>
      </c>
      <c r="BM471" s="9">
        <v>4684.3165467625877</v>
      </c>
      <c r="BN471" s="10">
        <f>K471/$BJ471</f>
        <v>19.144748262364136</v>
      </c>
      <c r="BO471" s="10">
        <f>L471/$BJ471</f>
        <v>2.455251793209599</v>
      </c>
      <c r="BP471" s="10">
        <f>M471/$BJ471</f>
        <v>3.6638849141786403</v>
      </c>
    </row>
    <row r="472" spans="1:68" x14ac:dyDescent="0.25">
      <c r="A472" s="1">
        <v>49685</v>
      </c>
      <c r="B472" s="1">
        <v>273159</v>
      </c>
      <c r="C472" s="1" t="s">
        <v>118</v>
      </c>
      <c r="D472" s="1">
        <v>4690</v>
      </c>
      <c r="E472" s="1" t="s">
        <v>78</v>
      </c>
      <c r="F472" s="1" t="s">
        <v>142</v>
      </c>
      <c r="G472" s="4">
        <v>43994.666666666664</v>
      </c>
      <c r="H472" s="4">
        <v>43999.75</v>
      </c>
      <c r="I472" s="1">
        <v>2</v>
      </c>
      <c r="J472" s="1" t="s">
        <v>70</v>
      </c>
      <c r="K472" s="5">
        <v>97.660000642140702</v>
      </c>
      <c r="L472" s="5">
        <v>0.15000000347693801</v>
      </c>
      <c r="M472" s="5">
        <v>12.1599997878075</v>
      </c>
      <c r="N472" s="6">
        <v>0</v>
      </c>
      <c r="O472" s="6">
        <v>0.56999999999999995</v>
      </c>
      <c r="P472" s="6">
        <v>97.09</v>
      </c>
      <c r="Q472" s="6">
        <v>0</v>
      </c>
      <c r="R472" s="6">
        <v>0</v>
      </c>
      <c r="S472" s="6">
        <v>1.1100000000000001</v>
      </c>
      <c r="T472" s="6">
        <v>11.05</v>
      </c>
      <c r="U472" s="6">
        <v>0</v>
      </c>
      <c r="V472" s="6">
        <v>0</v>
      </c>
      <c r="W472" s="6">
        <v>0.05</v>
      </c>
      <c r="X472" s="6">
        <v>0.1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6">
        <v>0</v>
      </c>
      <c r="AE472" s="6">
        <v>0.32</v>
      </c>
      <c r="AF472" s="6">
        <v>0</v>
      </c>
      <c r="AG472" s="6">
        <v>0</v>
      </c>
      <c r="AH472" s="6">
        <v>0</v>
      </c>
      <c r="AI472" s="6">
        <v>0</v>
      </c>
      <c r="AJ472" s="6">
        <v>0</v>
      </c>
      <c r="AK472" s="6">
        <v>1519</v>
      </c>
      <c r="AL472" s="6">
        <v>1523</v>
      </c>
      <c r="AM472" s="6">
        <v>4</v>
      </c>
      <c r="AN472" s="6">
        <v>27080.400000000001</v>
      </c>
      <c r="AO472" s="6">
        <v>23</v>
      </c>
      <c r="AP472" s="6" t="str" cm="1">
        <f t="array" ref="AP472">_xlfn.IFS(AO472&lt;=15,"&lt;=15",AND(AO472&gt;15,AO472&lt;=20),"15-20",AND(AO472&gt;20,AO472&lt;=25),"20-25",AND(AO472&gt;25,AO472&lt;=30),"25-30",AO472&gt;30,"&gt;30")</f>
        <v>20-25</v>
      </c>
      <c r="AQ472" s="7">
        <v>76.6422306291159</v>
      </c>
      <c r="AR472" s="6">
        <v>4</v>
      </c>
      <c r="AS472" s="6">
        <v>4</v>
      </c>
      <c r="AT472" s="7">
        <v>10.6737704918033</v>
      </c>
      <c r="AU472" s="7">
        <v>9.9754098360655696</v>
      </c>
      <c r="AV472" s="7">
        <v>3</v>
      </c>
      <c r="AW472" s="7">
        <v>2</v>
      </c>
      <c r="AX472" s="7">
        <v>1.09508196721311</v>
      </c>
      <c r="AY472" s="7">
        <v>12.450818999999999</v>
      </c>
      <c r="AZ472" s="7">
        <f>AY472</f>
        <v>12.450818999999999</v>
      </c>
      <c r="BA472" s="6" t="str" cm="1">
        <f t="array" ref="BA472">_xlfn.IFS(AZ472&lt;=10,"&lt;=10",AND(AZ472&gt;10,AZ472&lt;=11),"10-11",AND(AZ472&gt;11,AZ472&lt;=12),"11-12",AND(AZ472&gt;12,AZ472&lt;=13),"12-13",AND(AZ472&gt;13,AZ472&lt;=14),"13-14",AND(AZ472&gt;14,AZ472&lt;=15),"14-15")</f>
        <v>12-13</v>
      </c>
      <c r="BB472" s="7">
        <v>12.450818999999999</v>
      </c>
      <c r="BC472" s="7">
        <v>12.484918</v>
      </c>
      <c r="BD472" s="7">
        <v>0.83278688524590205</v>
      </c>
      <c r="BE472" s="7">
        <v>10.324590163934401</v>
      </c>
      <c r="BF472" s="7">
        <v>0.69835999999999998</v>
      </c>
      <c r="BG472" s="6" t="str" cm="1">
        <f t="array" ref="BG472">_xlfn.IFS(BF472&lt;=0.5,"&lt;=0.5",AND(BF472&gt;0.5,BF472&lt;=1),"0.5-1",AND(BF472&gt;1,BF472&lt;=1.5),"1-1.5",AND(BF472&gt;1.5,BF472&lt;=2),"1.5-2",AND(BF472&gt;2,BF472&lt;=2.5),"2-2.5",AND(BF472&gt;2.5,BF472&lt;=3),"2.5-3")</f>
        <v>0.5-1</v>
      </c>
      <c r="BH472" s="8">
        <v>45</v>
      </c>
      <c r="BI472" s="9">
        <v>122</v>
      </c>
      <c r="BJ472" s="9">
        <v>5.0833333333333304</v>
      </c>
      <c r="BK472" s="9">
        <v>5.08</v>
      </c>
      <c r="BL472" s="9">
        <v>121.92</v>
      </c>
      <c r="BM472" s="9">
        <v>5327.291803278692</v>
      </c>
      <c r="BN472" s="10">
        <f>K472/$BJ472</f>
        <v>19.211803405011295</v>
      </c>
      <c r="BO472" s="10">
        <f>L472/$BJ472</f>
        <v>2.9508197405299297E-2</v>
      </c>
      <c r="BP472" s="10">
        <f>M472/$BJ472</f>
        <v>2.3921311057981982</v>
      </c>
    </row>
    <row r="473" spans="1:68" x14ac:dyDescent="0.25">
      <c r="A473" s="1">
        <v>52265</v>
      </c>
      <c r="B473" s="1">
        <v>276755</v>
      </c>
      <c r="C473" s="1" t="s">
        <v>128</v>
      </c>
      <c r="D473" s="1">
        <v>4692</v>
      </c>
      <c r="E473" s="1" t="s">
        <v>94</v>
      </c>
      <c r="F473" s="1" t="s">
        <v>109</v>
      </c>
      <c r="G473" s="4">
        <v>44512.229166666664</v>
      </c>
      <c r="H473" s="4">
        <v>44517.241666666669</v>
      </c>
      <c r="I473" s="1">
        <v>4</v>
      </c>
      <c r="J473" s="1" t="s">
        <v>70</v>
      </c>
      <c r="K473" s="5">
        <v>92.879998524983705</v>
      </c>
      <c r="L473" s="5">
        <v>5.81999992827574</v>
      </c>
      <c r="M473" s="5">
        <v>17.380000174045598</v>
      </c>
      <c r="N473" s="6">
        <v>0</v>
      </c>
      <c r="O473" s="6">
        <v>19.28</v>
      </c>
      <c r="P473" s="6">
        <v>73.599999999999994</v>
      </c>
      <c r="Q473" s="6">
        <v>0</v>
      </c>
      <c r="R473" s="6">
        <v>0</v>
      </c>
      <c r="S473" s="6">
        <v>3.18</v>
      </c>
      <c r="T473" s="6">
        <v>14.2</v>
      </c>
      <c r="U473" s="6">
        <v>0</v>
      </c>
      <c r="V473" s="6">
        <v>0</v>
      </c>
      <c r="W473" s="6">
        <v>0.56000000000000005</v>
      </c>
      <c r="X473" s="6">
        <v>5.26</v>
      </c>
      <c r="Y473" s="6">
        <v>0</v>
      </c>
      <c r="Z473" s="6">
        <v>0</v>
      </c>
      <c r="AA473" s="6">
        <v>0</v>
      </c>
      <c r="AB473" s="6">
        <v>0</v>
      </c>
      <c r="AC473" s="6">
        <v>0</v>
      </c>
      <c r="AD473" s="6">
        <v>0</v>
      </c>
      <c r="AE473" s="6">
        <v>0</v>
      </c>
      <c r="AF473" s="6">
        <v>0</v>
      </c>
      <c r="AG473" s="6">
        <v>0</v>
      </c>
      <c r="AH473" s="6">
        <v>0</v>
      </c>
      <c r="AI473" s="6">
        <v>0</v>
      </c>
      <c r="AJ473" s="6">
        <v>0</v>
      </c>
      <c r="AK473" s="6">
        <v>1522</v>
      </c>
      <c r="AL473" s="6">
        <v>1489</v>
      </c>
      <c r="AM473" s="6">
        <v>0</v>
      </c>
      <c r="AN473" s="6">
        <v>27049.5</v>
      </c>
      <c r="AO473" s="6">
        <v>27</v>
      </c>
      <c r="AP473" s="6" t="str" cm="1">
        <f t="array" ref="AP473">_xlfn.IFS(AO473&lt;=15,"&lt;=15",AND(AO473&gt;15,AO473&lt;=20),"15-20",AND(AO473&gt;20,AO473&lt;=25),"20-25",AND(AO473&gt;25,AO473&lt;=30),"25-30",AO473&gt;30,"&gt;30")</f>
        <v>25-30</v>
      </c>
      <c r="AQ473" s="7">
        <v>77.619017094017096</v>
      </c>
      <c r="AR473" s="6">
        <v>4</v>
      </c>
      <c r="AS473" s="6">
        <v>4</v>
      </c>
      <c r="AT473" s="7">
        <v>10.740833333333301</v>
      </c>
      <c r="AU473" s="7">
        <v>9.1516666666666708</v>
      </c>
      <c r="AV473" s="7">
        <v>2</v>
      </c>
      <c r="AW473" s="7">
        <v>2</v>
      </c>
      <c r="AX473" s="7">
        <v>0.90583333333333305</v>
      </c>
      <c r="AY473" s="7">
        <v>12.653333</v>
      </c>
      <c r="AZ473" s="7">
        <f>AY473</f>
        <v>12.653333</v>
      </c>
      <c r="BA473" s="6" t="str" cm="1">
        <f t="array" ref="BA473">_xlfn.IFS(AZ473&lt;=10,"&lt;=10",AND(AZ473&gt;10,AZ473&lt;=11),"10-11",AND(AZ473&gt;11,AZ473&lt;=12),"11-12",AND(AZ473&gt;12,AZ473&lt;=13),"12-13",AND(AZ473&gt;13,AZ473&lt;=14),"13-14",AND(AZ473&gt;14,AZ473&lt;=15),"14-15")</f>
        <v>12-13</v>
      </c>
      <c r="BB473" s="7">
        <v>12.653333</v>
      </c>
      <c r="BC473" s="7">
        <v>12.382332999999999</v>
      </c>
      <c r="BD473" s="7">
        <v>0.90749999999999997</v>
      </c>
      <c r="BE473" s="7">
        <v>9.9462499999999991</v>
      </c>
      <c r="BF473" s="7">
        <v>1.5891660000000001</v>
      </c>
      <c r="BG473" s="6" t="str" cm="1">
        <f t="array" ref="BG473">_xlfn.IFS(BF473&lt;=0.5,"&lt;=0.5",AND(BF473&gt;0.5,BF473&lt;=1),"0.5-1",AND(BF473&gt;1,BF473&lt;=1.5),"1-1.5",AND(BF473&gt;1.5,BF473&lt;=2),"1.5-2",AND(BF473&gt;2,BF473&lt;=2.5),"2-2.5",AND(BF473&gt;2.5,BF473&lt;=3),"2.5-3")</f>
        <v>1.5-2</v>
      </c>
      <c r="BH473" s="8">
        <v>0</v>
      </c>
      <c r="BI473" s="9">
        <v>120</v>
      </c>
      <c r="BJ473" s="9">
        <v>5</v>
      </c>
      <c r="BK473" s="9">
        <v>5.01</v>
      </c>
      <c r="BL473" s="9">
        <v>120.24</v>
      </c>
      <c r="BM473" s="9">
        <v>5409.9</v>
      </c>
      <c r="BN473" s="10">
        <f>K473/$BJ473</f>
        <v>18.57599970499674</v>
      </c>
      <c r="BO473" s="10">
        <f>L473/$BJ473</f>
        <v>1.163999985655148</v>
      </c>
      <c r="BP473" s="10">
        <f>M473/$BJ473</f>
        <v>3.4760000348091196</v>
      </c>
    </row>
    <row r="474" spans="1:68" x14ac:dyDescent="0.25">
      <c r="A474" s="1">
        <v>51197</v>
      </c>
      <c r="B474" s="1">
        <v>275127</v>
      </c>
      <c r="C474" s="1" t="s">
        <v>128</v>
      </c>
      <c r="D474" s="1">
        <v>4692</v>
      </c>
      <c r="E474" s="1" t="s">
        <v>107</v>
      </c>
      <c r="F474" s="1" t="s">
        <v>115</v>
      </c>
      <c r="G474" s="4">
        <v>44307.125</v>
      </c>
      <c r="H474" s="4">
        <v>44313.9375</v>
      </c>
      <c r="I474" s="1">
        <v>2</v>
      </c>
      <c r="J474" s="1" t="s">
        <v>66</v>
      </c>
      <c r="K474" s="5">
        <v>116.749999324481</v>
      </c>
      <c r="L474" s="5">
        <v>5.5699999301383896</v>
      </c>
      <c r="M474" s="5">
        <v>21.920000175635</v>
      </c>
      <c r="N474" s="6">
        <v>0</v>
      </c>
      <c r="O474" s="6">
        <v>0</v>
      </c>
      <c r="P474" s="6">
        <v>116.75</v>
      </c>
      <c r="Q474" s="6">
        <v>0</v>
      </c>
      <c r="R474" s="6">
        <v>0</v>
      </c>
      <c r="S474" s="6">
        <v>0</v>
      </c>
      <c r="T474" s="6">
        <v>21.92</v>
      </c>
      <c r="U474" s="6">
        <v>0</v>
      </c>
      <c r="V474" s="6">
        <v>0</v>
      </c>
      <c r="W474" s="6">
        <v>0</v>
      </c>
      <c r="X474" s="6">
        <v>0.57999999999999996</v>
      </c>
      <c r="Y474" s="6">
        <v>0</v>
      </c>
      <c r="Z474" s="6">
        <v>0</v>
      </c>
      <c r="AA474" s="6">
        <v>0</v>
      </c>
      <c r="AB474" s="6">
        <v>4.99</v>
      </c>
      <c r="AC474" s="6">
        <v>0</v>
      </c>
      <c r="AD474" s="6">
        <v>0</v>
      </c>
      <c r="AE474" s="6">
        <v>0</v>
      </c>
      <c r="AF474" s="6">
        <v>0</v>
      </c>
      <c r="AG474" s="6">
        <v>0</v>
      </c>
      <c r="AH474" s="6">
        <v>0</v>
      </c>
      <c r="AI474" s="6">
        <v>0</v>
      </c>
      <c r="AJ474" s="6">
        <v>0</v>
      </c>
      <c r="AK474" s="6">
        <v>2171</v>
      </c>
      <c r="AL474" s="6">
        <v>2171</v>
      </c>
      <c r="AM474" s="6">
        <v>0</v>
      </c>
      <c r="AN474" s="6">
        <v>27025.599999999999</v>
      </c>
      <c r="AO474" s="6">
        <v>28</v>
      </c>
      <c r="AP474" s="6" t="str" cm="1">
        <f t="array" ref="AP474">_xlfn.IFS(AO474&lt;=15,"&lt;=15",AND(AO474&gt;15,AO474&lt;=20),"15-20",AND(AO474&gt;20,AO474&lt;=25),"20-25",AND(AO474&gt;25,AO474&lt;=30),"25-30",AO474&gt;30,"&gt;30")</f>
        <v>25-30</v>
      </c>
      <c r="AQ474" s="7">
        <v>66.444381521682104</v>
      </c>
      <c r="AR474" s="6">
        <v>3</v>
      </c>
      <c r="AS474" s="6">
        <v>3</v>
      </c>
      <c r="AT474" s="7">
        <v>7.4687116564417204</v>
      </c>
      <c r="AU474" s="7">
        <v>5.9165644171779102</v>
      </c>
      <c r="AV474" s="7">
        <v>3</v>
      </c>
      <c r="AW474" s="7">
        <v>2</v>
      </c>
      <c r="AX474" s="7">
        <v>0.47116564417177897</v>
      </c>
      <c r="AY474" s="7">
        <v>13.279877000000001</v>
      </c>
      <c r="AZ474" s="7">
        <f>AY474</f>
        <v>13.279877000000001</v>
      </c>
      <c r="BA474" s="6" t="str" cm="1">
        <f t="array" ref="BA474">_xlfn.IFS(AZ474&lt;=10,"&lt;=10",AND(AZ474&gt;10,AZ474&lt;=11),"10-11",AND(AZ474&gt;11,AZ474&lt;=12),"11-12",AND(AZ474&gt;12,AZ474&lt;=13),"12-13",AND(AZ474&gt;13,AZ474&lt;=14),"13-14",AND(AZ474&gt;14,AZ474&lt;=15),"14-15")</f>
        <v>13-14</v>
      </c>
      <c r="BB474" s="7">
        <v>13.279877000000001</v>
      </c>
      <c r="BC474" s="7">
        <v>13.281840000000001</v>
      </c>
      <c r="BD474" s="7">
        <v>0.60368098159509198</v>
      </c>
      <c r="BE474" s="7">
        <v>6.6926380368098197</v>
      </c>
      <c r="BF474" s="7">
        <v>1.5521469999999999</v>
      </c>
      <c r="BG474" s="6" t="str" cm="1">
        <f t="array" ref="BG474">_xlfn.IFS(BF474&lt;=0.5,"&lt;=0.5",AND(BF474&gt;0.5,BF474&lt;=1),"0.5-1",AND(BF474&gt;1,BF474&lt;=1.5),"1-1.5",AND(BF474&gt;1.5,BF474&lt;=2),"1.5-2",AND(BF474&gt;2,BF474&lt;=2.5),"2-2.5",AND(BF474&gt;2.5,BF474&lt;=3),"2.5-3")</f>
        <v>1.5-2</v>
      </c>
      <c r="BH474" s="8">
        <v>0</v>
      </c>
      <c r="BI474" s="9">
        <v>163</v>
      </c>
      <c r="BJ474" s="9">
        <v>6.7916666666666696</v>
      </c>
      <c r="BK474" s="9">
        <v>7.94</v>
      </c>
      <c r="BL474" s="9">
        <v>190.56</v>
      </c>
      <c r="BM474" s="9">
        <v>3979.2294478527588</v>
      </c>
      <c r="BN474" s="10">
        <f>K474/$BJ474</f>
        <v>17.190183949616827</v>
      </c>
      <c r="BO474" s="10">
        <f>L474/$BJ474</f>
        <v>0.82012268910013064</v>
      </c>
      <c r="BP474" s="10">
        <f>M474/$BJ474</f>
        <v>3.2274846884370536</v>
      </c>
    </row>
    <row r="475" spans="1:68" x14ac:dyDescent="0.25">
      <c r="A475" s="1">
        <v>47366</v>
      </c>
      <c r="B475" s="1">
        <v>266426</v>
      </c>
      <c r="C475" s="1" t="s">
        <v>163</v>
      </c>
      <c r="D475" s="1">
        <v>4694</v>
      </c>
      <c r="E475" s="1" t="s">
        <v>111</v>
      </c>
      <c r="F475" s="1" t="s">
        <v>150</v>
      </c>
      <c r="G475" s="4">
        <v>43138.989583333336</v>
      </c>
      <c r="H475" s="4">
        <v>43143.854166666664</v>
      </c>
      <c r="I475" s="1">
        <v>1</v>
      </c>
      <c r="J475" s="1" t="s">
        <v>66</v>
      </c>
      <c r="K475" s="5">
        <v>77.500000258286804</v>
      </c>
      <c r="L475" s="5">
        <v>6.4000000134110504</v>
      </c>
      <c r="M475" s="5">
        <v>8.0000001614292504</v>
      </c>
      <c r="N475" s="6">
        <v>77.5</v>
      </c>
      <c r="O475" s="6">
        <v>0</v>
      </c>
      <c r="P475" s="6">
        <v>0</v>
      </c>
      <c r="Q475" s="6">
        <v>0</v>
      </c>
      <c r="R475" s="6">
        <v>8</v>
      </c>
      <c r="S475" s="6">
        <v>0</v>
      </c>
      <c r="T475" s="6">
        <v>0</v>
      </c>
      <c r="U475" s="6">
        <v>0</v>
      </c>
      <c r="V475" s="6">
        <v>6.4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6">
        <v>1499</v>
      </c>
      <c r="AL475" s="6">
        <v>1501</v>
      </c>
      <c r="AM475" s="6">
        <v>0</v>
      </c>
      <c r="AN475" s="6">
        <v>26943</v>
      </c>
      <c r="AO475" s="6">
        <v>30</v>
      </c>
      <c r="AP475" s="6" t="str" cm="1">
        <f t="array" ref="AP475">_xlfn.IFS(AO475&lt;=15,"&lt;=15",AND(AO475&gt;15,AO475&lt;=20),"15-20",AND(AO475&gt;20,AO475&lt;=25),"20-25",AND(AO475&gt;25,AO475&lt;=30),"25-30",AO475&gt;30,"&gt;30")</f>
        <v>25-30</v>
      </c>
      <c r="AQ475" s="7">
        <v>77.342537804076301</v>
      </c>
      <c r="AR475" s="6">
        <v>3</v>
      </c>
      <c r="AS475" s="6">
        <v>3</v>
      </c>
      <c r="AT475" s="7">
        <v>11</v>
      </c>
      <c r="AU475" s="7">
        <v>9.8000000000000007</v>
      </c>
      <c r="AV475" s="7">
        <v>2</v>
      </c>
      <c r="AW475" s="7">
        <v>0</v>
      </c>
      <c r="AX475" s="7">
        <v>0</v>
      </c>
      <c r="AY475" s="7" t="s">
        <v>67</v>
      </c>
      <c r="AZ475" s="7">
        <f>AL475/BI475</f>
        <v>12.82905982905983</v>
      </c>
      <c r="BA475" s="6" t="str" cm="1">
        <f t="array" ref="BA475">_xlfn.IFS(AZ475&lt;=10,"&lt;=10",AND(AZ475&gt;10,AZ475&lt;=11),"10-11",AND(AZ475&gt;11,AZ475&lt;=12),"11-12",AND(AZ475&gt;12,AZ475&lt;=13),"12-13",AND(AZ475&gt;13,AZ475&lt;=14),"13-14",AND(AZ475&gt;14,AZ475&lt;=15),"14-15")</f>
        <v>12-13</v>
      </c>
      <c r="BB475" s="7">
        <v>12.835298999999999</v>
      </c>
      <c r="BC475" s="7">
        <v>12.854786000000001</v>
      </c>
      <c r="BD475" s="7">
        <v>0</v>
      </c>
      <c r="BE475" s="7">
        <v>10.4</v>
      </c>
      <c r="BF475" s="7">
        <v>1.2</v>
      </c>
      <c r="BG475" s="6" t="str" cm="1">
        <f t="array" ref="BG475">_xlfn.IFS(BF475&lt;=0.5,"&lt;=0.5",AND(BF475&gt;0.5,BF475&lt;=1),"0.5-1",AND(BF475&gt;1,BF475&lt;=1.5),"1-1.5",AND(BF475&gt;1.5,BF475&lt;=2),"1.5-2",AND(BF475&gt;2,BF475&lt;=2.5),"2-2.5",AND(BF475&gt;2.5,BF475&lt;=3),"2.5-3")</f>
        <v>1-1.5</v>
      </c>
      <c r="BH475" s="8">
        <v>0</v>
      </c>
      <c r="BI475" s="9">
        <v>117</v>
      </c>
      <c r="BJ475" s="9">
        <v>4.875</v>
      </c>
      <c r="BK475" s="9">
        <v>4.8600000000000003</v>
      </c>
      <c r="BL475" s="9">
        <v>116.64</v>
      </c>
      <c r="BM475" s="9">
        <v>5526.7692307692305</v>
      </c>
      <c r="BN475" s="10">
        <f>K475/$BJ475</f>
        <v>15.897435950417806</v>
      </c>
      <c r="BO475" s="10">
        <f>L475/$BJ475</f>
        <v>1.3128205155714976</v>
      </c>
      <c r="BP475" s="10">
        <f>M475/$BJ475</f>
        <v>1.6410256741393334</v>
      </c>
    </row>
    <row r="476" spans="1:68" x14ac:dyDescent="0.25">
      <c r="A476" s="1">
        <v>46984</v>
      </c>
      <c r="B476" s="1">
        <v>280206</v>
      </c>
      <c r="C476" s="1" t="s">
        <v>140</v>
      </c>
      <c r="D476" s="1">
        <v>4691</v>
      </c>
      <c r="E476" s="1" t="s">
        <v>103</v>
      </c>
      <c r="F476" s="1" t="s">
        <v>72</v>
      </c>
      <c r="G476" s="4">
        <v>43199.474999999999</v>
      </c>
      <c r="H476" s="4">
        <v>43205.333333333336</v>
      </c>
      <c r="I476" s="1">
        <v>2</v>
      </c>
      <c r="J476" s="1" t="s">
        <v>70</v>
      </c>
      <c r="K476" s="5">
        <v>98.999999562899305</v>
      </c>
      <c r="L476" s="5">
        <v>16.9000000754992</v>
      </c>
      <c r="M476" s="5">
        <v>23.5000001390775</v>
      </c>
      <c r="N476" s="6">
        <v>87.9</v>
      </c>
      <c r="O476" s="6">
        <v>11.1</v>
      </c>
      <c r="P476" s="6">
        <v>0</v>
      </c>
      <c r="Q476" s="6">
        <v>0</v>
      </c>
      <c r="R476" s="6">
        <v>20.8</v>
      </c>
      <c r="S476" s="6">
        <v>2.7</v>
      </c>
      <c r="T476" s="6">
        <v>0</v>
      </c>
      <c r="U476" s="6">
        <v>0</v>
      </c>
      <c r="V476" s="6">
        <v>0.2</v>
      </c>
      <c r="W476" s="6">
        <v>0.9</v>
      </c>
      <c r="X476" s="6">
        <v>0</v>
      </c>
      <c r="Y476" s="6">
        <v>0</v>
      </c>
      <c r="Z476" s="6">
        <v>15.8</v>
      </c>
      <c r="AA476" s="6">
        <v>0</v>
      </c>
      <c r="AB476" s="6">
        <v>0</v>
      </c>
      <c r="AC476" s="6">
        <v>0</v>
      </c>
      <c r="AD476" s="6">
        <v>0</v>
      </c>
      <c r="AE476" s="6">
        <v>0</v>
      </c>
      <c r="AF476" s="6">
        <v>0</v>
      </c>
      <c r="AG476" s="6">
        <v>0</v>
      </c>
      <c r="AH476" s="6">
        <v>0</v>
      </c>
      <c r="AI476" s="6">
        <v>0</v>
      </c>
      <c r="AJ476" s="6">
        <v>0</v>
      </c>
      <c r="AK476" s="6">
        <v>1783</v>
      </c>
      <c r="AL476" s="6">
        <v>1716</v>
      </c>
      <c r="AM476" s="6">
        <v>64</v>
      </c>
      <c r="AN476" s="6">
        <v>26796</v>
      </c>
      <c r="AO476" s="6">
        <v>16</v>
      </c>
      <c r="AP476" s="6" t="str" cm="1">
        <f t="array" ref="AP476">_xlfn.IFS(AO476&lt;=15,"&lt;=15",AND(AO476&gt;15,AO476&lt;=20),"15-20",AND(AO476&gt;20,AO476&lt;=25),"20-25",AND(AO476&gt;25,AO476&lt;=30),"25-30",AO476&gt;30,"&gt;30")</f>
        <v>15-20</v>
      </c>
      <c r="AQ476" s="7">
        <v>76.589804206825505</v>
      </c>
      <c r="AR476" s="6">
        <v>6</v>
      </c>
      <c r="AS476" s="6">
        <v>6</v>
      </c>
      <c r="AT476" s="7">
        <v>8.7843971631205697</v>
      </c>
      <c r="AU476" s="7">
        <v>7.7</v>
      </c>
      <c r="AV476" s="7">
        <v>5</v>
      </c>
      <c r="AW476" s="7">
        <v>5</v>
      </c>
      <c r="AX476" s="7">
        <v>2.1446808510638302</v>
      </c>
      <c r="AY476" s="7">
        <v>12.681630999999999</v>
      </c>
      <c r="AZ476" s="7">
        <f>AY476</f>
        <v>12.681630999999999</v>
      </c>
      <c r="BA476" s="6" t="str" cm="1">
        <f t="array" ref="BA476">_xlfn.IFS(AZ476&lt;=10,"&lt;=10",AND(AZ476&gt;10,AZ476&lt;=11),"10-11",AND(AZ476&gt;11,AZ476&lt;=12),"11-12",AND(AZ476&gt;12,AZ476&lt;=13),"12-13",AND(AZ476&gt;13,AZ476&lt;=14),"13-14",AND(AZ476&gt;14,AZ476&lt;=15),"14-15")</f>
        <v>12-13</v>
      </c>
      <c r="BB476" s="7">
        <v>12.681630999999999</v>
      </c>
      <c r="BC476" s="7">
        <v>12.206382</v>
      </c>
      <c r="BD476" s="7">
        <v>2.0936170212766001</v>
      </c>
      <c r="BE476" s="7">
        <v>8.2421985815602792</v>
      </c>
      <c r="BF476" s="7">
        <v>1.0843970000000001</v>
      </c>
      <c r="BG476" s="6" t="str" cm="1">
        <f t="array" ref="BG476">_xlfn.IFS(BF476&lt;=0.5,"&lt;=0.5",AND(BF476&gt;0.5,BF476&lt;=1),"0.5-1",AND(BF476&gt;1,BF476&lt;=1.5),"1-1.5",AND(BF476&gt;1.5,BF476&lt;=2),"1.5-2",AND(BF476&gt;2,BF476&lt;=2.5),"2-2.5",AND(BF476&gt;2.5,BF476&lt;=3),"2.5-3")</f>
        <v>1-1.5</v>
      </c>
      <c r="BH476" s="8">
        <v>749</v>
      </c>
      <c r="BI476" s="9">
        <v>141</v>
      </c>
      <c r="BJ476" s="9">
        <v>5.875</v>
      </c>
      <c r="BK476" s="9">
        <v>5.86</v>
      </c>
      <c r="BL476" s="9">
        <v>140.63999999999999</v>
      </c>
      <c r="BM476" s="9">
        <v>4561.0212765957449</v>
      </c>
      <c r="BN476" s="10">
        <f>K476/$BJ476</f>
        <v>16.851063755387116</v>
      </c>
      <c r="BO476" s="10">
        <f>L476/$BJ476</f>
        <v>2.8765957575317787</v>
      </c>
      <c r="BP476" s="10">
        <f>M476/$BJ476</f>
        <v>4.000000023672766</v>
      </c>
    </row>
    <row r="477" spans="1:68" x14ac:dyDescent="0.25">
      <c r="A477" s="1">
        <v>52122</v>
      </c>
      <c r="B477" s="1">
        <v>277350</v>
      </c>
      <c r="C477" s="1" t="s">
        <v>144</v>
      </c>
      <c r="D477" s="1">
        <v>4689</v>
      </c>
      <c r="E477" s="1" t="s">
        <v>179</v>
      </c>
      <c r="F477" s="1" t="s">
        <v>185</v>
      </c>
      <c r="G477" s="4">
        <v>44520.366666666669</v>
      </c>
      <c r="H477" s="4">
        <v>44527.970833333333</v>
      </c>
      <c r="I477" s="1">
        <v>4</v>
      </c>
      <c r="J477" s="1" t="s">
        <v>66</v>
      </c>
      <c r="K477" s="5">
        <v>113.14999953905701</v>
      </c>
      <c r="L477" s="5">
        <v>1.9400000063081599</v>
      </c>
      <c r="M477" s="5">
        <v>25.250000089406999</v>
      </c>
      <c r="N477" s="6">
        <v>0</v>
      </c>
      <c r="O477" s="6">
        <v>0</v>
      </c>
      <c r="P477" s="6">
        <v>113.15</v>
      </c>
      <c r="Q477" s="6">
        <v>0</v>
      </c>
      <c r="R477" s="6">
        <v>0</v>
      </c>
      <c r="S477" s="6">
        <v>0</v>
      </c>
      <c r="T477" s="6">
        <v>25.25</v>
      </c>
      <c r="U477" s="6">
        <v>0</v>
      </c>
      <c r="V477" s="6">
        <v>0</v>
      </c>
      <c r="W477" s="6">
        <v>0</v>
      </c>
      <c r="X477" s="6">
        <v>1.94</v>
      </c>
      <c r="Y477" s="6">
        <v>0</v>
      </c>
      <c r="Z477" s="6">
        <v>0</v>
      </c>
      <c r="AA477" s="6">
        <v>0</v>
      </c>
      <c r="AB477" s="6">
        <v>0</v>
      </c>
      <c r="AC477" s="6">
        <v>0</v>
      </c>
      <c r="AD477" s="6">
        <v>0</v>
      </c>
      <c r="AE477" s="6">
        <v>0</v>
      </c>
      <c r="AF477" s="6">
        <v>0</v>
      </c>
      <c r="AG477" s="6">
        <v>0</v>
      </c>
      <c r="AH477" s="6">
        <v>0</v>
      </c>
      <c r="AI477" s="6">
        <v>0</v>
      </c>
      <c r="AJ477" s="6">
        <v>0</v>
      </c>
      <c r="AK477" s="6">
        <v>2248</v>
      </c>
      <c r="AL477" s="6">
        <v>2239</v>
      </c>
      <c r="AM477" s="6">
        <v>0</v>
      </c>
      <c r="AN477" s="6">
        <v>26719</v>
      </c>
      <c r="AO477" s="6">
        <v>27</v>
      </c>
      <c r="AP477" s="6" t="str" cm="1">
        <f t="array" ref="AP477">_xlfn.IFS(AO477&lt;=15,"&lt;=15",AND(AO477&gt;15,AO477&lt;=20),"15-20",AND(AO477&gt;20,AO477&lt;=25),"20-25",AND(AO477&gt;25,AO477&lt;=30),"25-30",AO477&gt;30,"&gt;30")</f>
        <v>25-30</v>
      </c>
      <c r="AQ477" s="7">
        <v>57.1200784643408</v>
      </c>
      <c r="AR477" s="6">
        <v>5</v>
      </c>
      <c r="AS477" s="6">
        <v>5</v>
      </c>
      <c r="AT477" s="7">
        <v>8.5016393442622995</v>
      </c>
      <c r="AU477" s="7">
        <v>5.3803278688524596</v>
      </c>
      <c r="AV477" s="7">
        <v>3</v>
      </c>
      <c r="AW477" s="7">
        <v>4</v>
      </c>
      <c r="AX477" s="7">
        <v>1.43497267759563</v>
      </c>
      <c r="AY477" s="7">
        <v>12.274699</v>
      </c>
      <c r="AZ477" s="7">
        <f>AY477</f>
        <v>12.274699</v>
      </c>
      <c r="BA477" s="6" t="str" cm="1">
        <f t="array" ref="BA477">_xlfn.IFS(AZ477&lt;=10,"&lt;=10",AND(AZ477&gt;10,AZ477&lt;=11),"10-11",AND(AZ477&gt;11,AZ477&lt;=12),"11-12",AND(AZ477&gt;12,AZ477&lt;=13),"12-13",AND(AZ477&gt;13,AZ477&lt;=14),"13-14",AND(AZ477&gt;14,AZ477&lt;=15),"14-15")</f>
        <v>12-13</v>
      </c>
      <c r="BB477" s="7">
        <v>12.322896</v>
      </c>
      <c r="BC477" s="7">
        <v>12.274972</v>
      </c>
      <c r="BD477" s="7">
        <v>1.4081967213114801</v>
      </c>
      <c r="BE477" s="7">
        <v>6.9409836065573796</v>
      </c>
      <c r="BF477" s="7">
        <v>2.715846</v>
      </c>
      <c r="BG477" s="6" t="str" cm="1">
        <f t="array" ref="BG477">_xlfn.IFS(BF477&lt;=0.5,"&lt;=0.5",AND(BF477&gt;0.5,BF477&lt;=1),"0.5-1",AND(BF477&gt;1,BF477&lt;=1.5),"1-1.5",AND(BF477&gt;1.5,BF477&lt;=2),"1.5-2",AND(BF477&gt;2,BF477&lt;=2.5),"2-2.5",AND(BF477&gt;2.5,BF477&lt;=3),"2.5-3")</f>
        <v>2.5-3</v>
      </c>
      <c r="BH477" s="8">
        <v>0</v>
      </c>
      <c r="BI477" s="9">
        <v>183</v>
      </c>
      <c r="BJ477" s="9">
        <v>7.625</v>
      </c>
      <c r="BK477" s="9">
        <v>7.6</v>
      </c>
      <c r="BL477" s="9">
        <v>182.4</v>
      </c>
      <c r="BM477" s="9">
        <v>3504.1311475409834</v>
      </c>
      <c r="BN477" s="10">
        <f>K477/$BJ477</f>
        <v>14.839344201843542</v>
      </c>
      <c r="BO477" s="10">
        <f>L477/$BJ477</f>
        <v>0.25442623033549638</v>
      </c>
      <c r="BP477" s="10">
        <f>M477/$BJ477</f>
        <v>3.3114754215615738</v>
      </c>
    </row>
    <row r="478" spans="1:68" x14ac:dyDescent="0.25">
      <c r="A478" s="1">
        <v>45937</v>
      </c>
      <c r="B478" s="1">
        <v>264451</v>
      </c>
      <c r="C478" s="1" t="s">
        <v>128</v>
      </c>
      <c r="D478" s="1">
        <v>4692</v>
      </c>
      <c r="E478" s="1" t="s">
        <v>68</v>
      </c>
      <c r="F478" s="1" t="s">
        <v>73</v>
      </c>
      <c r="G478" s="4">
        <v>43621.666666666664</v>
      </c>
      <c r="H478" s="4">
        <v>43626.6875</v>
      </c>
      <c r="I478" s="1">
        <v>2</v>
      </c>
      <c r="J478" s="1" t="s">
        <v>70</v>
      </c>
      <c r="K478" s="5">
        <v>96.029999494552598</v>
      </c>
      <c r="L478" s="5">
        <v>4.1240000091493103</v>
      </c>
      <c r="M478" s="5">
        <v>17.660000205039999</v>
      </c>
      <c r="N478" s="6">
        <v>73.81</v>
      </c>
      <c r="O478" s="6">
        <v>22.22</v>
      </c>
      <c r="P478" s="6">
        <v>0</v>
      </c>
      <c r="Q478" s="6">
        <v>0</v>
      </c>
      <c r="R478" s="6">
        <v>13.61</v>
      </c>
      <c r="S478" s="6">
        <v>4.05</v>
      </c>
      <c r="T478" s="6">
        <v>0</v>
      </c>
      <c r="U478" s="6">
        <v>0</v>
      </c>
      <c r="V478" s="6">
        <v>0.06</v>
      </c>
      <c r="W478" s="6">
        <v>0</v>
      </c>
      <c r="X478" s="6">
        <v>0</v>
      </c>
      <c r="Y478" s="6">
        <v>0</v>
      </c>
      <c r="Z478" s="6">
        <v>3.3740000000000001</v>
      </c>
      <c r="AA478" s="6">
        <v>0.69</v>
      </c>
      <c r="AB478" s="6">
        <v>0</v>
      </c>
      <c r="AC478" s="6">
        <v>0</v>
      </c>
      <c r="AD478" s="6">
        <v>0</v>
      </c>
      <c r="AE478" s="6">
        <v>0</v>
      </c>
      <c r="AF478" s="6">
        <v>0</v>
      </c>
      <c r="AG478" s="6">
        <v>0</v>
      </c>
      <c r="AH478" s="6">
        <v>0</v>
      </c>
      <c r="AI478" s="6">
        <v>0</v>
      </c>
      <c r="AJ478" s="6">
        <v>0</v>
      </c>
      <c r="AK478" s="6">
        <v>1635</v>
      </c>
      <c r="AL478" s="6">
        <v>1663</v>
      </c>
      <c r="AM478" s="6">
        <v>32</v>
      </c>
      <c r="AN478" s="6">
        <v>26712</v>
      </c>
      <c r="AO478" s="6">
        <v>16</v>
      </c>
      <c r="AP478" s="6" t="str" cm="1">
        <f t="array" ref="AP478">_xlfn.IFS(AO478&lt;=15,"&lt;=15",AND(AO478&gt;15,AO478&lt;=20),"15-20",AND(AO478&gt;20,AO478&lt;=25),"20-25",AND(AO478&gt;25,AO478&lt;=30),"25-30",AO478&gt;30,"&gt;30")</f>
        <v>15-20</v>
      </c>
      <c r="AQ478" s="7">
        <v>75.924786324786297</v>
      </c>
      <c r="AR478" s="6">
        <v>5</v>
      </c>
      <c r="AS478" s="6">
        <v>5</v>
      </c>
      <c r="AT478" s="7">
        <v>7.8550000000000004</v>
      </c>
      <c r="AU478" s="7">
        <v>5.59</v>
      </c>
      <c r="AV478" s="7">
        <v>3</v>
      </c>
      <c r="AW478" s="7">
        <v>3</v>
      </c>
      <c r="AX478" s="7">
        <v>1.7</v>
      </c>
      <c r="AY478" s="7">
        <v>13.542999999999999</v>
      </c>
      <c r="AZ478" s="7">
        <f>AY478</f>
        <v>13.542999999999999</v>
      </c>
      <c r="BA478" s="6" t="str" cm="1">
        <f t="array" ref="BA478">_xlfn.IFS(AZ478&lt;=10,"&lt;=10",AND(AZ478&gt;10,AZ478&lt;=11),"10-11",AND(AZ478&gt;11,AZ478&lt;=12),"11-12",AND(AZ478&gt;12,AZ478&lt;=13),"12-13",AND(AZ478&gt;13,AZ478&lt;=14),"13-14",AND(AZ478&gt;14,AZ478&lt;=15),"14-15")</f>
        <v>13-14</v>
      </c>
      <c r="BB478" s="7">
        <v>13.542999999999999</v>
      </c>
      <c r="BC478" s="7">
        <v>13.775499999999999</v>
      </c>
      <c r="BD478" s="7">
        <v>1.7</v>
      </c>
      <c r="BE478" s="7">
        <v>6.7225000000000001</v>
      </c>
      <c r="BF478" s="7">
        <v>2.2650000000000001</v>
      </c>
      <c r="BG478" s="6" t="str" cm="1">
        <f t="array" ref="BG478">_xlfn.IFS(BF478&lt;=0.5,"&lt;=0.5",AND(BF478&gt;0.5,BF478&lt;=1),"0.5-1",AND(BF478&gt;1,BF478&lt;=1.5),"1-1.5",AND(BF478&gt;1.5,BF478&lt;=2),"1.5-2",AND(BF478&gt;2,BF478&lt;=2.5),"2-2.5",AND(BF478&gt;2.5,BF478&lt;=3),"2.5-3")</f>
        <v>2-2.5</v>
      </c>
      <c r="BH478" s="8">
        <v>445</v>
      </c>
      <c r="BI478" s="9">
        <v>120</v>
      </c>
      <c r="BJ478" s="9">
        <v>5</v>
      </c>
      <c r="BK478" s="9">
        <v>5.0199999999999996</v>
      </c>
      <c r="BL478" s="9">
        <v>120.48</v>
      </c>
      <c r="BM478" s="9">
        <v>5342.4</v>
      </c>
      <c r="BN478" s="10">
        <f>K478/$BJ478</f>
        <v>19.20599989891052</v>
      </c>
      <c r="BO478" s="10">
        <f>L478/$BJ478</f>
        <v>0.82480000182986202</v>
      </c>
      <c r="BP478" s="10">
        <f>M478/$BJ478</f>
        <v>3.5320000410079997</v>
      </c>
    </row>
    <row r="479" spans="1:68" x14ac:dyDescent="0.25">
      <c r="A479" s="1">
        <v>45490</v>
      </c>
      <c r="B479" s="1">
        <v>262960</v>
      </c>
      <c r="C479" s="1" t="s">
        <v>118</v>
      </c>
      <c r="D479" s="1">
        <v>4690</v>
      </c>
      <c r="E479" s="1" t="s">
        <v>68</v>
      </c>
      <c r="F479" s="1" t="s">
        <v>87</v>
      </c>
      <c r="G479" s="4">
        <v>43303.416666666664</v>
      </c>
      <c r="H479" s="4">
        <v>43310.3125</v>
      </c>
      <c r="I479" s="1">
        <v>3</v>
      </c>
      <c r="J479" s="1" t="s">
        <v>66</v>
      </c>
      <c r="K479" s="5">
        <v>123.72999922434499</v>
      </c>
      <c r="L479" s="5">
        <v>14.5899998744329</v>
      </c>
      <c r="M479" s="5">
        <v>20.9499999185403</v>
      </c>
      <c r="N479" s="6">
        <v>120.46</v>
      </c>
      <c r="O479" s="6">
        <v>3.27</v>
      </c>
      <c r="P479" s="6">
        <v>0</v>
      </c>
      <c r="Q479" s="6">
        <v>0</v>
      </c>
      <c r="R479" s="6">
        <v>20.46</v>
      </c>
      <c r="S479" s="6">
        <v>0.49</v>
      </c>
      <c r="T479" s="6">
        <v>0</v>
      </c>
      <c r="U479" s="6">
        <v>0</v>
      </c>
      <c r="V479" s="6">
        <v>13.19</v>
      </c>
      <c r="W479" s="6">
        <v>0.13</v>
      </c>
      <c r="X479" s="6">
        <v>0</v>
      </c>
      <c r="Y479" s="6">
        <v>0</v>
      </c>
      <c r="Z479" s="6">
        <v>1.27</v>
      </c>
      <c r="AA479" s="6">
        <v>0</v>
      </c>
      <c r="AB479" s="6">
        <v>0</v>
      </c>
      <c r="AC479" s="6">
        <v>0</v>
      </c>
      <c r="AD479" s="6">
        <v>0</v>
      </c>
      <c r="AE479" s="6">
        <v>0</v>
      </c>
      <c r="AF479" s="6">
        <v>0</v>
      </c>
      <c r="AG479" s="6">
        <v>0</v>
      </c>
      <c r="AH479" s="6">
        <v>0</v>
      </c>
      <c r="AI479" s="6">
        <v>0</v>
      </c>
      <c r="AJ479" s="6">
        <v>0</v>
      </c>
      <c r="AK479" s="6">
        <v>2257</v>
      </c>
      <c r="AL479" s="6">
        <v>2276</v>
      </c>
      <c r="AM479" s="6">
        <v>61</v>
      </c>
      <c r="AN479" s="6">
        <v>26711</v>
      </c>
      <c r="AO479" s="6">
        <v>21</v>
      </c>
      <c r="AP479" s="6" t="str" cm="1">
        <f t="array" ref="AP479">_xlfn.IFS(AO479&lt;=15,"&lt;=15",AND(AO479&gt;15,AO479&lt;=20),"15-20",AND(AO479&gt;20,AO479&lt;=25),"20-25",AND(AO479&gt;25,AO479&lt;=30),"25-30",AO479&gt;30,"&gt;30")</f>
        <v>20-25</v>
      </c>
      <c r="AQ479" s="7">
        <v>65.995959595959604</v>
      </c>
      <c r="AR479" s="6">
        <v>4</v>
      </c>
      <c r="AS479" s="6">
        <v>4</v>
      </c>
      <c r="AT479" s="7">
        <v>8.3000000000000007</v>
      </c>
      <c r="AU479" s="7">
        <v>6.4769696969697002</v>
      </c>
      <c r="AV479" s="7">
        <v>3</v>
      </c>
      <c r="AW479" s="7">
        <v>1</v>
      </c>
      <c r="AX479" s="7">
        <v>1.5909090909090899</v>
      </c>
      <c r="AY479" s="7">
        <v>13.680059999999999</v>
      </c>
      <c r="AZ479" s="7">
        <f>AY479</f>
        <v>13.680059999999999</v>
      </c>
      <c r="BA479" s="6" t="str" cm="1">
        <f t="array" ref="BA479">_xlfn.IFS(AZ479&lt;=10,"&lt;=10",AND(AZ479&gt;10,AZ479&lt;=11),"10-11",AND(AZ479&gt;11,AZ479&lt;=12),"11-12",AND(AZ479&gt;12,AZ479&lt;=13),"12-13",AND(AZ479&gt;13,AZ479&lt;=14),"13-14",AND(AZ479&gt;14,AZ479&lt;=15),"14-15")</f>
        <v>13-14</v>
      </c>
      <c r="BB479" s="7">
        <v>13.645515</v>
      </c>
      <c r="BC479" s="7">
        <v>13.76</v>
      </c>
      <c r="BD479" s="7">
        <v>1.63333333333333</v>
      </c>
      <c r="BE479" s="7">
        <v>7.3884848484848504</v>
      </c>
      <c r="BF479" s="7">
        <v>1.8230299999999999</v>
      </c>
      <c r="BG479" s="6" t="str" cm="1">
        <f t="array" ref="BG479">_xlfn.IFS(BF479&lt;=0.5,"&lt;=0.5",AND(BF479&gt;0.5,BF479&lt;=1),"0.5-1",AND(BF479&gt;1,BF479&lt;=1.5),"1-1.5",AND(BF479&gt;1.5,BF479&lt;=2),"1.5-2",AND(BF479&gt;2,BF479&lt;=2.5),"2-2.5",AND(BF479&gt;2.5,BF479&lt;=3),"2.5-3")</f>
        <v>1.5-2</v>
      </c>
      <c r="BH479" s="8">
        <v>838</v>
      </c>
      <c r="BI479" s="9">
        <v>165</v>
      </c>
      <c r="BJ479" s="9">
        <v>6.875</v>
      </c>
      <c r="BK479" s="9">
        <v>7.95</v>
      </c>
      <c r="BL479" s="9">
        <v>190.8</v>
      </c>
      <c r="BM479" s="9">
        <v>3885.2363636363634</v>
      </c>
      <c r="BN479" s="10">
        <f>K479/$BJ479</f>
        <v>17.997090796268363</v>
      </c>
      <c r="BO479" s="10">
        <f>L479/$BJ479</f>
        <v>2.1221817999175125</v>
      </c>
      <c r="BP479" s="10">
        <f>M479/$BJ479</f>
        <v>3.0472727154240435</v>
      </c>
    </row>
    <row r="480" spans="1:68" x14ac:dyDescent="0.25">
      <c r="A480" s="1">
        <v>45500</v>
      </c>
      <c r="B480" s="1">
        <v>263475</v>
      </c>
      <c r="C480" s="1" t="s">
        <v>118</v>
      </c>
      <c r="D480" s="1">
        <v>4690</v>
      </c>
      <c r="E480" s="1" t="s">
        <v>65</v>
      </c>
      <c r="F480" s="1" t="s">
        <v>126</v>
      </c>
      <c r="G480" s="4">
        <v>43749.416666666664</v>
      </c>
      <c r="H480" s="4">
        <v>43757.229166666664</v>
      </c>
      <c r="I480" s="1">
        <v>4</v>
      </c>
      <c r="J480" s="1" t="s">
        <v>70</v>
      </c>
      <c r="K480" s="5">
        <v>121.06999961535099</v>
      </c>
      <c r="L480" s="5">
        <v>16.665000100930499</v>
      </c>
      <c r="M480" s="5">
        <v>22.550000011920901</v>
      </c>
      <c r="N480" s="6">
        <v>108.51</v>
      </c>
      <c r="O480" s="6">
        <v>12.56</v>
      </c>
      <c r="P480" s="6">
        <v>0</v>
      </c>
      <c r="Q480" s="6">
        <v>0</v>
      </c>
      <c r="R480" s="6">
        <v>19.809999999999999</v>
      </c>
      <c r="S480" s="6">
        <v>2.74</v>
      </c>
      <c r="T480" s="6">
        <v>0</v>
      </c>
      <c r="U480" s="6">
        <v>0</v>
      </c>
      <c r="V480" s="6">
        <v>8.4849999999999994</v>
      </c>
      <c r="W480" s="6">
        <v>0.74</v>
      </c>
      <c r="X480" s="6">
        <v>0</v>
      </c>
      <c r="Y480" s="6">
        <v>0</v>
      </c>
      <c r="Z480" s="6">
        <v>5.77</v>
      </c>
      <c r="AA480" s="6">
        <v>1.67</v>
      </c>
      <c r="AB480" s="6">
        <v>0</v>
      </c>
      <c r="AC480" s="6">
        <v>0</v>
      </c>
      <c r="AD480" s="6">
        <v>0</v>
      </c>
      <c r="AE480" s="6">
        <v>0</v>
      </c>
      <c r="AF480" s="6">
        <v>0</v>
      </c>
      <c r="AG480" s="6">
        <v>0</v>
      </c>
      <c r="AH480" s="6">
        <v>0</v>
      </c>
      <c r="AI480" s="6">
        <v>0</v>
      </c>
      <c r="AJ480" s="6">
        <v>0</v>
      </c>
      <c r="AK480" s="6">
        <v>2306</v>
      </c>
      <c r="AL480" s="6">
        <v>2316</v>
      </c>
      <c r="AM480" s="6">
        <v>52</v>
      </c>
      <c r="AN480" s="6">
        <v>26706.799999999999</v>
      </c>
      <c r="AO480" s="6">
        <v>20</v>
      </c>
      <c r="AP480" s="6" t="str" cm="1">
        <f t="array" ref="AP480">_xlfn.IFS(AO480&lt;=15,"&lt;=15",AND(AO480&gt;15,AO480&lt;=20),"15-20",AND(AO480&gt;20,AO480&lt;=25),"20-25",AND(AO480&gt;25,AO480&lt;=30),"25-30",AO480&gt;30,"&gt;30")</f>
        <v>15-20</v>
      </c>
      <c r="AQ480" s="7">
        <v>57.335316970611103</v>
      </c>
      <c r="AR480" s="6">
        <v>3</v>
      </c>
      <c r="AS480" s="6">
        <v>3</v>
      </c>
      <c r="AT480" s="7">
        <v>8.5101604278074792</v>
      </c>
      <c r="AU480" s="7">
        <v>5.1775401069518701</v>
      </c>
      <c r="AV480" s="7">
        <v>2</v>
      </c>
      <c r="AW480" s="7">
        <v>1</v>
      </c>
      <c r="AX480" s="7">
        <v>0.73101604278074905</v>
      </c>
      <c r="AY480" s="7">
        <v>12.300427000000001</v>
      </c>
      <c r="AZ480" s="7">
        <f>AY480</f>
        <v>12.300427000000001</v>
      </c>
      <c r="BA480" s="6" t="str" cm="1">
        <f t="array" ref="BA480">_xlfn.IFS(AZ480&lt;=10,"&lt;=10",AND(AZ480&gt;10,AZ480&lt;=11),"10-11",AND(AZ480&gt;11,AZ480&lt;=12),"11-12",AND(AZ480&gt;12,AZ480&lt;=13),"12-13",AND(AZ480&gt;13,AZ480&lt;=14),"13-14",AND(AZ480&gt;14,AZ480&lt;=15),"14-15")</f>
        <v>12-13</v>
      </c>
      <c r="BB480" s="7">
        <v>12.300427000000001</v>
      </c>
      <c r="BC480" s="7">
        <v>12.353581999999999</v>
      </c>
      <c r="BD480" s="7">
        <v>0.64171122994652396</v>
      </c>
      <c r="BE480" s="7">
        <v>6.8438502673796799</v>
      </c>
      <c r="BF480" s="7">
        <v>3</v>
      </c>
      <c r="BG480" s="6" t="str" cm="1">
        <f t="array" ref="BG480">_xlfn.IFS(BF480&lt;=0.5,"&lt;=0.5",AND(BF480&gt;0.5,BF480&lt;=1),"0.5-1",AND(BF480&gt;1,BF480&lt;=1.5),"1-1.5",AND(BF480&gt;1.5,BF480&lt;=2),"1.5-2",AND(BF480&gt;2,BF480&lt;=2.5),"2-2.5",AND(BF480&gt;2.5,BF480&lt;=3),"2.5-3")</f>
        <v>2.5-3</v>
      </c>
      <c r="BH480" s="8">
        <v>603</v>
      </c>
      <c r="BI480" s="9">
        <v>187</v>
      </c>
      <c r="BJ480" s="9">
        <v>7.7916666666666696</v>
      </c>
      <c r="BK480" s="9">
        <v>8.4</v>
      </c>
      <c r="BL480" s="9">
        <v>201.6</v>
      </c>
      <c r="BM480" s="9">
        <v>3427.6106951871643</v>
      </c>
      <c r="BN480" s="10">
        <f>K480/$BJ480</f>
        <v>15.53839567255841</v>
      </c>
      <c r="BO480" s="10">
        <f>L480/$BJ480</f>
        <v>2.1388235423654107</v>
      </c>
      <c r="BP480" s="10">
        <f>M480/$BJ480</f>
        <v>2.8941176485887774</v>
      </c>
    </row>
    <row r="481" spans="1:68" x14ac:dyDescent="0.25">
      <c r="A481" s="1">
        <v>49444</v>
      </c>
      <c r="B481" s="1">
        <v>271227</v>
      </c>
      <c r="C481" s="1" t="s">
        <v>153</v>
      </c>
      <c r="D481" s="1">
        <v>4693</v>
      </c>
      <c r="E481" s="1" t="s">
        <v>78</v>
      </c>
      <c r="F481" s="1" t="s">
        <v>103</v>
      </c>
      <c r="G481" s="4">
        <v>43943.762499999997</v>
      </c>
      <c r="H481" s="4">
        <v>43949.095833333333</v>
      </c>
      <c r="I481" s="1">
        <v>2</v>
      </c>
      <c r="J481" s="1" t="s">
        <v>70</v>
      </c>
      <c r="K481" s="5">
        <v>102.520001729329</v>
      </c>
      <c r="L481" s="5">
        <v>4.3199999729792298</v>
      </c>
      <c r="M481" s="5">
        <v>17.629999955495201</v>
      </c>
      <c r="N481" s="6">
        <v>102.52</v>
      </c>
      <c r="O481" s="6">
        <v>0</v>
      </c>
      <c r="P481" s="6">
        <v>0</v>
      </c>
      <c r="Q481" s="6">
        <v>0</v>
      </c>
      <c r="R481" s="6">
        <v>17.63</v>
      </c>
      <c r="S481" s="6">
        <v>0</v>
      </c>
      <c r="T481" s="6">
        <v>0</v>
      </c>
      <c r="U481" s="6">
        <v>0</v>
      </c>
      <c r="V481" s="6">
        <v>4.12</v>
      </c>
      <c r="W481" s="6">
        <v>0.2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0</v>
      </c>
      <c r="AD481" s="6">
        <v>0</v>
      </c>
      <c r="AE481" s="6">
        <v>0</v>
      </c>
      <c r="AF481" s="6">
        <v>0</v>
      </c>
      <c r="AG481" s="6">
        <v>0</v>
      </c>
      <c r="AH481" s="6">
        <v>0</v>
      </c>
      <c r="AI481" s="6">
        <v>0</v>
      </c>
      <c r="AJ481" s="6">
        <v>0</v>
      </c>
      <c r="AK481" s="6">
        <v>1617</v>
      </c>
      <c r="AL481" s="6">
        <v>1619</v>
      </c>
      <c r="AM481" s="6">
        <v>48</v>
      </c>
      <c r="AN481" s="6">
        <v>26689</v>
      </c>
      <c r="AO481" s="6">
        <v>18</v>
      </c>
      <c r="AP481" s="6" t="str" cm="1">
        <f t="array" ref="AP481">_xlfn.IFS(AO481&lt;=15,"&lt;=15",AND(AO481&gt;15,AO481&lt;=20),"15-20",AND(AO481&gt;20,AO481&lt;=25),"20-25",AND(AO481&gt;25,AO481&lt;=30),"25-30",AO481&gt;30,"&gt;30")</f>
        <v>15-20</v>
      </c>
      <c r="AQ481" s="7">
        <v>75.973290598290603</v>
      </c>
      <c r="AR481" s="6">
        <v>4</v>
      </c>
      <c r="AS481" s="6">
        <v>4</v>
      </c>
      <c r="AT481" s="7">
        <v>10.00625</v>
      </c>
      <c r="AU481" s="7">
        <v>8.85</v>
      </c>
      <c r="AV481" s="7">
        <v>3</v>
      </c>
      <c r="AW481" s="7">
        <v>3</v>
      </c>
      <c r="AX481" s="7">
        <v>2.03125</v>
      </c>
      <c r="AY481" s="7">
        <v>12.631875000000001</v>
      </c>
      <c r="AZ481" s="7">
        <f>AY481</f>
        <v>12.631875000000001</v>
      </c>
      <c r="BA481" s="6" t="str" cm="1">
        <f t="array" ref="BA481">_xlfn.IFS(AZ481&lt;=10,"&lt;=10",AND(AZ481&gt;10,AZ481&lt;=11),"10-11",AND(AZ481&gt;11,AZ481&lt;=12),"11-12",AND(AZ481&gt;12,AZ481&lt;=13),"12-13",AND(AZ481&gt;13,AZ481&lt;=14),"13-14",AND(AZ481&gt;14,AZ481&lt;=15),"14-15")</f>
        <v>12-13</v>
      </c>
      <c r="BB481" s="7">
        <v>12.631875000000001</v>
      </c>
      <c r="BC481" s="7">
        <v>12.64875</v>
      </c>
      <c r="BD481" s="7">
        <v>2.5625</v>
      </c>
      <c r="BE481" s="7">
        <v>9.4281249999999996</v>
      </c>
      <c r="BF481" s="7">
        <v>1.15625</v>
      </c>
      <c r="BG481" s="6" t="str" cm="1">
        <f t="array" ref="BG481">_xlfn.IFS(BF481&lt;=0.5,"&lt;=0.5",AND(BF481&gt;0.5,BF481&lt;=1),"0.5-1",AND(BF481&gt;1,BF481&lt;=1.5),"1-1.5",AND(BF481&gt;1.5,BF481&lt;=2),"1.5-2",AND(BF481&gt;2,BF481&lt;=2.5),"2-2.5",AND(BF481&gt;2.5,BF481&lt;=3),"2.5-3")</f>
        <v>1-1.5</v>
      </c>
      <c r="BH481" s="8">
        <v>602</v>
      </c>
      <c r="BI481" s="9">
        <v>128</v>
      </c>
      <c r="BJ481" s="9">
        <v>5.3333333333333304</v>
      </c>
      <c r="BK481" s="9">
        <v>5.33</v>
      </c>
      <c r="BL481" s="9">
        <v>127.92</v>
      </c>
      <c r="BM481" s="9">
        <v>5004.1875000000027</v>
      </c>
      <c r="BN481" s="10">
        <f>K481/$BJ481</f>
        <v>19.222500324249197</v>
      </c>
      <c r="BO481" s="10">
        <f>L481/$BJ481</f>
        <v>0.80999999493360608</v>
      </c>
      <c r="BP481" s="10">
        <f>M481/$BJ481</f>
        <v>3.305624991655352</v>
      </c>
    </row>
    <row r="482" spans="1:68" x14ac:dyDescent="0.25">
      <c r="A482" s="1">
        <v>46991</v>
      </c>
      <c r="B482" s="1">
        <v>266537</v>
      </c>
      <c r="C482" s="1" t="s">
        <v>140</v>
      </c>
      <c r="D482" s="1">
        <v>4691</v>
      </c>
      <c r="E482" s="1" t="s">
        <v>73</v>
      </c>
      <c r="F482" s="1" t="s">
        <v>87</v>
      </c>
      <c r="G482" s="4">
        <v>43485</v>
      </c>
      <c r="H482" s="4">
        <v>43490.383333333331</v>
      </c>
      <c r="I482" s="1">
        <v>1</v>
      </c>
      <c r="J482" s="1" t="s">
        <v>70</v>
      </c>
      <c r="K482" s="5">
        <v>95.899999300638797</v>
      </c>
      <c r="L482" s="5">
        <v>14.799999932448101</v>
      </c>
      <c r="M482" s="5">
        <v>24.7749999562899</v>
      </c>
      <c r="N482" s="6">
        <v>95.9</v>
      </c>
      <c r="O482" s="6">
        <v>0</v>
      </c>
      <c r="P482" s="6">
        <v>0</v>
      </c>
      <c r="Q482" s="6">
        <v>0</v>
      </c>
      <c r="R482" s="6">
        <v>25.2</v>
      </c>
      <c r="S482" s="6">
        <v>0</v>
      </c>
      <c r="T482" s="6">
        <v>0</v>
      </c>
      <c r="U482" s="6">
        <v>0</v>
      </c>
      <c r="V482" s="6">
        <v>14.8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6">
        <v>0</v>
      </c>
      <c r="AE482" s="6">
        <v>0</v>
      </c>
      <c r="AF482" s="6">
        <v>0</v>
      </c>
      <c r="AG482" s="6">
        <v>0</v>
      </c>
      <c r="AH482" s="6">
        <v>0</v>
      </c>
      <c r="AI482" s="6">
        <v>0</v>
      </c>
      <c r="AJ482" s="6">
        <v>0</v>
      </c>
      <c r="AK482" s="6">
        <v>1726</v>
      </c>
      <c r="AL482" s="6">
        <v>1752</v>
      </c>
      <c r="AM482" s="6">
        <v>105</v>
      </c>
      <c r="AN482" s="6">
        <v>26678</v>
      </c>
      <c r="AO482" s="6">
        <v>21</v>
      </c>
      <c r="AP482" s="6" t="str" cm="1">
        <f t="array" ref="AP482">_xlfn.IFS(AO482&lt;=15,"&lt;=15",AND(AO482&gt;15,AO482&lt;=20),"15-20",AND(AO482&gt;20,AO482&lt;=25),"20-25",AND(AO482&gt;25,AO482&lt;=30),"25-30",AO482&gt;30,"&gt;30")</f>
        <v>20-25</v>
      </c>
      <c r="AQ482" s="7">
        <v>75.871993639435502</v>
      </c>
      <c r="AR482" s="6">
        <v>5</v>
      </c>
      <c r="AS482" s="6">
        <v>5</v>
      </c>
      <c r="AT482" s="7">
        <v>9.0046511627907009</v>
      </c>
      <c r="AU482" s="7">
        <v>8.6441860465116296</v>
      </c>
      <c r="AV482" s="7">
        <v>4</v>
      </c>
      <c r="AW482" s="7">
        <v>3</v>
      </c>
      <c r="AX482" s="7">
        <v>2.1550387596899201</v>
      </c>
      <c r="AY482" s="7">
        <v>13.360542000000001</v>
      </c>
      <c r="AZ482" s="7">
        <f>AY482</f>
        <v>13.360542000000001</v>
      </c>
      <c r="BA482" s="6" t="str" cm="1">
        <f t="array" ref="BA482">_xlfn.IFS(AZ482&lt;=10,"&lt;=10",AND(AZ482&gt;10,AZ482&lt;=11),"10-11",AND(AZ482&gt;11,AZ482&lt;=12),"11-12",AND(AZ482&gt;12,AZ482&lt;=13),"12-13",AND(AZ482&gt;13,AZ482&lt;=14),"13-14",AND(AZ482&gt;14,AZ482&lt;=15),"14-15")</f>
        <v>13-14</v>
      </c>
      <c r="BB482" s="7">
        <v>13.471007</v>
      </c>
      <c r="BC482" s="7">
        <v>13.675348</v>
      </c>
      <c r="BD482" s="7">
        <v>1.7054263565891501</v>
      </c>
      <c r="BE482" s="7">
        <v>8.8244186046511608</v>
      </c>
      <c r="BF482" s="7">
        <v>0.36046499999999998</v>
      </c>
      <c r="BG482" s="6" t="str" cm="1">
        <f t="array" ref="BG482">_xlfn.IFS(BF482&lt;=0.5,"&lt;=0.5",AND(BF482&gt;0.5,BF482&lt;=1),"0.5-1",AND(BF482&gt;1,BF482&lt;=1.5),"1-1.5",AND(BF482&gt;1.5,BF482&lt;=2),"1.5-2",AND(BF482&gt;2,BF482&lt;=2.5),"2-2.5",AND(BF482&gt;2.5,BF482&lt;=3),"2.5-3")</f>
        <v>&lt;=0.5</v>
      </c>
      <c r="BH482" s="8">
        <v>1426</v>
      </c>
      <c r="BI482" s="9">
        <v>129</v>
      </c>
      <c r="BJ482" s="9">
        <v>5.375</v>
      </c>
      <c r="BK482" s="9">
        <v>5.38</v>
      </c>
      <c r="BL482" s="9">
        <v>129.12</v>
      </c>
      <c r="BM482" s="9">
        <v>4963.3488372093025</v>
      </c>
      <c r="BN482" s="10">
        <f>K482/$BJ482</f>
        <v>17.841860335002568</v>
      </c>
      <c r="BO482" s="10">
        <f>L482/$BJ482</f>
        <v>2.7534883595252282</v>
      </c>
      <c r="BP482" s="10">
        <f>M482/$BJ482</f>
        <v>4.6093023174492833</v>
      </c>
    </row>
    <row r="483" spans="1:68" x14ac:dyDescent="0.25">
      <c r="A483" s="1">
        <v>46996</v>
      </c>
      <c r="B483" s="1">
        <v>266711</v>
      </c>
      <c r="C483" s="1" t="s">
        <v>140</v>
      </c>
      <c r="D483" s="1">
        <v>4691</v>
      </c>
      <c r="E483" s="1" t="s">
        <v>78</v>
      </c>
      <c r="F483" s="1" t="s">
        <v>103</v>
      </c>
      <c r="G483" s="4">
        <v>43744.654166666667</v>
      </c>
      <c r="H483" s="4">
        <v>43750.2</v>
      </c>
      <c r="I483" s="1">
        <v>4</v>
      </c>
      <c r="J483" s="1" t="s">
        <v>70</v>
      </c>
      <c r="K483" s="5">
        <v>120.00000087420101</v>
      </c>
      <c r="L483" s="5">
        <v>4.2000000650683997</v>
      </c>
      <c r="M483" s="5">
        <v>16.000000178813899</v>
      </c>
      <c r="N483" s="6">
        <v>120</v>
      </c>
      <c r="O483" s="6">
        <v>0</v>
      </c>
      <c r="P483" s="6">
        <v>0</v>
      </c>
      <c r="Q483" s="6">
        <v>0</v>
      </c>
      <c r="R483" s="6">
        <v>16</v>
      </c>
      <c r="S483" s="6">
        <v>0</v>
      </c>
      <c r="T483" s="6">
        <v>0</v>
      </c>
      <c r="U483" s="6">
        <v>0</v>
      </c>
      <c r="V483" s="6">
        <v>4.2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  <c r="AB483" s="6">
        <v>0</v>
      </c>
      <c r="AC483" s="6">
        <v>0</v>
      </c>
      <c r="AD483" s="6">
        <v>0</v>
      </c>
      <c r="AE483" s="6">
        <v>0</v>
      </c>
      <c r="AF483" s="6">
        <v>0</v>
      </c>
      <c r="AG483" s="6">
        <v>0</v>
      </c>
      <c r="AH483" s="6">
        <v>0</v>
      </c>
      <c r="AI483" s="6">
        <v>0</v>
      </c>
      <c r="AJ483" s="6">
        <v>0</v>
      </c>
      <c r="AK483" s="6">
        <v>1417</v>
      </c>
      <c r="AL483" s="6">
        <v>1633</v>
      </c>
      <c r="AM483" s="6">
        <v>32</v>
      </c>
      <c r="AN483" s="6">
        <v>26527</v>
      </c>
      <c r="AO483" s="6">
        <v>24</v>
      </c>
      <c r="AP483" s="6" t="str" cm="1">
        <f t="array" ref="AP483">_xlfn.IFS(AO483&lt;=15,"&lt;=15",AND(AO483&gt;15,AO483&lt;=20),"15-20",AND(AO483&gt;20,AO483&lt;=25),"20-25",AND(AO483&gt;25,AO483&lt;=30),"25-30",AO483&gt;30,"&gt;30")</f>
        <v>20-25</v>
      </c>
      <c r="AQ483" s="7">
        <v>76.195360195360195</v>
      </c>
      <c r="AR483" s="6">
        <v>4</v>
      </c>
      <c r="AS483" s="6">
        <v>4</v>
      </c>
      <c r="AT483" s="7">
        <v>11.1</v>
      </c>
      <c r="AU483" s="7">
        <v>9.03684210526316</v>
      </c>
      <c r="AV483" s="7">
        <v>3</v>
      </c>
      <c r="AW483" s="7">
        <v>3</v>
      </c>
      <c r="AX483" s="7">
        <v>1.33834586466165</v>
      </c>
      <c r="AY483" s="7">
        <v>10.722631</v>
      </c>
      <c r="AZ483" s="7">
        <f>AY483</f>
        <v>10.722631</v>
      </c>
      <c r="BA483" s="6" t="str" cm="1">
        <f t="array" ref="BA483">_xlfn.IFS(AZ483&lt;=10,"&lt;=10",AND(AZ483&gt;10,AZ483&lt;=11),"10-11",AND(AZ483&gt;11,AZ483&lt;=12),"11-12",AND(AZ483&gt;12,AZ483&lt;=13),"12-13",AND(AZ483&gt;13,AZ483&lt;=14),"13-14",AND(AZ483&gt;14,AZ483&lt;=15),"14-15")</f>
        <v>10-11</v>
      </c>
      <c r="BB483" s="7">
        <v>10.722631</v>
      </c>
      <c r="BC483" s="7">
        <v>12.279323</v>
      </c>
      <c r="BD483" s="7">
        <v>1.8834586466165399</v>
      </c>
      <c r="BE483" s="7">
        <v>10.068421052631599</v>
      </c>
      <c r="BF483" s="7">
        <v>2.0631569999999999</v>
      </c>
      <c r="BG483" s="6" t="str" cm="1">
        <f t="array" ref="BG483">_xlfn.IFS(BF483&lt;=0.5,"&lt;=0.5",AND(BF483&gt;0.5,BF483&lt;=1),"0.5-1",AND(BF483&gt;1,BF483&lt;=1.5),"1-1.5",AND(BF483&gt;1.5,BF483&lt;=2),"1.5-2",AND(BF483&gt;2,BF483&lt;=2.5),"2-2.5",AND(BF483&gt;2.5,BF483&lt;=3),"2.5-3")</f>
        <v>2-2.5</v>
      </c>
      <c r="BH483" s="8">
        <v>389</v>
      </c>
      <c r="BI483" s="9">
        <v>133</v>
      </c>
      <c r="BJ483" s="9">
        <v>5.5416666666666696</v>
      </c>
      <c r="BK483" s="9">
        <v>5.55</v>
      </c>
      <c r="BL483" s="9">
        <v>133.19999999999999</v>
      </c>
      <c r="BM483" s="9">
        <v>4786.82706766917</v>
      </c>
      <c r="BN483" s="10">
        <f>K483/$BJ483</f>
        <v>21.654135496096412</v>
      </c>
      <c r="BO483" s="10">
        <f>L483/$BJ483</f>
        <v>0.75789474858377093</v>
      </c>
      <c r="BP483" s="10">
        <f>M483/$BJ483</f>
        <v>2.8872180773799503</v>
      </c>
    </row>
    <row r="484" spans="1:68" x14ac:dyDescent="0.25">
      <c r="A484" s="1">
        <v>45929</v>
      </c>
      <c r="B484" s="1">
        <v>264206</v>
      </c>
      <c r="C484" s="1" t="s">
        <v>128</v>
      </c>
      <c r="D484" s="1">
        <v>4692</v>
      </c>
      <c r="E484" s="1" t="s">
        <v>78</v>
      </c>
      <c r="F484" s="1" t="s">
        <v>103</v>
      </c>
      <c r="G484" s="4">
        <v>43252.770833333336</v>
      </c>
      <c r="H484" s="4">
        <v>43257.864583333336</v>
      </c>
      <c r="I484" s="1">
        <v>2</v>
      </c>
      <c r="J484" s="1" t="s">
        <v>70</v>
      </c>
      <c r="K484" s="5">
        <v>92.690001487731905</v>
      </c>
      <c r="L484" s="5">
        <v>4.1400001049041704</v>
      </c>
      <c r="M484" s="5">
        <v>18.089999993642198</v>
      </c>
      <c r="N484" s="6">
        <v>91.16</v>
      </c>
      <c r="O484" s="6">
        <v>1.53</v>
      </c>
      <c r="P484" s="6">
        <v>0</v>
      </c>
      <c r="Q484" s="6">
        <v>0</v>
      </c>
      <c r="R484" s="6">
        <v>17.75</v>
      </c>
      <c r="S484" s="6">
        <v>0.34</v>
      </c>
      <c r="T484" s="6">
        <v>0</v>
      </c>
      <c r="U484" s="6">
        <v>0</v>
      </c>
      <c r="V484" s="6">
        <v>4.03</v>
      </c>
      <c r="W484" s="6">
        <v>0.11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  <c r="AD484" s="6">
        <v>0</v>
      </c>
      <c r="AE484" s="6">
        <v>0</v>
      </c>
      <c r="AF484" s="6">
        <v>0</v>
      </c>
      <c r="AG484" s="6">
        <v>0</v>
      </c>
      <c r="AH484" s="6">
        <v>0</v>
      </c>
      <c r="AI484" s="6">
        <v>0</v>
      </c>
      <c r="AJ484" s="6">
        <v>0</v>
      </c>
      <c r="AK484" s="6">
        <v>1676.39</v>
      </c>
      <c r="AL484" s="6">
        <v>1627</v>
      </c>
      <c r="AM484" s="6">
        <v>16</v>
      </c>
      <c r="AN484" s="6">
        <v>26471.24</v>
      </c>
      <c r="AO484" s="6">
        <v>23</v>
      </c>
      <c r="AP484" s="6" t="str" cm="1">
        <f t="array" ref="AP484">_xlfn.IFS(AO484&lt;=15,"&lt;=15",AND(AO484&gt;15,AO484&lt;=20),"15-20",AND(AO484&gt;20,AO484&lt;=25),"20-25",AND(AO484&gt;25,AO484&lt;=30),"25-30",AO484&gt;30,"&gt;30")</f>
        <v>20-25</v>
      </c>
      <c r="AQ484" s="7">
        <v>75.640546448087406</v>
      </c>
      <c r="AR484" s="6">
        <v>4</v>
      </c>
      <c r="AS484" s="6">
        <v>4</v>
      </c>
      <c r="AT484" s="7">
        <v>11.4</v>
      </c>
      <c r="AU484" s="7">
        <v>9.1</v>
      </c>
      <c r="AV484" s="7">
        <v>2</v>
      </c>
      <c r="AW484" s="7">
        <v>2</v>
      </c>
      <c r="AX484" s="7">
        <v>0.55409836065573803</v>
      </c>
      <c r="AY484" s="7">
        <v>13.740163000000001</v>
      </c>
      <c r="AZ484" s="7">
        <f>AY484</f>
        <v>13.740163000000001</v>
      </c>
      <c r="BA484" s="6" t="str" cm="1">
        <f t="array" ref="BA484">_xlfn.IFS(AZ484&lt;=10,"&lt;=10",AND(AZ484&gt;10,AZ484&lt;=11),"10-11",AND(AZ484&gt;11,AZ484&lt;=12),"11-12",AND(AZ484&gt;12,AZ484&lt;=13),"12-13",AND(AZ484&gt;13,AZ484&lt;=14),"13-14",AND(AZ484&gt;14,AZ484&lt;=15),"14-15")</f>
        <v>13-14</v>
      </c>
      <c r="BB484" s="7">
        <v>13.706557</v>
      </c>
      <c r="BC484" s="7">
        <v>13.307048999999999</v>
      </c>
      <c r="BD484" s="7">
        <v>0.55409836065573803</v>
      </c>
      <c r="BE484" s="7">
        <v>10.25</v>
      </c>
      <c r="BF484" s="7">
        <v>2.2999999999999998</v>
      </c>
      <c r="BG484" s="6" t="str" cm="1">
        <f t="array" ref="BG484">_xlfn.IFS(BF484&lt;=0.5,"&lt;=0.5",AND(BF484&gt;0.5,BF484&lt;=1),"0.5-1",AND(BF484&gt;1,BF484&lt;=1.5),"1-1.5",AND(BF484&gt;1.5,BF484&lt;=2),"1.5-2",AND(BF484&gt;2,BF484&lt;=2.5),"2-2.5",AND(BF484&gt;2.5,BF484&lt;=3),"2.5-3")</f>
        <v>2-2.5</v>
      </c>
      <c r="BH484" s="8">
        <v>207</v>
      </c>
      <c r="BI484" s="9">
        <v>122</v>
      </c>
      <c r="BJ484" s="9">
        <v>5.0833333333333304</v>
      </c>
      <c r="BK484" s="9">
        <v>5.09</v>
      </c>
      <c r="BL484" s="9">
        <v>122.16</v>
      </c>
      <c r="BM484" s="9">
        <v>5207.4570491803315</v>
      </c>
      <c r="BN484" s="10">
        <f>K484/$BJ484</f>
        <v>18.23409865332432</v>
      </c>
      <c r="BO484" s="10">
        <f>L484/$BJ484</f>
        <v>0.81442625014508319</v>
      </c>
      <c r="BP484" s="10">
        <f>M484/$BJ484</f>
        <v>3.558688523339451</v>
      </c>
    </row>
    <row r="485" spans="1:68" x14ac:dyDescent="0.25">
      <c r="A485" s="1">
        <v>45215</v>
      </c>
      <c r="B485" s="1">
        <v>261133</v>
      </c>
      <c r="C485" s="1" t="s">
        <v>99</v>
      </c>
      <c r="D485" s="1">
        <v>4687</v>
      </c>
      <c r="E485" s="1" t="s">
        <v>69</v>
      </c>
      <c r="F485" s="1" t="s">
        <v>78</v>
      </c>
      <c r="G485" s="4">
        <v>43569.070833333331</v>
      </c>
      <c r="H485" s="4">
        <v>43575.520833333336</v>
      </c>
      <c r="I485" s="1">
        <v>2</v>
      </c>
      <c r="J485" s="1" t="s">
        <v>70</v>
      </c>
      <c r="K485" s="5">
        <v>115.89999981721201</v>
      </c>
      <c r="L485" s="5">
        <v>5.6000000784794501</v>
      </c>
      <c r="M485" s="5">
        <v>14.800000275174799</v>
      </c>
      <c r="N485" s="6">
        <v>115.9</v>
      </c>
      <c r="O485" s="6">
        <v>0</v>
      </c>
      <c r="P485" s="6">
        <v>0</v>
      </c>
      <c r="Q485" s="6">
        <v>0</v>
      </c>
      <c r="R485" s="6">
        <v>14.8</v>
      </c>
      <c r="S485" s="6">
        <v>0</v>
      </c>
      <c r="T485" s="6">
        <v>0</v>
      </c>
      <c r="U485" s="6">
        <v>0</v>
      </c>
      <c r="V485" s="6">
        <v>5.6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  <c r="AB485" s="6">
        <v>0</v>
      </c>
      <c r="AC485" s="6">
        <v>0</v>
      </c>
      <c r="AD485" s="6">
        <v>0</v>
      </c>
      <c r="AE485" s="6">
        <v>0</v>
      </c>
      <c r="AF485" s="6">
        <v>0</v>
      </c>
      <c r="AG485" s="6">
        <v>0</v>
      </c>
      <c r="AH485" s="6">
        <v>0</v>
      </c>
      <c r="AI485" s="6">
        <v>0</v>
      </c>
      <c r="AJ485" s="6">
        <v>0</v>
      </c>
      <c r="AK485" s="6">
        <v>1877</v>
      </c>
      <c r="AL485" s="6">
        <v>1903</v>
      </c>
      <c r="AM485" s="6">
        <v>0</v>
      </c>
      <c r="AN485" s="6">
        <v>26451</v>
      </c>
      <c r="AO485" s="6">
        <v>20</v>
      </c>
      <c r="AP485" s="6" t="str" cm="1">
        <f t="array" ref="AP485">_xlfn.IFS(AO485&lt;=15,"&lt;=15",AND(AO485&gt;15,AO485&lt;=20),"15-20",AND(AO485&gt;20,AO485&lt;=25),"20-25",AND(AO485&gt;25,AO485&lt;=30),"25-30",AO485&gt;30,"&gt;30")</f>
        <v>15-20</v>
      </c>
      <c r="AQ485" s="7">
        <v>69.513206506754898</v>
      </c>
      <c r="AR485" s="6">
        <v>3</v>
      </c>
      <c r="AS485" s="6">
        <v>3</v>
      </c>
      <c r="AT485" s="7">
        <v>10.5</v>
      </c>
      <c r="AU485" s="7">
        <v>10.3</v>
      </c>
      <c r="AV485" s="7">
        <v>3</v>
      </c>
      <c r="AW485" s="7">
        <v>1</v>
      </c>
      <c r="AX485" s="7">
        <v>0.68774193548387097</v>
      </c>
      <c r="AY485" s="7">
        <v>12.498709</v>
      </c>
      <c r="AZ485" s="7">
        <f>AY485</f>
        <v>12.498709</v>
      </c>
      <c r="BA485" s="6" t="str" cm="1">
        <f t="array" ref="BA485">_xlfn.IFS(AZ485&lt;=10,"&lt;=10",AND(AZ485&gt;10,AZ485&lt;=11),"10-11",AND(AZ485&gt;11,AZ485&lt;=12),"11-12",AND(AZ485&gt;12,AZ485&lt;=13),"12-13",AND(AZ485&gt;13,AZ485&lt;=14),"13-14",AND(AZ485&gt;14,AZ485&lt;=15),"14-15")</f>
        <v>12-13</v>
      </c>
      <c r="BB485" s="7">
        <v>12.498709</v>
      </c>
      <c r="BC485" s="7">
        <v>12.690064</v>
      </c>
      <c r="BD485" s="7">
        <v>0.48645161290322603</v>
      </c>
      <c r="BE485" s="7">
        <v>10.4</v>
      </c>
      <c r="BF485" s="7">
        <v>0.2</v>
      </c>
      <c r="BG485" s="6" t="str" cm="1">
        <f t="array" ref="BG485">_xlfn.IFS(BF485&lt;=0.5,"&lt;=0.5",AND(BF485&gt;0.5,BF485&lt;=1),"0.5-1",AND(BF485&gt;1,BF485&lt;=1.5),"1-1.5",AND(BF485&gt;1.5,BF485&lt;=2),"1.5-2",AND(BF485&gt;2,BF485&lt;=2.5),"2-2.5",AND(BF485&gt;2.5,BF485&lt;=3),"2.5-3")</f>
        <v>&lt;=0.5</v>
      </c>
      <c r="BH485" s="8">
        <v>0</v>
      </c>
      <c r="BI485" s="9">
        <v>155</v>
      </c>
      <c r="BJ485" s="9">
        <v>6.4583333333333304</v>
      </c>
      <c r="BK485" s="9">
        <v>6.45</v>
      </c>
      <c r="BL485" s="9">
        <v>154.80000000000001</v>
      </c>
      <c r="BM485" s="9">
        <v>4095.638709677421</v>
      </c>
      <c r="BN485" s="10">
        <f>K485/$BJ485</f>
        <v>17.945806423310255</v>
      </c>
      <c r="BO485" s="10">
        <f>L485/$BJ485</f>
        <v>0.86709678634520559</v>
      </c>
      <c r="BP485" s="10">
        <f>M485/$BJ485</f>
        <v>2.2916129458335184</v>
      </c>
    </row>
    <row r="486" spans="1:68" x14ac:dyDescent="0.25">
      <c r="A486" s="1">
        <v>51686</v>
      </c>
      <c r="B486" s="1">
        <v>276053</v>
      </c>
      <c r="C486" s="1" t="s">
        <v>128</v>
      </c>
      <c r="D486" s="1">
        <v>4692</v>
      </c>
      <c r="E486" s="1" t="s">
        <v>111</v>
      </c>
      <c r="F486" s="1" t="s">
        <v>173</v>
      </c>
      <c r="G486" s="4">
        <v>44403.708333333336</v>
      </c>
      <c r="H486" s="4">
        <v>44408.612500000003</v>
      </c>
      <c r="I486" s="1">
        <v>3</v>
      </c>
      <c r="J486" s="1" t="s">
        <v>70</v>
      </c>
      <c r="K486" s="5">
        <v>90.899998505910204</v>
      </c>
      <c r="L486" s="5">
        <v>3.1800000270207698</v>
      </c>
      <c r="M486" s="5">
        <v>16.740999927123401</v>
      </c>
      <c r="N486" s="6">
        <v>0</v>
      </c>
      <c r="O486" s="6">
        <v>0</v>
      </c>
      <c r="P486" s="6">
        <v>90.9</v>
      </c>
      <c r="Q486" s="6">
        <v>0</v>
      </c>
      <c r="R486" s="6">
        <v>0</v>
      </c>
      <c r="S486" s="6">
        <v>0</v>
      </c>
      <c r="T486" s="6">
        <v>16.741</v>
      </c>
      <c r="U486" s="6">
        <v>0</v>
      </c>
      <c r="V486" s="6">
        <v>0</v>
      </c>
      <c r="W486" s="6">
        <v>0</v>
      </c>
      <c r="X486" s="6">
        <v>0.66</v>
      </c>
      <c r="Y486" s="6">
        <v>0</v>
      </c>
      <c r="Z486" s="6">
        <v>0</v>
      </c>
      <c r="AA486" s="6">
        <v>0</v>
      </c>
      <c r="AB486" s="6">
        <v>2.52</v>
      </c>
      <c r="AC486" s="6">
        <v>0</v>
      </c>
      <c r="AD486" s="6">
        <v>0</v>
      </c>
      <c r="AE486" s="6">
        <v>0</v>
      </c>
      <c r="AF486" s="6">
        <v>0</v>
      </c>
      <c r="AG486" s="6">
        <v>0</v>
      </c>
      <c r="AH486" s="6">
        <v>0</v>
      </c>
      <c r="AI486" s="6">
        <v>0</v>
      </c>
      <c r="AJ486" s="6">
        <v>0</v>
      </c>
      <c r="AK486" s="6">
        <v>1595</v>
      </c>
      <c r="AL486" s="6">
        <v>1627</v>
      </c>
      <c r="AM486" s="6">
        <v>46</v>
      </c>
      <c r="AN486" s="6">
        <v>26313</v>
      </c>
      <c r="AO486" s="6">
        <v>32</v>
      </c>
      <c r="AP486" s="6" t="str" cm="1">
        <f t="array" ref="AP486">_xlfn.IFS(AO486&lt;=15,"&lt;=15",AND(AO486&gt;15,AO486&lt;=20),"15-20",AND(AO486&gt;20,AO486&lt;=25),"20-25",AND(AO486&gt;25,AO486&lt;=30),"25-30",AO486&gt;30,"&gt;30")</f>
        <v>&gt;30</v>
      </c>
      <c r="AQ486" s="7">
        <v>76.063700781649501</v>
      </c>
      <c r="AR486" s="6">
        <v>5</v>
      </c>
      <c r="AS486" s="6">
        <v>5</v>
      </c>
      <c r="AT486" s="7">
        <v>8.2572649572649599</v>
      </c>
      <c r="AU486" s="7">
        <v>6.9401709401709404</v>
      </c>
      <c r="AV486" s="7">
        <v>4</v>
      </c>
      <c r="AW486" s="7">
        <v>4</v>
      </c>
      <c r="AX486" s="7">
        <v>1.74957264957265</v>
      </c>
      <c r="AY486" s="7">
        <v>13.553418000000001</v>
      </c>
      <c r="AZ486" s="7">
        <f>AY486</f>
        <v>13.553418000000001</v>
      </c>
      <c r="BA486" s="6" t="str" cm="1">
        <f t="array" ref="BA486">_xlfn.IFS(AZ486&lt;=10,"&lt;=10",AND(AZ486&gt;10,AZ486&lt;=11),"10-11",AND(AZ486&gt;11,AZ486&lt;=12),"11-12",AND(AZ486&gt;12,AZ486&lt;=13),"12-13",AND(AZ486&gt;13,AZ486&lt;=14),"13-14",AND(AZ486&gt;14,AZ486&lt;=15),"14-15")</f>
        <v>13-14</v>
      </c>
      <c r="BB486" s="7">
        <v>13.553418000000001</v>
      </c>
      <c r="BC486" s="7">
        <v>13.832564</v>
      </c>
      <c r="BD486" s="7">
        <v>1.8606837606837601</v>
      </c>
      <c r="BE486" s="7">
        <v>7.5987179487179501</v>
      </c>
      <c r="BF486" s="7">
        <v>1.317094</v>
      </c>
      <c r="BG486" s="6" t="str" cm="1">
        <f t="array" ref="BG486">_xlfn.IFS(BF486&lt;=0.5,"&lt;=0.5",AND(BF486&gt;0.5,BF486&lt;=1),"0.5-1",AND(BF486&gt;1,BF486&lt;=1.5),"1-1.5",AND(BF486&gt;1.5,BF486&lt;=2),"1.5-2",AND(BF486&gt;2,BF486&lt;=2.5),"2-2.5",AND(BF486&gt;2.5,BF486&lt;=3),"2.5-3")</f>
        <v>1-1.5</v>
      </c>
      <c r="BH486" s="8">
        <v>635</v>
      </c>
      <c r="BI486" s="9">
        <v>117</v>
      </c>
      <c r="BJ486" s="9">
        <v>4.875</v>
      </c>
      <c r="BK486" s="9">
        <v>4.9000000000000004</v>
      </c>
      <c r="BL486" s="9">
        <v>117.6</v>
      </c>
      <c r="BM486" s="9">
        <v>5397.5384615384619</v>
      </c>
      <c r="BN486" s="10">
        <f>K486/$BJ486</f>
        <v>18.64615353967389</v>
      </c>
      <c r="BO486" s="10">
        <f>L486/$BJ486</f>
        <v>0.65230769785041431</v>
      </c>
      <c r="BP486" s="10">
        <f>M486/$BJ486</f>
        <v>3.4340512671022361</v>
      </c>
    </row>
    <row r="487" spans="1:68" x14ac:dyDescent="0.25">
      <c r="A487" s="1">
        <v>50154</v>
      </c>
      <c r="B487" s="1">
        <v>272581</v>
      </c>
      <c r="C487" s="1" t="s">
        <v>163</v>
      </c>
      <c r="D487" s="1">
        <v>4694</v>
      </c>
      <c r="E487" s="1" t="s">
        <v>115</v>
      </c>
      <c r="F487" s="1" t="s">
        <v>172</v>
      </c>
      <c r="G487" s="4">
        <v>44095.791666666664</v>
      </c>
      <c r="H487" s="4">
        <v>44100.59375</v>
      </c>
      <c r="I487" s="1">
        <v>3</v>
      </c>
      <c r="J487" s="1" t="s">
        <v>66</v>
      </c>
      <c r="K487" s="5">
        <v>91.360000371932998</v>
      </c>
      <c r="L487" s="5">
        <v>4.5399999742706596</v>
      </c>
      <c r="M487" s="5">
        <v>19.389999856551501</v>
      </c>
      <c r="N487" s="6">
        <v>91.36</v>
      </c>
      <c r="O487" s="6">
        <v>0</v>
      </c>
      <c r="P487" s="6">
        <v>0</v>
      </c>
      <c r="Q487" s="6">
        <v>0</v>
      </c>
      <c r="R487" s="6">
        <v>18.61</v>
      </c>
      <c r="S487" s="6">
        <v>0.78</v>
      </c>
      <c r="T487" s="6">
        <v>0</v>
      </c>
      <c r="U487" s="6">
        <v>0</v>
      </c>
      <c r="V487" s="6">
        <v>4.54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  <c r="AB487" s="6">
        <v>0</v>
      </c>
      <c r="AC487" s="6">
        <v>0</v>
      </c>
      <c r="AD487" s="6">
        <v>0</v>
      </c>
      <c r="AE487" s="6">
        <v>0</v>
      </c>
      <c r="AF487" s="6">
        <v>0</v>
      </c>
      <c r="AG487" s="6">
        <v>0</v>
      </c>
      <c r="AH487" s="6">
        <v>0</v>
      </c>
      <c r="AI487" s="6">
        <v>0</v>
      </c>
      <c r="AJ487" s="6">
        <v>0</v>
      </c>
      <c r="AK487" s="6">
        <v>1527</v>
      </c>
      <c r="AL487" s="6">
        <v>1545</v>
      </c>
      <c r="AM487" s="6">
        <v>16.3</v>
      </c>
      <c r="AN487" s="6">
        <v>26240</v>
      </c>
      <c r="AO487" s="6">
        <v>30</v>
      </c>
      <c r="AP487" s="6" t="str" cm="1">
        <f t="array" ref="AP487">_xlfn.IFS(AO487&lt;=15,"&lt;=15",AND(AO487&gt;15,AO487&lt;=20),"15-20",AND(AO487&gt;20,AO487&lt;=25),"20-25",AND(AO487&gt;25,AO487&lt;=30),"25-30",AO487&gt;30,"&gt;30")</f>
        <v>25-30</v>
      </c>
      <c r="AQ487" s="7">
        <v>74.992642140468206</v>
      </c>
      <c r="AR487" s="6">
        <v>4</v>
      </c>
      <c r="AS487" s="6">
        <v>4</v>
      </c>
      <c r="AT487" s="7">
        <v>9.5</v>
      </c>
      <c r="AU487" s="7">
        <v>6.1321739130434798</v>
      </c>
      <c r="AV487" s="7">
        <v>2</v>
      </c>
      <c r="AW487" s="7">
        <v>2</v>
      </c>
      <c r="AX487" s="7">
        <v>0.34086956521739098</v>
      </c>
      <c r="AY487" s="7">
        <v>13.245564999999999</v>
      </c>
      <c r="AZ487" s="7">
        <f>AY487</f>
        <v>13.245564999999999</v>
      </c>
      <c r="BA487" s="6" t="str" cm="1">
        <f t="array" ref="BA487">_xlfn.IFS(AZ487&lt;=10,"&lt;=10",AND(AZ487&gt;10,AZ487&lt;=11),"10-11",AND(AZ487&gt;11,AZ487&lt;=12),"11-12",AND(AZ487&gt;12,AZ487&lt;=13),"12-13",AND(AZ487&gt;13,AZ487&lt;=14),"13-14",AND(AZ487&gt;14,AZ487&lt;=15),"14-15")</f>
        <v>13-14</v>
      </c>
      <c r="BB487" s="7">
        <v>13.245564999999999</v>
      </c>
      <c r="BC487" s="7">
        <v>13.402956</v>
      </c>
      <c r="BD487" s="7">
        <v>0.46086956521739098</v>
      </c>
      <c r="BE487" s="7">
        <v>7.8160869565217403</v>
      </c>
      <c r="BF487" s="7">
        <v>2.965217</v>
      </c>
      <c r="BG487" s="6" t="str" cm="1">
        <f t="array" ref="BG487">_xlfn.IFS(BF487&lt;=0.5,"&lt;=0.5",AND(BF487&gt;0.5,BF487&lt;=1),"0.5-1",AND(BF487&gt;1,BF487&lt;=1.5),"1-1.5",AND(BF487&gt;1.5,BF487&lt;=2),"1.5-2",AND(BF487&gt;2,BF487&lt;=2.5),"2-2.5",AND(BF487&gt;2.5,BF487&lt;=3),"2.5-3")</f>
        <v>2.5-3</v>
      </c>
      <c r="BH487" s="8">
        <v>207</v>
      </c>
      <c r="BI487" s="9">
        <v>115</v>
      </c>
      <c r="BJ487" s="9">
        <v>4.7916666666666696</v>
      </c>
      <c r="BK487" s="9">
        <v>4.8</v>
      </c>
      <c r="BL487" s="9">
        <v>115.2</v>
      </c>
      <c r="BM487" s="9">
        <v>5476.1739130434753</v>
      </c>
      <c r="BN487" s="10">
        <f>K487/$BJ487</f>
        <v>19.066434860229485</v>
      </c>
      <c r="BO487" s="10">
        <f>L487/$BJ487</f>
        <v>0.94747825549996312</v>
      </c>
      <c r="BP487" s="10">
        <f>M487/$BJ487</f>
        <v>4.0466086657150937</v>
      </c>
    </row>
    <row r="488" spans="1:68" x14ac:dyDescent="0.25">
      <c r="A488" s="1">
        <v>47366</v>
      </c>
      <c r="B488" s="1">
        <v>266389</v>
      </c>
      <c r="C488" s="1" t="s">
        <v>163</v>
      </c>
      <c r="D488" s="1">
        <v>4694</v>
      </c>
      <c r="E488" s="1" t="s">
        <v>107</v>
      </c>
      <c r="F488" s="1" t="s">
        <v>111</v>
      </c>
      <c r="G488" s="4">
        <v>43129.458333333336</v>
      </c>
      <c r="H488" s="4">
        <v>43138.270833333336</v>
      </c>
      <c r="I488" s="1">
        <v>1</v>
      </c>
      <c r="J488" s="1" t="s">
        <v>66</v>
      </c>
      <c r="K488" s="5">
        <v>146.49999936421699</v>
      </c>
      <c r="L488" s="5">
        <v>23.000000039736399</v>
      </c>
      <c r="M488" s="5">
        <v>14.7000001867612</v>
      </c>
      <c r="N488" s="6">
        <v>146.5</v>
      </c>
      <c r="O488" s="6">
        <v>0</v>
      </c>
      <c r="P488" s="6">
        <v>0</v>
      </c>
      <c r="Q488" s="6">
        <v>0</v>
      </c>
      <c r="R488" s="6">
        <v>14.7</v>
      </c>
      <c r="S488" s="6">
        <v>0</v>
      </c>
      <c r="T488" s="6">
        <v>0</v>
      </c>
      <c r="U488" s="6">
        <v>0</v>
      </c>
      <c r="V488" s="6">
        <v>23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  <c r="AD488" s="6">
        <v>0</v>
      </c>
      <c r="AE488" s="6">
        <v>0</v>
      </c>
      <c r="AF488" s="6">
        <v>0</v>
      </c>
      <c r="AG488" s="6">
        <v>0</v>
      </c>
      <c r="AH488" s="6">
        <v>0</v>
      </c>
      <c r="AI488" s="6">
        <v>0</v>
      </c>
      <c r="AJ488" s="6">
        <v>0</v>
      </c>
      <c r="AK488" s="6">
        <v>2680</v>
      </c>
      <c r="AL488" s="6">
        <v>2613</v>
      </c>
      <c r="AM488" s="6">
        <v>21.8</v>
      </c>
      <c r="AN488" s="6">
        <v>26221</v>
      </c>
      <c r="AO488" s="6">
        <v>21</v>
      </c>
      <c r="AP488" s="6" t="str" cm="1">
        <f t="array" ref="AP488">_xlfn.IFS(AO488&lt;=15,"&lt;=15",AND(AO488&gt;15,AO488&lt;=20),"15-20",AND(AO488&gt;20,AO488&lt;=25),"20-25",AND(AO488&gt;25,AO488&lt;=30),"25-30",AO488&gt;30,"&gt;30")</f>
        <v>20-25</v>
      </c>
      <c r="AQ488" s="7">
        <v>52.040021063717802</v>
      </c>
      <c r="AR488" s="6">
        <v>5</v>
      </c>
      <c r="AS488" s="6">
        <v>5</v>
      </c>
      <c r="AT488" s="7">
        <v>10.324644549763001</v>
      </c>
      <c r="AU488" s="7">
        <v>9.9876777251184805</v>
      </c>
      <c r="AV488" s="7">
        <v>4</v>
      </c>
      <c r="AW488" s="7">
        <v>1</v>
      </c>
      <c r="AX488" s="7">
        <v>0.511848341232227</v>
      </c>
      <c r="AY488" s="7" t="s">
        <v>67</v>
      </c>
      <c r="AZ488" s="7">
        <f>AL488/BI488</f>
        <v>12.383886255924171</v>
      </c>
      <c r="BA488" s="6" t="str" cm="1">
        <f t="array" ref="BA488">_xlfn.IFS(AZ488&lt;=10,"&lt;=10",AND(AZ488&gt;10,AZ488&lt;=11),"10-11",AND(AZ488&gt;11,AZ488&lt;=12),"11-12",AND(AZ488&gt;12,AZ488&lt;=13),"12-13",AND(AZ488&gt;13,AZ488&lt;=14),"13-14",AND(AZ488&gt;14,AZ488&lt;=15),"14-15")</f>
        <v>12-13</v>
      </c>
      <c r="BB488" s="7">
        <v>12.673175000000001</v>
      </c>
      <c r="BC488" s="7">
        <v>12.355924</v>
      </c>
      <c r="BD488" s="7">
        <v>0.31848341232227501</v>
      </c>
      <c r="BE488" s="7">
        <v>10.156161137440799</v>
      </c>
      <c r="BF488" s="7">
        <v>0.33696599999999999</v>
      </c>
      <c r="BG488" s="6" t="str" cm="1">
        <f t="array" ref="BG488">_xlfn.IFS(BF488&lt;=0.5,"&lt;=0.5",AND(BF488&gt;0.5,BF488&lt;=1),"0.5-1",AND(BF488&gt;1,BF488&lt;=1.5),"1-1.5",AND(BF488&gt;1.5,BF488&lt;=2),"1.5-2",AND(BF488&gt;2,BF488&lt;=2.5),"2-2.5",AND(BF488&gt;2.5,BF488&lt;=3),"2.5-3")</f>
        <v>&lt;=0.5</v>
      </c>
      <c r="BH488" s="8">
        <v>263</v>
      </c>
      <c r="BI488" s="9">
        <v>211</v>
      </c>
      <c r="BJ488" s="9">
        <v>8.7916666666666696</v>
      </c>
      <c r="BK488" s="9">
        <v>8.81</v>
      </c>
      <c r="BL488" s="9">
        <v>211.44</v>
      </c>
      <c r="BM488" s="9">
        <v>2982.483412322274</v>
      </c>
      <c r="BN488" s="10">
        <f>K488/$BJ488</f>
        <v>16.663507036688184</v>
      </c>
      <c r="BO488" s="10">
        <f>L488/$BJ488</f>
        <v>2.6161137485956085</v>
      </c>
      <c r="BP488" s="10">
        <f>M488/$BJ488</f>
        <v>1.6720379359349227</v>
      </c>
    </row>
    <row r="489" spans="1:68" x14ac:dyDescent="0.25">
      <c r="A489" s="1">
        <v>49321</v>
      </c>
      <c r="B489" s="1">
        <v>271363</v>
      </c>
      <c r="C489" s="1" t="s">
        <v>63</v>
      </c>
      <c r="D489" s="1">
        <v>4688</v>
      </c>
      <c r="E489" s="1" t="s">
        <v>78</v>
      </c>
      <c r="F489" s="1" t="s">
        <v>103</v>
      </c>
      <c r="G489" s="4">
        <v>43949.724999999999</v>
      </c>
      <c r="H489" s="4">
        <v>43955.208333333336</v>
      </c>
      <c r="I489" s="1">
        <v>2</v>
      </c>
      <c r="J489" s="1" t="s">
        <v>70</v>
      </c>
      <c r="K489" s="5">
        <v>104.179999629656</v>
      </c>
      <c r="L489" s="5">
        <v>13.7999996344248</v>
      </c>
      <c r="M489" s="5">
        <v>16.140000144640599</v>
      </c>
      <c r="N489" s="6">
        <v>0</v>
      </c>
      <c r="O489" s="6">
        <v>5.18</v>
      </c>
      <c r="P489" s="6">
        <v>99</v>
      </c>
      <c r="Q489" s="6">
        <v>0</v>
      </c>
      <c r="R489" s="6">
        <v>0</v>
      </c>
      <c r="S489" s="6">
        <v>1.42</v>
      </c>
      <c r="T489" s="6">
        <v>14.72</v>
      </c>
      <c r="U489" s="6">
        <v>0</v>
      </c>
      <c r="V489" s="6">
        <v>0</v>
      </c>
      <c r="W489" s="6">
        <v>0.81</v>
      </c>
      <c r="X489" s="6">
        <v>12.99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6">
        <v>0</v>
      </c>
      <c r="AF489" s="6">
        <v>0</v>
      </c>
      <c r="AG489" s="6">
        <v>0</v>
      </c>
      <c r="AH489" s="6">
        <v>0</v>
      </c>
      <c r="AI489" s="6">
        <v>0</v>
      </c>
      <c r="AJ489" s="6">
        <v>0</v>
      </c>
      <c r="AK489" s="6">
        <v>1316</v>
      </c>
      <c r="AL489" s="6">
        <v>1619</v>
      </c>
      <c r="AM489" s="6">
        <v>36</v>
      </c>
      <c r="AN489" s="6">
        <v>26215</v>
      </c>
      <c r="AO489" s="6">
        <v>20</v>
      </c>
      <c r="AP489" s="6" t="str" cm="1">
        <f t="array" ref="AP489">_xlfn.IFS(AO489&lt;=15,"&lt;=15",AND(AO489&gt;15,AO489&lt;=20),"15-20",AND(AO489&gt;20,AO489&lt;=25),"20-25",AND(AO489&gt;25,AO489&lt;=30),"25-30",AO489&gt;30,"&gt;30")</f>
        <v>15-20</v>
      </c>
      <c r="AQ489" s="7">
        <v>75.607355607355601</v>
      </c>
      <c r="AR489" s="6">
        <v>4</v>
      </c>
      <c r="AS489" s="6">
        <v>4</v>
      </c>
      <c r="AT489" s="7">
        <v>10.885606060606101</v>
      </c>
      <c r="AU489" s="7">
        <v>9.8712121212121193</v>
      </c>
      <c r="AV489" s="7">
        <v>3</v>
      </c>
      <c r="AW489" s="7">
        <v>2</v>
      </c>
      <c r="AX489" s="7">
        <v>0.70833333333333304</v>
      </c>
      <c r="AY489" s="7">
        <v>10.008409</v>
      </c>
      <c r="AZ489" s="7">
        <f>AY489</f>
        <v>10.008409</v>
      </c>
      <c r="BA489" s="6" t="str" cm="1">
        <f t="array" ref="BA489">_xlfn.IFS(AZ489&lt;=10,"&lt;=10",AND(AZ489&gt;10,AZ489&lt;=11),"10-11",AND(AZ489&gt;11,AZ489&lt;=12),"11-12",AND(AZ489&gt;12,AZ489&lt;=13),"12-13",AND(AZ489&gt;13,AZ489&lt;=14),"13-14",AND(AZ489&gt;14,AZ489&lt;=15),"14-15")</f>
        <v>10-11</v>
      </c>
      <c r="BB489" s="7">
        <v>10.008409</v>
      </c>
      <c r="BC489" s="7">
        <v>12.306136</v>
      </c>
      <c r="BD489" s="7">
        <v>0.70833333333333304</v>
      </c>
      <c r="BE489" s="7">
        <v>10.3784090909091</v>
      </c>
      <c r="BF489" s="7">
        <v>1.0143930000000001</v>
      </c>
      <c r="BG489" s="6" t="str" cm="1">
        <f t="array" ref="BG489">_xlfn.IFS(BF489&lt;=0.5,"&lt;=0.5",AND(BF489&gt;0.5,BF489&lt;=1),"0.5-1",AND(BF489&gt;1,BF489&lt;=1.5),"1-1.5",AND(BF489&gt;1.5,BF489&lt;=2),"1.5-2",AND(BF489&gt;2,BF489&lt;=2.5),"2-2.5",AND(BF489&gt;2.5,BF489&lt;=3),"2.5-3")</f>
        <v>1-1.5</v>
      </c>
      <c r="BH489" s="8">
        <v>427</v>
      </c>
      <c r="BI489" s="9">
        <v>132</v>
      </c>
      <c r="BJ489" s="9">
        <v>5.5</v>
      </c>
      <c r="BK489" s="9">
        <v>5.48</v>
      </c>
      <c r="BL489" s="9">
        <v>131.52000000000001</v>
      </c>
      <c r="BM489" s="9">
        <v>4766.363636363636</v>
      </c>
      <c r="BN489" s="10">
        <f>K489/$BJ489</f>
        <v>18.94181811448291</v>
      </c>
      <c r="BO489" s="10">
        <f>L489/$BJ489</f>
        <v>2.5090908426226908</v>
      </c>
      <c r="BP489" s="10">
        <f>M489/$BJ489</f>
        <v>2.9345454808437452</v>
      </c>
    </row>
    <row r="490" spans="1:68" x14ac:dyDescent="0.25">
      <c r="A490" s="1">
        <v>46992</v>
      </c>
      <c r="B490" s="1">
        <v>267119</v>
      </c>
      <c r="C490" s="1" t="s">
        <v>140</v>
      </c>
      <c r="D490" s="1">
        <v>4691</v>
      </c>
      <c r="E490" s="1" t="s">
        <v>78</v>
      </c>
      <c r="F490" s="1" t="s">
        <v>103</v>
      </c>
      <c r="G490" s="4">
        <v>43554.833333333336</v>
      </c>
      <c r="H490" s="4">
        <v>43560.375</v>
      </c>
      <c r="I490" s="1">
        <v>1</v>
      </c>
      <c r="J490" s="1" t="s">
        <v>70</v>
      </c>
      <c r="K490" s="5">
        <v>100.89999981721201</v>
      </c>
      <c r="L490" s="5">
        <v>11.2999997735023</v>
      </c>
      <c r="M490" s="5">
        <v>27.091666658719401</v>
      </c>
      <c r="N490" s="6">
        <v>100.9</v>
      </c>
      <c r="O490" s="6">
        <v>0</v>
      </c>
      <c r="P490" s="6">
        <v>0</v>
      </c>
      <c r="Q490" s="6">
        <v>0</v>
      </c>
      <c r="R490" s="6">
        <v>27.8</v>
      </c>
      <c r="S490" s="6">
        <v>0</v>
      </c>
      <c r="T490" s="6">
        <v>0</v>
      </c>
      <c r="U490" s="6">
        <v>0</v>
      </c>
      <c r="V490" s="6">
        <v>11.3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  <c r="AB490" s="6">
        <v>0</v>
      </c>
      <c r="AC490" s="6">
        <v>0</v>
      </c>
      <c r="AD490" s="6">
        <v>0</v>
      </c>
      <c r="AE490" s="6">
        <v>0.1</v>
      </c>
      <c r="AF490" s="6">
        <v>0</v>
      </c>
      <c r="AG490" s="6">
        <v>0</v>
      </c>
      <c r="AH490" s="6">
        <v>0</v>
      </c>
      <c r="AI490" s="6">
        <v>0</v>
      </c>
      <c r="AJ490" s="6">
        <v>0</v>
      </c>
      <c r="AK490" s="6">
        <v>1608</v>
      </c>
      <c r="AL490" s="6">
        <v>1615</v>
      </c>
      <c r="AM490" s="6">
        <v>61</v>
      </c>
      <c r="AN490" s="6">
        <v>26030</v>
      </c>
      <c r="AO490" s="6">
        <v>18</v>
      </c>
      <c r="AP490" s="6" t="str" cm="1">
        <f t="array" ref="AP490">_xlfn.IFS(AO490&lt;=15,"&lt;=15",AND(AO490&gt;15,AO490&lt;=20),"15-20",AND(AO490&gt;20,AO490&lt;=25),"20-25",AND(AO490&gt;25,AO490&lt;=30),"25-30",AO490&gt;30,"&gt;30")</f>
        <v>15-20</v>
      </c>
      <c r="AQ490" s="7">
        <v>73.604395604395606</v>
      </c>
      <c r="AR490" s="6">
        <v>5</v>
      </c>
      <c r="AS490" s="6">
        <v>5</v>
      </c>
      <c r="AT490" s="7">
        <v>11.3</v>
      </c>
      <c r="AU490" s="7">
        <v>9.2518796992481196</v>
      </c>
      <c r="AV490" s="7">
        <v>3</v>
      </c>
      <c r="AW490" s="7">
        <v>3</v>
      </c>
      <c r="AX490" s="7">
        <v>1.0751879699248099</v>
      </c>
      <c r="AY490" s="7">
        <v>12.091804</v>
      </c>
      <c r="AZ490" s="7">
        <f>AY490</f>
        <v>12.091804</v>
      </c>
      <c r="BA490" s="6" t="str" cm="1">
        <f t="array" ref="BA490">_xlfn.IFS(AZ490&lt;=10,"&lt;=10",AND(AZ490&gt;10,AZ490&lt;=11),"10-11",AND(AZ490&gt;11,AZ490&lt;=12),"11-12",AND(AZ490&gt;12,AZ490&lt;=13),"12-13",AND(AZ490&gt;13,AZ490&lt;=14),"13-14",AND(AZ490&gt;14,AZ490&lt;=15),"14-15")</f>
        <v>12-13</v>
      </c>
      <c r="BB490" s="7">
        <v>12.091804</v>
      </c>
      <c r="BC490" s="7">
        <v>12.141954</v>
      </c>
      <c r="BD490" s="7">
        <v>1.0751879699248099</v>
      </c>
      <c r="BE490" s="7">
        <v>10.2759398496241</v>
      </c>
      <c r="BF490" s="7">
        <v>2.0481199999999999</v>
      </c>
      <c r="BG490" s="6" t="str" cm="1">
        <f t="array" ref="BG490">_xlfn.IFS(BF490&lt;=0.5,"&lt;=0.5",AND(BF490&gt;0.5,BF490&lt;=1),"0.5-1",AND(BF490&gt;1,BF490&lt;=1.5),"1-1.5",AND(BF490&gt;1.5,BF490&lt;=2),"1.5-2",AND(BF490&gt;2,BF490&lt;=2.5),"2-2.5",AND(BF490&gt;2.5,BF490&lt;=3),"2.5-3")</f>
        <v>2-2.5</v>
      </c>
      <c r="BH490" s="8">
        <v>736</v>
      </c>
      <c r="BI490" s="9">
        <v>133</v>
      </c>
      <c r="BJ490" s="9">
        <v>5.5416666666666696</v>
      </c>
      <c r="BK490" s="9">
        <v>5.54</v>
      </c>
      <c r="BL490" s="9">
        <v>132.96</v>
      </c>
      <c r="BM490" s="9">
        <v>4697.1428571428551</v>
      </c>
      <c r="BN490" s="10">
        <f>K490/$BJ490</f>
        <v>18.207518764008171</v>
      </c>
      <c r="BO490" s="10">
        <f>L490/$BJ490</f>
        <v>2.0390977034891358</v>
      </c>
      <c r="BP490" s="10">
        <f>M490/$BJ490</f>
        <v>4.8887218030771828</v>
      </c>
    </row>
    <row r="491" spans="1:68" x14ac:dyDescent="0.25">
      <c r="A491" s="1">
        <v>45219</v>
      </c>
      <c r="B491" s="1">
        <v>261049</v>
      </c>
      <c r="C491" s="1" t="s">
        <v>99</v>
      </c>
      <c r="D491" s="1">
        <v>4687</v>
      </c>
      <c r="E491" s="1" t="s">
        <v>114</v>
      </c>
      <c r="F491" s="1" t="s">
        <v>115</v>
      </c>
      <c r="G491" s="4">
        <v>43847.020833333336</v>
      </c>
      <c r="H491" s="4">
        <v>43852.470833333333</v>
      </c>
      <c r="I491" s="1">
        <v>1</v>
      </c>
      <c r="J491" s="1" t="s">
        <v>70</v>
      </c>
      <c r="K491" s="5">
        <v>104.50000087420101</v>
      </c>
      <c r="L491" s="5">
        <v>14.3999998966853</v>
      </c>
      <c r="M491" s="5">
        <v>14.199999749660501</v>
      </c>
      <c r="N491" s="6">
        <v>0</v>
      </c>
      <c r="O491" s="6">
        <v>11.4</v>
      </c>
      <c r="P491" s="6">
        <v>93.1</v>
      </c>
      <c r="Q491" s="6">
        <v>0</v>
      </c>
      <c r="R491" s="6">
        <v>0</v>
      </c>
      <c r="S491" s="6">
        <v>0.9</v>
      </c>
      <c r="T491" s="6">
        <v>13.3</v>
      </c>
      <c r="U491" s="6">
        <v>0</v>
      </c>
      <c r="V491" s="6">
        <v>0</v>
      </c>
      <c r="W491" s="6">
        <v>0</v>
      </c>
      <c r="X491" s="6">
        <v>7.1</v>
      </c>
      <c r="Y491" s="6">
        <v>0</v>
      </c>
      <c r="Z491" s="6">
        <v>0</v>
      </c>
      <c r="AA491" s="6">
        <v>0.1</v>
      </c>
      <c r="AB491" s="6">
        <v>7.2</v>
      </c>
      <c r="AC491" s="6">
        <v>0</v>
      </c>
      <c r="AD491" s="6">
        <v>0</v>
      </c>
      <c r="AE491" s="6">
        <v>0</v>
      </c>
      <c r="AF491" s="6">
        <v>0</v>
      </c>
      <c r="AG491" s="6">
        <v>0</v>
      </c>
      <c r="AH491" s="6">
        <v>0</v>
      </c>
      <c r="AI491" s="6">
        <v>0</v>
      </c>
      <c r="AJ491" s="6">
        <v>0</v>
      </c>
      <c r="AK491" s="6">
        <v>1696</v>
      </c>
      <c r="AL491" s="6">
        <v>1695</v>
      </c>
      <c r="AM491" s="6">
        <v>60</v>
      </c>
      <c r="AN491" s="6">
        <v>25973</v>
      </c>
      <c r="AO491" s="6">
        <v>26</v>
      </c>
      <c r="AP491" s="6" t="str" cm="1">
        <f t="array" ref="AP491">_xlfn.IFS(AO491&lt;=15,"&lt;=15",AND(AO491&gt;15,AO491&lt;=20),"15-20",AND(AO491&gt;20,AO491&lt;=25),"20-25",AND(AO491&gt;25,AO491&lt;=30),"25-30",AO491&gt;30,"&gt;30")</f>
        <v>25-30</v>
      </c>
      <c r="AQ491" s="7">
        <v>73.725190839694704</v>
      </c>
      <c r="AR491" s="6">
        <v>4</v>
      </c>
      <c r="AS491" s="6">
        <v>4</v>
      </c>
      <c r="AT491" s="7">
        <v>8.8083969465648906</v>
      </c>
      <c r="AU491" s="7">
        <v>7.1770992366412196</v>
      </c>
      <c r="AV491" s="7">
        <v>3</v>
      </c>
      <c r="AW491" s="7">
        <v>3</v>
      </c>
      <c r="AX491" s="7">
        <v>1.54427480916031</v>
      </c>
      <c r="AY491" s="7">
        <v>13.113282</v>
      </c>
      <c r="AZ491" s="7">
        <f>AY491</f>
        <v>13.113282</v>
      </c>
      <c r="BA491" s="6" t="str" cm="1">
        <f t="array" ref="BA491">_xlfn.IFS(AZ491&lt;=10,"&lt;=10",AND(AZ491&gt;10,AZ491&lt;=11),"10-11",AND(AZ491&gt;11,AZ491&lt;=12),"11-12",AND(AZ491&gt;12,AZ491&lt;=13),"12-13",AND(AZ491&gt;13,AZ491&lt;=14),"13-14",AND(AZ491&gt;14,AZ491&lt;=15),"14-15")</f>
        <v>13-14</v>
      </c>
      <c r="BB491" s="7">
        <v>12.966716999999999</v>
      </c>
      <c r="BC491" s="7">
        <v>12.96</v>
      </c>
      <c r="BD491" s="7">
        <v>1.43740458015267</v>
      </c>
      <c r="BE491" s="7">
        <v>7.9927480916030502</v>
      </c>
      <c r="BF491" s="7">
        <v>1.631297</v>
      </c>
      <c r="BG491" s="6" t="str" cm="1">
        <f t="array" ref="BG491">_xlfn.IFS(BF491&lt;=0.5,"&lt;=0.5",AND(BF491&gt;0.5,BF491&lt;=1),"0.5-1",AND(BF491&gt;1,BF491&lt;=1.5),"1-1.5",AND(BF491&gt;1.5,BF491&lt;=2),"1.5-2",AND(BF491&gt;2,BF491&lt;=2.5),"2-2.5",AND(BF491&gt;2.5,BF491&lt;=3),"2.5-3")</f>
        <v>1.5-2</v>
      </c>
      <c r="BH491" s="8">
        <v>800</v>
      </c>
      <c r="BI491" s="9">
        <v>131</v>
      </c>
      <c r="BJ491" s="9">
        <v>5.4583333333333304</v>
      </c>
      <c r="BK491" s="9">
        <v>5.45</v>
      </c>
      <c r="BL491" s="9">
        <v>130.80000000000001</v>
      </c>
      <c r="BM491" s="9">
        <v>4758.4122137404602</v>
      </c>
      <c r="BN491" s="10">
        <f>K491/$BJ491</f>
        <v>19.145038328097904</v>
      </c>
      <c r="BO491" s="10">
        <f>L491/$BJ491</f>
        <v>2.6381679200034149</v>
      </c>
      <c r="BP491" s="10">
        <f>M491/$BJ491</f>
        <v>2.6015266716935281</v>
      </c>
    </row>
    <row r="492" spans="1:68" x14ac:dyDescent="0.25">
      <c r="A492" s="1">
        <v>51670</v>
      </c>
      <c r="B492" s="1">
        <v>275665</v>
      </c>
      <c r="C492" s="1" t="s">
        <v>153</v>
      </c>
      <c r="D492" s="1">
        <v>4693</v>
      </c>
      <c r="E492" s="1" t="s">
        <v>103</v>
      </c>
      <c r="F492" s="1" t="s">
        <v>72</v>
      </c>
      <c r="G492" s="4">
        <v>44400.604166666664</v>
      </c>
      <c r="H492" s="4">
        <v>44406.208333333336</v>
      </c>
      <c r="I492" s="1">
        <v>3</v>
      </c>
      <c r="J492" s="1" t="s">
        <v>70</v>
      </c>
      <c r="K492" s="5">
        <v>105.929997444153</v>
      </c>
      <c r="L492" s="5">
        <v>10.3500000139077</v>
      </c>
      <c r="M492" s="5">
        <v>17.370000044504799</v>
      </c>
      <c r="N492" s="6">
        <v>105.93</v>
      </c>
      <c r="O492" s="6">
        <v>0</v>
      </c>
      <c r="P492" s="6">
        <v>0</v>
      </c>
      <c r="Q492" s="6">
        <v>0</v>
      </c>
      <c r="R492" s="6">
        <v>17.170000000000002</v>
      </c>
      <c r="S492" s="6">
        <v>0.2</v>
      </c>
      <c r="T492" s="6">
        <v>0</v>
      </c>
      <c r="U492" s="6">
        <v>0</v>
      </c>
      <c r="V492" s="6">
        <v>9.75</v>
      </c>
      <c r="W492" s="6">
        <v>0.6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0</v>
      </c>
      <c r="AF492" s="6">
        <v>0</v>
      </c>
      <c r="AG492" s="6">
        <v>0</v>
      </c>
      <c r="AH492" s="6">
        <v>0</v>
      </c>
      <c r="AI492" s="6">
        <v>0</v>
      </c>
      <c r="AJ492" s="6">
        <v>0</v>
      </c>
      <c r="AK492" s="6">
        <v>1696</v>
      </c>
      <c r="AL492" s="6">
        <v>1689</v>
      </c>
      <c r="AM492" s="6">
        <v>12</v>
      </c>
      <c r="AN492" s="6">
        <v>25960</v>
      </c>
      <c r="AO492" s="6">
        <v>21</v>
      </c>
      <c r="AP492" s="6" t="str" cm="1">
        <f t="array" ref="AP492">_xlfn.IFS(AO492&lt;=15,"&lt;=15",AND(AO492&gt;15,AO492&lt;=20),"15-20",AND(AO492&gt;20,AO492&lt;=25),"20-25",AND(AO492&gt;25,AO492&lt;=30),"25-30",AO492&gt;30,"&gt;30")</f>
        <v>20-25</v>
      </c>
      <c r="AQ492" s="7">
        <v>74.060145615701202</v>
      </c>
      <c r="AR492" s="6">
        <v>5</v>
      </c>
      <c r="AS492" s="6">
        <v>5</v>
      </c>
      <c r="AT492" s="7">
        <v>10.5992592592593</v>
      </c>
      <c r="AU492" s="7">
        <v>9.55037037037037</v>
      </c>
      <c r="AV492" s="7">
        <v>4</v>
      </c>
      <c r="AW492" s="7">
        <v>1</v>
      </c>
      <c r="AX492" s="7">
        <v>1.55037037037037</v>
      </c>
      <c r="AY492" s="7">
        <v>12.612444</v>
      </c>
      <c r="AZ492" s="7">
        <f>AY492</f>
        <v>12.612444</v>
      </c>
      <c r="BA492" s="6" t="str" cm="1">
        <f t="array" ref="BA492">_xlfn.IFS(AZ492&lt;=10,"&lt;=10",AND(AZ492&gt;10,AZ492&lt;=11),"10-11",AND(AZ492&gt;11,AZ492&lt;=12),"11-12",AND(AZ492&gt;12,AZ492&lt;=13),"12-13",AND(AZ492&gt;13,AZ492&lt;=14),"13-14",AND(AZ492&gt;14,AZ492&lt;=15),"14-15")</f>
        <v>12-13</v>
      </c>
      <c r="BB492" s="7">
        <v>12.612444</v>
      </c>
      <c r="BC492" s="7">
        <v>12.55874</v>
      </c>
      <c r="BD492" s="7">
        <v>1.12148148148148</v>
      </c>
      <c r="BE492" s="7">
        <v>10.0748148148148</v>
      </c>
      <c r="BF492" s="7">
        <v>1.048888</v>
      </c>
      <c r="BG492" s="6" t="str" cm="1">
        <f t="array" ref="BG492">_xlfn.IFS(BF492&lt;=0.5,"&lt;=0.5",AND(BF492&gt;0.5,BF492&lt;=1),"0.5-1",AND(BF492&gt;1,BF492&lt;=1.5),"1-1.5",AND(BF492&gt;1.5,BF492&lt;=2),"1.5-2",AND(BF492&gt;2,BF492&lt;=2.5),"2-2.5",AND(BF492&gt;2.5,BF492&lt;=3),"2.5-3")</f>
        <v>1-1.5</v>
      </c>
      <c r="BH492" s="8">
        <v>134</v>
      </c>
      <c r="BI492" s="9">
        <v>135</v>
      </c>
      <c r="BJ492" s="9">
        <v>5.625</v>
      </c>
      <c r="BK492" s="9">
        <v>5.6</v>
      </c>
      <c r="BL492" s="9">
        <v>134.4</v>
      </c>
      <c r="BM492" s="9">
        <v>4615.1111111111113</v>
      </c>
      <c r="BN492" s="10">
        <f>K492/$BJ492</f>
        <v>18.831999545627202</v>
      </c>
      <c r="BO492" s="10">
        <f>L492/$BJ492</f>
        <v>1.8400000024724799</v>
      </c>
      <c r="BP492" s="10">
        <f>M492/$BJ492</f>
        <v>3.0880000079119645</v>
      </c>
    </row>
    <row r="493" spans="1:68" x14ac:dyDescent="0.25">
      <c r="A493" s="1">
        <v>45499</v>
      </c>
      <c r="B493" s="1">
        <v>261784</v>
      </c>
      <c r="C493" s="1" t="s">
        <v>118</v>
      </c>
      <c r="D493" s="1">
        <v>4690</v>
      </c>
      <c r="E493" s="1" t="s">
        <v>78</v>
      </c>
      <c r="F493" s="1" t="s">
        <v>103</v>
      </c>
      <c r="G493" s="4">
        <v>43730.666666666664</v>
      </c>
      <c r="H493" s="4">
        <v>43735.89166666667</v>
      </c>
      <c r="I493" s="1">
        <v>3</v>
      </c>
      <c r="J493" s="1" t="s">
        <v>70</v>
      </c>
      <c r="K493" s="5">
        <v>101.80999938647</v>
      </c>
      <c r="L493" s="5">
        <v>12.280000229676601</v>
      </c>
      <c r="M493" s="5">
        <v>13.199999938408499</v>
      </c>
      <c r="N493" s="6">
        <v>101.81</v>
      </c>
      <c r="O493" s="6">
        <v>0</v>
      </c>
      <c r="P493" s="6">
        <v>0</v>
      </c>
      <c r="Q493" s="6">
        <v>0</v>
      </c>
      <c r="R493" s="6">
        <v>13.2</v>
      </c>
      <c r="S493" s="6">
        <v>0</v>
      </c>
      <c r="T493" s="6">
        <v>0</v>
      </c>
      <c r="U493" s="6">
        <v>0</v>
      </c>
      <c r="V493" s="6">
        <v>12.28</v>
      </c>
      <c r="W493" s="6">
        <v>0</v>
      </c>
      <c r="X493" s="6">
        <v>0</v>
      </c>
      <c r="Y493" s="6">
        <v>0</v>
      </c>
      <c r="Z493" s="6">
        <v>0</v>
      </c>
      <c r="AA493" s="6">
        <v>0</v>
      </c>
      <c r="AB493" s="6">
        <v>0</v>
      </c>
      <c r="AC493" s="6">
        <v>0</v>
      </c>
      <c r="AD493" s="6">
        <v>0</v>
      </c>
      <c r="AE493" s="6">
        <v>0.03</v>
      </c>
      <c r="AF493" s="6">
        <v>0</v>
      </c>
      <c r="AG493" s="6">
        <v>0</v>
      </c>
      <c r="AH493" s="6">
        <v>0</v>
      </c>
      <c r="AI493" s="6">
        <v>0</v>
      </c>
      <c r="AJ493" s="6">
        <v>0</v>
      </c>
      <c r="AK493" s="6">
        <v>1678</v>
      </c>
      <c r="AL493" s="6">
        <v>1627</v>
      </c>
      <c r="AM493" s="6">
        <v>36</v>
      </c>
      <c r="AN493" s="6">
        <v>25956.6</v>
      </c>
      <c r="AO493" s="6">
        <v>24</v>
      </c>
      <c r="AP493" s="6" t="str" cm="1">
        <f t="array" ref="AP493">_xlfn.IFS(AO493&lt;=15,"&lt;=15",AND(AO493&gt;15,AO493&lt;=20),"15-20",AND(AO493&gt;20,AO493&lt;=25),"20-25",AND(AO493&gt;25,AO493&lt;=30),"25-30",AO493&gt;30,"&gt;30")</f>
        <v>20-25</v>
      </c>
      <c r="AQ493" s="7">
        <v>73.950741880341894</v>
      </c>
      <c r="AR493" s="6">
        <v>4</v>
      </c>
      <c r="AS493" s="6">
        <v>4</v>
      </c>
      <c r="AT493" s="7">
        <v>10.314399999999999</v>
      </c>
      <c r="AU493" s="7">
        <v>8.3000000000000007</v>
      </c>
      <c r="AV493" s="7">
        <v>3</v>
      </c>
      <c r="AW493" s="7">
        <v>0</v>
      </c>
      <c r="AX493" s="7">
        <v>0.69199999999999995</v>
      </c>
      <c r="AY493" s="7">
        <v>13.38184</v>
      </c>
      <c r="AZ493" s="7">
        <f>AY493</f>
        <v>13.38184</v>
      </c>
      <c r="BA493" s="6" t="str" cm="1">
        <f t="array" ref="BA493">_xlfn.IFS(AZ493&lt;=10,"&lt;=10",AND(AZ493&gt;10,AZ493&lt;=11),"10-11",AND(AZ493&gt;11,AZ493&lt;=12),"11-12",AND(AZ493&gt;12,AZ493&lt;=13),"12-13",AND(AZ493&gt;13,AZ493&lt;=14),"13-14",AND(AZ493&gt;14,AZ493&lt;=15),"14-15")</f>
        <v>13-14</v>
      </c>
      <c r="BB493" s="7">
        <v>13.38184</v>
      </c>
      <c r="BC493" s="7">
        <v>12.970800000000001</v>
      </c>
      <c r="BD493" s="7">
        <v>0</v>
      </c>
      <c r="BE493" s="7">
        <v>9.3071999999999999</v>
      </c>
      <c r="BF493" s="7">
        <v>2.0144000000000002</v>
      </c>
      <c r="BG493" s="6" t="str" cm="1">
        <f t="array" ref="BG493">_xlfn.IFS(BF493&lt;=0.5,"&lt;=0.5",AND(BF493&gt;0.5,BF493&lt;=1),"0.5-1",AND(BF493&gt;1,BF493&lt;=1.5),"1-1.5",AND(BF493&gt;1.5,BF493&lt;=2),"1.5-2",AND(BF493&gt;2,BF493&lt;=2.5),"2-2.5",AND(BF493&gt;2.5,BF493&lt;=3),"2.5-3")</f>
        <v>2-2.5</v>
      </c>
      <c r="BH493" s="8">
        <v>428</v>
      </c>
      <c r="BI493" s="9">
        <v>125</v>
      </c>
      <c r="BJ493" s="9">
        <v>5.2083333333333304</v>
      </c>
      <c r="BK493" s="9">
        <v>5.23</v>
      </c>
      <c r="BL493" s="9">
        <v>125.52</v>
      </c>
      <c r="BM493" s="9">
        <v>4983.6672000000026</v>
      </c>
      <c r="BN493" s="10">
        <f>K493/$BJ493</f>
        <v>19.547519882202252</v>
      </c>
      <c r="BO493" s="10">
        <f>L493/$BJ493</f>
        <v>2.3577600440979087</v>
      </c>
      <c r="BP493" s="10">
        <f>M493/$BJ493</f>
        <v>2.5343999881744335</v>
      </c>
    </row>
    <row r="494" spans="1:68" x14ac:dyDescent="0.25">
      <c r="A494" s="1">
        <v>47017</v>
      </c>
      <c r="B494" s="1">
        <v>266674</v>
      </c>
      <c r="C494" s="1" t="s">
        <v>144</v>
      </c>
      <c r="D494" s="1">
        <v>4689</v>
      </c>
      <c r="E494" s="1" t="s">
        <v>72</v>
      </c>
      <c r="F494" s="1" t="s">
        <v>147</v>
      </c>
      <c r="G494" s="4">
        <v>43687.14166666667</v>
      </c>
      <c r="H494" s="4">
        <v>43692.4375</v>
      </c>
      <c r="I494" s="1">
        <v>3</v>
      </c>
      <c r="J494" s="1" t="s">
        <v>70</v>
      </c>
      <c r="K494" s="5">
        <v>90.010000586509705</v>
      </c>
      <c r="L494" s="5">
        <v>6.7899998165667101</v>
      </c>
      <c r="M494" s="5">
        <v>13.410000155369399</v>
      </c>
      <c r="N494" s="6">
        <v>70.31</v>
      </c>
      <c r="O494" s="6">
        <v>20</v>
      </c>
      <c r="P494" s="6">
        <v>0</v>
      </c>
      <c r="Q494" s="6">
        <v>0</v>
      </c>
      <c r="R494" s="6">
        <v>10.210000000000001</v>
      </c>
      <c r="S494" s="6">
        <v>3.3</v>
      </c>
      <c r="T494" s="6">
        <v>0</v>
      </c>
      <c r="U494" s="6">
        <v>0</v>
      </c>
      <c r="V494" s="6">
        <v>0.19</v>
      </c>
      <c r="W494" s="6">
        <v>0.4</v>
      </c>
      <c r="X494" s="6">
        <v>0</v>
      </c>
      <c r="Y494" s="6">
        <v>0</v>
      </c>
      <c r="Z494" s="6">
        <v>6.21</v>
      </c>
      <c r="AA494" s="6">
        <v>0</v>
      </c>
      <c r="AB494" s="6">
        <v>0</v>
      </c>
      <c r="AC494" s="6">
        <v>0</v>
      </c>
      <c r="AD494" s="6">
        <v>0</v>
      </c>
      <c r="AE494" s="6">
        <v>0</v>
      </c>
      <c r="AF494" s="6">
        <v>0</v>
      </c>
      <c r="AG494" s="6">
        <v>0</v>
      </c>
      <c r="AH494" s="6">
        <v>0</v>
      </c>
      <c r="AI494" s="6">
        <v>0</v>
      </c>
      <c r="AJ494" s="6">
        <v>0</v>
      </c>
      <c r="AK494" s="6">
        <v>1620</v>
      </c>
      <c r="AL494" s="6">
        <v>1648</v>
      </c>
      <c r="AM494" s="6">
        <v>30.6</v>
      </c>
      <c r="AN494" s="6">
        <v>25784</v>
      </c>
      <c r="AO494" s="6">
        <v>22</v>
      </c>
      <c r="AP494" s="6" t="str" cm="1">
        <f t="array" ref="AP494">_xlfn.IFS(AO494&lt;=15,"&lt;=15",AND(AO494&gt;15,AO494&lt;=20),"15-20",AND(AO494&gt;20,AO494&lt;=25),"20-25",AND(AO494&gt;25,AO494&lt;=30),"25-30",AO494&gt;30,"&gt;30")</f>
        <v>20-25</v>
      </c>
      <c r="AQ494" s="7">
        <v>70.113197388787896</v>
      </c>
      <c r="AR494" s="6">
        <v>4</v>
      </c>
      <c r="AS494" s="6">
        <v>4</v>
      </c>
      <c r="AT494" s="7">
        <v>8.2622047244094503</v>
      </c>
      <c r="AU494" s="7">
        <v>6.13779527559055</v>
      </c>
      <c r="AV494" s="7">
        <v>3</v>
      </c>
      <c r="AW494" s="7">
        <v>0</v>
      </c>
      <c r="AX494" s="7">
        <v>1.16535433070866</v>
      </c>
      <c r="AY494" s="7">
        <v>12.760787000000001</v>
      </c>
      <c r="AZ494" s="7">
        <f>AY494</f>
        <v>12.760787000000001</v>
      </c>
      <c r="BA494" s="6" t="str" cm="1">
        <f t="array" ref="BA494">_xlfn.IFS(AZ494&lt;=10,"&lt;=10",AND(AZ494&gt;10,AZ494&lt;=11),"10-11",AND(AZ494&gt;11,AZ494&lt;=12),"11-12",AND(AZ494&gt;12,AZ494&lt;=13),"12-13",AND(AZ494&gt;13,AZ494&lt;=14),"13-14",AND(AZ494&gt;14,AZ494&lt;=15),"14-15")</f>
        <v>12-13</v>
      </c>
      <c r="BB494" s="7">
        <v>12.760787000000001</v>
      </c>
      <c r="BC494" s="7">
        <v>12.980708</v>
      </c>
      <c r="BD494" s="7">
        <v>0.94488188976377996</v>
      </c>
      <c r="BE494" s="7">
        <v>7.2</v>
      </c>
      <c r="BF494" s="7">
        <v>2.124409</v>
      </c>
      <c r="BG494" s="6" t="str" cm="1">
        <f t="array" ref="BG494">_xlfn.IFS(BF494&lt;=0.5,"&lt;=0.5",AND(BF494&gt;0.5,BF494&lt;=1),"0.5-1",AND(BF494&gt;1,BF494&lt;=1.5),"1-1.5",AND(BF494&gt;1.5,BF494&lt;=2),"1.5-2",AND(BF494&gt;2,BF494&lt;=2.5),"2-2.5",AND(BF494&gt;2.5,BF494&lt;=3),"2.5-3")</f>
        <v>2-2.5</v>
      </c>
      <c r="BH494" s="8">
        <v>319</v>
      </c>
      <c r="BI494" s="9">
        <v>127</v>
      </c>
      <c r="BJ494" s="9">
        <v>5.2916666666666696</v>
      </c>
      <c r="BK494" s="9">
        <v>5.3</v>
      </c>
      <c r="BL494" s="9">
        <v>127.2</v>
      </c>
      <c r="BM494" s="9">
        <v>4872.5669291338554</v>
      </c>
      <c r="BN494" s="10">
        <f>K494/$BJ494</f>
        <v>17.009763890364031</v>
      </c>
      <c r="BO494" s="10">
        <f>L494/$BJ494</f>
        <v>1.2831495716346533</v>
      </c>
      <c r="BP494" s="10">
        <f>M494/$BJ494</f>
        <v>2.5341732577076015</v>
      </c>
    </row>
    <row r="495" spans="1:68" x14ac:dyDescent="0.25">
      <c r="A495" s="1">
        <v>50554</v>
      </c>
      <c r="B495" s="1">
        <v>274094</v>
      </c>
      <c r="C495" s="1" t="s">
        <v>63</v>
      </c>
      <c r="D495" s="1">
        <v>4688</v>
      </c>
      <c r="E495" s="1" t="s">
        <v>73</v>
      </c>
      <c r="F495" s="1" t="s">
        <v>87</v>
      </c>
      <c r="G495" s="4">
        <v>44151.625</v>
      </c>
      <c r="H495" s="4">
        <v>44157.2</v>
      </c>
      <c r="I495" s="1">
        <v>4</v>
      </c>
      <c r="J495" s="1" t="s">
        <v>70</v>
      </c>
      <c r="K495" s="5">
        <v>107.029999335607</v>
      </c>
      <c r="L495" s="5">
        <v>4.3500000834465</v>
      </c>
      <c r="M495" s="5">
        <v>16.710000187158599</v>
      </c>
      <c r="N495" s="6">
        <v>0</v>
      </c>
      <c r="O495" s="6">
        <v>0</v>
      </c>
      <c r="P495" s="6">
        <v>107.03</v>
      </c>
      <c r="Q495" s="6">
        <v>0</v>
      </c>
      <c r="R495" s="6">
        <v>0</v>
      </c>
      <c r="S495" s="6">
        <v>0</v>
      </c>
      <c r="T495" s="6">
        <v>16.71</v>
      </c>
      <c r="U495" s="6">
        <v>0</v>
      </c>
      <c r="V495" s="6">
        <v>0</v>
      </c>
      <c r="W495" s="6">
        <v>0</v>
      </c>
      <c r="X495" s="6">
        <v>4.3499999999999996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0</v>
      </c>
      <c r="AF495" s="6">
        <v>0</v>
      </c>
      <c r="AG495" s="6">
        <v>0</v>
      </c>
      <c r="AH495" s="6">
        <v>0</v>
      </c>
      <c r="AI495" s="6">
        <v>0</v>
      </c>
      <c r="AJ495" s="6">
        <v>0</v>
      </c>
      <c r="AK495" s="6">
        <v>1776</v>
      </c>
      <c r="AL495" s="6">
        <v>1769</v>
      </c>
      <c r="AM495" s="6">
        <v>0</v>
      </c>
      <c r="AN495" s="6">
        <v>25734</v>
      </c>
      <c r="AO495" s="6">
        <v>22</v>
      </c>
      <c r="AP495" s="6" t="str" cm="1">
        <f t="array" ref="AP495">_xlfn.IFS(AO495&lt;=15,"&lt;=15",AND(AO495&gt;15,AO495&lt;=20),"15-20",AND(AO495&gt;20,AO495&lt;=25),"20-25",AND(AO495&gt;25,AO495&lt;=30),"25-30",AO495&gt;30,"&gt;30")</f>
        <v>20-25</v>
      </c>
      <c r="AQ495" s="7">
        <v>73.240537240537193</v>
      </c>
      <c r="AR495" s="6">
        <v>4</v>
      </c>
      <c r="AS495" s="6">
        <v>4</v>
      </c>
      <c r="AT495" s="7">
        <v>9.36390977443609</v>
      </c>
      <c r="AU495" s="7">
        <v>8.3240601503759404</v>
      </c>
      <c r="AV495" s="7">
        <v>3</v>
      </c>
      <c r="AW495" s="7">
        <v>3</v>
      </c>
      <c r="AX495" s="7">
        <v>1.35864661654135</v>
      </c>
      <c r="AY495" s="7">
        <v>13.273984</v>
      </c>
      <c r="AZ495" s="7">
        <f>AY495</f>
        <v>13.273984</v>
      </c>
      <c r="BA495" s="6" t="str" cm="1">
        <f t="array" ref="BA495">_xlfn.IFS(AZ495&lt;=10,"&lt;=10",AND(AZ495&gt;10,AZ495&lt;=11),"10-11",AND(AZ495&gt;11,AZ495&lt;=12),"11-12",AND(AZ495&gt;12,AZ495&lt;=13),"12-13",AND(AZ495&gt;13,AZ495&lt;=14),"13-14",AND(AZ495&gt;14,AZ495&lt;=15),"14-15")</f>
        <v>13-14</v>
      </c>
      <c r="BB495" s="7">
        <v>13.273984</v>
      </c>
      <c r="BC495" s="7">
        <v>13.220751</v>
      </c>
      <c r="BD495" s="7">
        <v>1.7082706766917299</v>
      </c>
      <c r="BE495" s="7">
        <v>8.8439849624060205</v>
      </c>
      <c r="BF495" s="7">
        <v>1.039849</v>
      </c>
      <c r="BG495" s="6" t="str" cm="1">
        <f t="array" ref="BG495">_xlfn.IFS(BF495&lt;=0.5,"&lt;=0.5",AND(BF495&gt;0.5,BF495&lt;=1),"0.5-1",AND(BF495&gt;1,BF495&lt;=1.5),"1-1.5",AND(BF495&gt;1.5,BF495&lt;=2),"1.5-2",AND(BF495&gt;2,BF495&lt;=2.5),"2-2.5",AND(BF495&gt;2.5,BF495&lt;=3),"2.5-3")</f>
        <v>1-1.5</v>
      </c>
      <c r="BH495" s="8">
        <v>0</v>
      </c>
      <c r="BI495" s="9">
        <v>133</v>
      </c>
      <c r="BJ495" s="9">
        <v>5.5416666666666696</v>
      </c>
      <c r="BK495" s="9">
        <v>5.58</v>
      </c>
      <c r="BL495" s="9">
        <v>133.91999999999999</v>
      </c>
      <c r="BM495" s="9">
        <v>4643.7293233082682</v>
      </c>
      <c r="BN495" s="10">
        <f>K495/$BJ495</f>
        <v>19.313684090635839</v>
      </c>
      <c r="BO495" s="10">
        <f>L495/$BJ495</f>
        <v>0.78496242107305225</v>
      </c>
      <c r="BP495" s="10">
        <f>M495/$BJ495</f>
        <v>3.0153383796376403</v>
      </c>
    </row>
    <row r="496" spans="1:68" x14ac:dyDescent="0.25">
      <c r="A496" s="1">
        <v>45215</v>
      </c>
      <c r="B496" s="1">
        <v>262295</v>
      </c>
      <c r="C496" s="1" t="s">
        <v>99</v>
      </c>
      <c r="D496" s="1">
        <v>4687</v>
      </c>
      <c r="E496" s="1" t="s">
        <v>87</v>
      </c>
      <c r="F496" s="1" t="s">
        <v>69</v>
      </c>
      <c r="G496" s="4">
        <v>43562.445833333331</v>
      </c>
      <c r="H496" s="4">
        <v>43568.145833333336</v>
      </c>
      <c r="I496" s="1">
        <v>2</v>
      </c>
      <c r="J496" s="1" t="s">
        <v>70</v>
      </c>
      <c r="K496" s="5">
        <v>111.599999427795</v>
      </c>
      <c r="L496" s="5">
        <v>4.8000000094374</v>
      </c>
      <c r="M496" s="5">
        <v>13.5000002384186</v>
      </c>
      <c r="N496" s="6">
        <v>111.6</v>
      </c>
      <c r="O496" s="6">
        <v>0</v>
      </c>
      <c r="P496" s="6">
        <v>0</v>
      </c>
      <c r="Q496" s="6">
        <v>0</v>
      </c>
      <c r="R496" s="6">
        <v>13.5</v>
      </c>
      <c r="S496" s="6">
        <v>0</v>
      </c>
      <c r="T496" s="6">
        <v>0</v>
      </c>
      <c r="U496" s="6">
        <v>0</v>
      </c>
      <c r="V496" s="6">
        <v>4.8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6">
        <v>0</v>
      </c>
      <c r="AE496" s="6">
        <v>0</v>
      </c>
      <c r="AF496" s="6">
        <v>0</v>
      </c>
      <c r="AG496" s="6">
        <v>0</v>
      </c>
      <c r="AH496" s="6">
        <v>0</v>
      </c>
      <c r="AI496" s="6">
        <v>0</v>
      </c>
      <c r="AJ496" s="6">
        <v>0</v>
      </c>
      <c r="AK496" s="6">
        <v>1527</v>
      </c>
      <c r="AL496" s="6">
        <v>1514</v>
      </c>
      <c r="AM496" s="6">
        <v>48</v>
      </c>
      <c r="AN496" s="6">
        <v>25696</v>
      </c>
      <c r="AO496" s="6">
        <v>19</v>
      </c>
      <c r="AP496" s="6" t="str" cm="1">
        <f t="array" ref="AP496">_xlfn.IFS(AO496&lt;=15,"&lt;=15",AND(AO496&gt;15,AO496&lt;=20),"15-20",AND(AO496&gt;20,AO496&lt;=25),"20-25",AND(AO496&gt;25,AO496&lt;=30),"25-30",AO496&gt;30,"&gt;30")</f>
        <v>15-20</v>
      </c>
      <c r="AQ496" s="7">
        <v>73.224904859941304</v>
      </c>
      <c r="AR496" s="6">
        <v>5</v>
      </c>
      <c r="AS496" s="6">
        <v>5</v>
      </c>
      <c r="AT496" s="7">
        <v>10.5</v>
      </c>
      <c r="AU496" s="7">
        <v>10.3</v>
      </c>
      <c r="AV496" s="7">
        <v>4</v>
      </c>
      <c r="AW496" s="7">
        <v>2</v>
      </c>
      <c r="AX496" s="7">
        <v>2.63138686131387</v>
      </c>
      <c r="AY496" s="7">
        <v>11.172627</v>
      </c>
      <c r="AZ496" s="7">
        <f>AY496</f>
        <v>11.172627</v>
      </c>
      <c r="BA496" s="6" t="str" cm="1">
        <f t="array" ref="BA496">_xlfn.IFS(AZ496&lt;=10,"&lt;=10",AND(AZ496&gt;10,AZ496&lt;=11),"10-11",AND(AZ496&gt;11,AZ496&lt;=12),"11-12",AND(AZ496&gt;12,AZ496&lt;=13),"12-13",AND(AZ496&gt;13,AZ496&lt;=14),"13-14",AND(AZ496&gt;14,AZ496&lt;=15),"14-15")</f>
        <v>11-12</v>
      </c>
      <c r="BB496" s="7">
        <v>11.172627</v>
      </c>
      <c r="BC496" s="7">
        <v>11.075839</v>
      </c>
      <c r="BD496" s="7">
        <v>2.2802919708029199</v>
      </c>
      <c r="BE496" s="7">
        <v>10.4</v>
      </c>
      <c r="BF496" s="7">
        <v>0.2</v>
      </c>
      <c r="BG496" s="6" t="str" cm="1">
        <f t="array" ref="BG496">_xlfn.IFS(BF496&lt;=0.5,"&lt;=0.5",AND(BF496&gt;0.5,BF496&lt;=1),"0.5-1",AND(BF496&gt;1,BF496&lt;=1.5),"1-1.5",AND(BF496&gt;1.5,BF496&lt;=2),"1.5-2",AND(BF496&gt;2,BF496&lt;=2.5),"2-2.5",AND(BF496&gt;2.5,BF496&lt;=3),"2.5-3")</f>
        <v>&lt;=0.5</v>
      </c>
      <c r="BH496" s="8">
        <v>481</v>
      </c>
      <c r="BI496" s="9">
        <v>137</v>
      </c>
      <c r="BJ496" s="9">
        <v>5.7083333333333304</v>
      </c>
      <c r="BK496" s="9">
        <v>5.7</v>
      </c>
      <c r="BL496" s="9">
        <v>136.80000000000001</v>
      </c>
      <c r="BM496" s="9">
        <v>4501.4890510948926</v>
      </c>
      <c r="BN496" s="10">
        <f>K496/$BJ496</f>
        <v>19.550364863263368</v>
      </c>
      <c r="BO496" s="10">
        <f>L496/$BJ496</f>
        <v>0.84087591406202666</v>
      </c>
      <c r="BP496" s="10">
        <f>M496/$BJ496</f>
        <v>2.3649635454163982</v>
      </c>
    </row>
    <row r="497" spans="1:68" x14ac:dyDescent="0.25">
      <c r="A497" s="1">
        <v>46984</v>
      </c>
      <c r="B497" s="1">
        <v>266669</v>
      </c>
      <c r="C497" s="1" t="s">
        <v>140</v>
      </c>
      <c r="D497" s="1">
        <v>4691</v>
      </c>
      <c r="E497" s="1" t="s">
        <v>101</v>
      </c>
      <c r="F497" s="1" t="s">
        <v>142</v>
      </c>
      <c r="G497" s="4">
        <v>43190.591666666667</v>
      </c>
      <c r="H497" s="4">
        <v>43195.854166666664</v>
      </c>
      <c r="I497" s="1">
        <v>1</v>
      </c>
      <c r="J497" s="1" t="s">
        <v>70</v>
      </c>
      <c r="K497" s="5">
        <v>86.900001128514603</v>
      </c>
      <c r="L497" s="5">
        <v>4.1000000325341999</v>
      </c>
      <c r="M497" s="5">
        <v>21.4833336174488</v>
      </c>
      <c r="N497" s="6">
        <v>86.9</v>
      </c>
      <c r="O497" s="6">
        <v>0</v>
      </c>
      <c r="P497" s="6">
        <v>0</v>
      </c>
      <c r="Q497" s="6">
        <v>0</v>
      </c>
      <c r="R497" s="6">
        <v>21.9</v>
      </c>
      <c r="S497" s="6">
        <v>0</v>
      </c>
      <c r="T497" s="6">
        <v>0</v>
      </c>
      <c r="U497" s="6">
        <v>0</v>
      </c>
      <c r="V497" s="6">
        <v>2.7</v>
      </c>
      <c r="W497" s="6">
        <v>0</v>
      </c>
      <c r="X497" s="6">
        <v>0</v>
      </c>
      <c r="Y497" s="6">
        <v>0</v>
      </c>
      <c r="Z497" s="6">
        <v>1.4</v>
      </c>
      <c r="AA497" s="6">
        <v>0</v>
      </c>
      <c r="AB497" s="6">
        <v>0</v>
      </c>
      <c r="AC497" s="6">
        <v>0</v>
      </c>
      <c r="AD497" s="6">
        <v>0</v>
      </c>
      <c r="AE497" s="6">
        <v>0</v>
      </c>
      <c r="AF497" s="6">
        <v>0</v>
      </c>
      <c r="AG497" s="6">
        <v>0</v>
      </c>
      <c r="AH497" s="6">
        <v>0</v>
      </c>
      <c r="AI497" s="6">
        <v>0</v>
      </c>
      <c r="AJ497" s="6">
        <v>0</v>
      </c>
      <c r="AK497" s="6">
        <v>1668</v>
      </c>
      <c r="AL497" s="6">
        <v>1684</v>
      </c>
      <c r="AM497" s="6">
        <v>0</v>
      </c>
      <c r="AN497" s="6">
        <v>25639</v>
      </c>
      <c r="AO497" s="6">
        <v>18</v>
      </c>
      <c r="AP497" s="6" t="str" cm="1">
        <f t="array" ref="AP497">_xlfn.IFS(AO497&lt;=15,"&lt;=15",AND(AO497&gt;15,AO497&lt;=20),"15-20",AND(AO497&gt;20,AO497&lt;=25),"20-25",AND(AO497&gt;25,AO497&lt;=30),"25-30",AO497&gt;30,"&gt;30")</f>
        <v>15-20</v>
      </c>
      <c r="AQ497" s="7">
        <v>72.917650250983598</v>
      </c>
      <c r="AR497" s="6">
        <v>4</v>
      </c>
      <c r="AS497" s="6">
        <v>4</v>
      </c>
      <c r="AT497" s="7">
        <v>9.3920634920634907</v>
      </c>
      <c r="AU497" s="7">
        <v>8.4682539682539701</v>
      </c>
      <c r="AV497" s="7">
        <v>3</v>
      </c>
      <c r="AW497" s="7">
        <v>3</v>
      </c>
      <c r="AX497" s="7">
        <v>0</v>
      </c>
      <c r="AY497" s="7" t="s">
        <v>67</v>
      </c>
      <c r="AZ497" s="7">
        <f>AL497/BI497</f>
        <v>13.365079365079366</v>
      </c>
      <c r="BA497" s="6" t="str" cm="1">
        <f t="array" ref="BA497">_xlfn.IFS(AZ497&lt;=10,"&lt;=10",AND(AZ497&gt;10,AZ497&lt;=11),"10-11",AND(AZ497&gt;11,AZ497&lt;=12),"11-12",AND(AZ497&gt;12,AZ497&lt;=13),"12-13",AND(AZ497&gt;13,AZ497&lt;=14),"13-14",AND(AZ497&gt;14,AZ497&lt;=15),"14-15")</f>
        <v>13-14</v>
      </c>
      <c r="BB497" s="7">
        <v>13.209047</v>
      </c>
      <c r="BC497" s="7">
        <v>13.332539000000001</v>
      </c>
      <c r="BD497" s="7">
        <v>0</v>
      </c>
      <c r="BE497" s="7">
        <v>8.9255555555555599</v>
      </c>
      <c r="BF497" s="7">
        <v>0.92380899999999999</v>
      </c>
      <c r="BG497" s="6" t="str" cm="1">
        <f t="array" ref="BG497">_xlfn.IFS(BF497&lt;=0.5,"&lt;=0.5",AND(BF497&gt;0.5,BF497&lt;=1),"0.5-1",AND(BF497&gt;1,BF497&lt;=1.5),"1-1.5",AND(BF497&gt;1.5,BF497&lt;=2),"1.5-2",AND(BF497&gt;2,BF497&lt;=2.5),"2-2.5",AND(BF497&gt;2.5,BF497&lt;=3),"2.5-3")</f>
        <v>0.5-1</v>
      </c>
      <c r="BH497" s="8">
        <v>0</v>
      </c>
      <c r="BI497" s="9">
        <v>126</v>
      </c>
      <c r="BJ497" s="9">
        <v>5.25</v>
      </c>
      <c r="BK497" s="9">
        <v>5.26</v>
      </c>
      <c r="BL497" s="9">
        <v>126.24</v>
      </c>
      <c r="BM497" s="9">
        <v>4883.6190476190477</v>
      </c>
      <c r="BN497" s="10">
        <f>K497/$BJ497</f>
        <v>16.552381167336115</v>
      </c>
      <c r="BO497" s="10">
        <f>L497/$BJ497</f>
        <v>0.78095238714937143</v>
      </c>
      <c r="BP497" s="10">
        <f>M497/$BJ497</f>
        <v>4.0920635461807233</v>
      </c>
    </row>
    <row r="498" spans="1:68" x14ac:dyDescent="0.25">
      <c r="A498" s="1">
        <v>51670</v>
      </c>
      <c r="B498" s="1">
        <v>275664</v>
      </c>
      <c r="C498" s="1" t="s">
        <v>153</v>
      </c>
      <c r="D498" s="1">
        <v>4693</v>
      </c>
      <c r="E498" s="1" t="s">
        <v>78</v>
      </c>
      <c r="F498" s="1" t="s">
        <v>103</v>
      </c>
      <c r="G498" s="4">
        <v>44393.841666666667</v>
      </c>
      <c r="H498" s="4">
        <v>44399.104166666664</v>
      </c>
      <c r="I498" s="1">
        <v>3</v>
      </c>
      <c r="J498" s="1" t="s">
        <v>70</v>
      </c>
      <c r="K498" s="5">
        <v>99.759999434153201</v>
      </c>
      <c r="L498" s="5">
        <v>8.70000007748604</v>
      </c>
      <c r="M498" s="5">
        <v>16.289999981721198</v>
      </c>
      <c r="N498" s="6">
        <v>99.76</v>
      </c>
      <c r="O498" s="6">
        <v>0</v>
      </c>
      <c r="P498" s="6">
        <v>0</v>
      </c>
      <c r="Q498" s="6">
        <v>0</v>
      </c>
      <c r="R498" s="6">
        <v>16.190000000000001</v>
      </c>
      <c r="S498" s="6">
        <v>0.1</v>
      </c>
      <c r="T498" s="6">
        <v>0</v>
      </c>
      <c r="U498" s="6">
        <v>0</v>
      </c>
      <c r="V498" s="6">
        <v>8.1</v>
      </c>
      <c r="W498" s="6">
        <v>0.6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6">
        <v>0</v>
      </c>
      <c r="AE498" s="6">
        <v>0.2</v>
      </c>
      <c r="AF498" s="6">
        <v>0</v>
      </c>
      <c r="AG498" s="6">
        <v>0</v>
      </c>
      <c r="AH498" s="6">
        <v>0</v>
      </c>
      <c r="AI498" s="6">
        <v>0</v>
      </c>
      <c r="AJ498" s="6">
        <v>0</v>
      </c>
      <c r="AK498" s="6">
        <v>1619</v>
      </c>
      <c r="AL498" s="6">
        <v>1615</v>
      </c>
      <c r="AM498" s="6">
        <v>0</v>
      </c>
      <c r="AN498" s="6">
        <v>25623</v>
      </c>
      <c r="AO498" s="6">
        <v>26</v>
      </c>
      <c r="AP498" s="6" t="str" cm="1">
        <f t="array" ref="AP498">_xlfn.IFS(AO498&lt;=15,"&lt;=15",AND(AO498&gt;15,AO498&lt;=20),"15-20",AND(AO498&gt;20,AO498&lt;=25),"20-25",AND(AO498&gt;25,AO498&lt;=30),"25-30",AO498&gt;30,"&gt;30")</f>
        <v>25-30</v>
      </c>
      <c r="AQ498" s="7">
        <v>73.383801383801398</v>
      </c>
      <c r="AR498" s="6">
        <v>3</v>
      </c>
      <c r="AS498" s="6">
        <v>3</v>
      </c>
      <c r="AT498" s="7">
        <v>10.7126984126984</v>
      </c>
      <c r="AU498" s="7">
        <v>10.047619047618999</v>
      </c>
      <c r="AV498" s="7">
        <v>2</v>
      </c>
      <c r="AW498" s="7">
        <v>0</v>
      </c>
      <c r="AX498" s="7">
        <v>0.47460317460317503</v>
      </c>
      <c r="AY498" s="7">
        <v>12.817777</v>
      </c>
      <c r="AZ498" s="7">
        <f>AY498</f>
        <v>12.817777</v>
      </c>
      <c r="BA498" s="6" t="str" cm="1">
        <f t="array" ref="BA498">_xlfn.IFS(AZ498&lt;=10,"&lt;=10",AND(AZ498&gt;10,AZ498&lt;=11),"10-11",AND(AZ498&gt;11,AZ498&lt;=12),"11-12",AND(AZ498&gt;12,AZ498&lt;=13),"12-13",AND(AZ498&gt;13,AZ498&lt;=14),"13-14",AND(AZ498&gt;14,AZ498&lt;=15),"14-15")</f>
        <v>12-13</v>
      </c>
      <c r="BB498" s="7">
        <v>12.817777</v>
      </c>
      <c r="BC498" s="7">
        <v>12.787141999999999</v>
      </c>
      <c r="BD498" s="7">
        <v>1.1984126984126999</v>
      </c>
      <c r="BE498" s="7">
        <v>10.380158730158699</v>
      </c>
      <c r="BF498" s="7">
        <v>0.66507899999999998</v>
      </c>
      <c r="BG498" s="6" t="str" cm="1">
        <f t="array" ref="BG498">_xlfn.IFS(BF498&lt;=0.5,"&lt;=0.5",AND(BF498&gt;0.5,BF498&lt;=1),"0.5-1",AND(BF498&gt;1,BF498&lt;=1.5),"1-1.5",AND(BF498&gt;1.5,BF498&lt;=2),"1.5-2",AND(BF498&gt;2,BF498&lt;=2.5),"2-2.5",AND(BF498&gt;2.5,BF498&lt;=3),"2.5-3")</f>
        <v>0.5-1</v>
      </c>
      <c r="BH498" s="8">
        <v>0</v>
      </c>
      <c r="BI498" s="9">
        <v>126</v>
      </c>
      <c r="BJ498" s="9">
        <v>5.25</v>
      </c>
      <c r="BK498" s="9">
        <v>5.26</v>
      </c>
      <c r="BL498" s="9">
        <v>126.24</v>
      </c>
      <c r="BM498" s="9">
        <v>4880.5714285714284</v>
      </c>
      <c r="BN498" s="10">
        <f>K498/$BJ498</f>
        <v>19.00190465412442</v>
      </c>
      <c r="BO498" s="10">
        <f>L498/$BJ498</f>
        <v>1.6571428719021029</v>
      </c>
      <c r="BP498" s="10">
        <f>M498/$BJ498</f>
        <v>3.1028571393754665</v>
      </c>
    </row>
    <row r="499" spans="1:68" x14ac:dyDescent="0.25">
      <c r="A499" s="1">
        <v>50157</v>
      </c>
      <c r="B499" s="1">
        <v>273348</v>
      </c>
      <c r="C499" s="1" t="s">
        <v>144</v>
      </c>
      <c r="D499" s="1">
        <v>4689</v>
      </c>
      <c r="E499" s="1" t="s">
        <v>174</v>
      </c>
      <c r="F499" s="1" t="s">
        <v>71</v>
      </c>
      <c r="G499" s="4">
        <v>44093.583333333336</v>
      </c>
      <c r="H499" s="4">
        <v>44098.645833333336</v>
      </c>
      <c r="I499" s="1">
        <v>3</v>
      </c>
      <c r="J499" s="1" t="s">
        <v>66</v>
      </c>
      <c r="K499" s="5">
        <v>87.620000282923399</v>
      </c>
      <c r="L499" s="5">
        <v>2.4899999772508901</v>
      </c>
      <c r="M499" s="5">
        <v>13.5700001915296</v>
      </c>
      <c r="N499" s="6">
        <v>0</v>
      </c>
      <c r="O499" s="6">
        <v>0</v>
      </c>
      <c r="P499" s="6">
        <v>87.62</v>
      </c>
      <c r="Q499" s="6">
        <v>0</v>
      </c>
      <c r="R499" s="6">
        <v>0</v>
      </c>
      <c r="S499" s="6">
        <v>0.02</v>
      </c>
      <c r="T499" s="6">
        <v>13.55</v>
      </c>
      <c r="U499" s="6">
        <v>0</v>
      </c>
      <c r="V499" s="6">
        <v>0</v>
      </c>
      <c r="W499" s="6">
        <v>0.52</v>
      </c>
      <c r="X499" s="6">
        <v>1.97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  <c r="AD499" s="6">
        <v>0</v>
      </c>
      <c r="AE499" s="6">
        <v>0</v>
      </c>
      <c r="AF499" s="6">
        <v>0</v>
      </c>
      <c r="AG499" s="6">
        <v>0</v>
      </c>
      <c r="AH499" s="6">
        <v>0</v>
      </c>
      <c r="AI499" s="6">
        <v>0</v>
      </c>
      <c r="AJ499" s="6">
        <v>0</v>
      </c>
      <c r="AK499" s="6">
        <v>1510</v>
      </c>
      <c r="AL499" s="6">
        <v>1544</v>
      </c>
      <c r="AM499" s="6">
        <v>40</v>
      </c>
      <c r="AN499" s="6">
        <v>25577</v>
      </c>
      <c r="AO499" s="6">
        <v>21</v>
      </c>
      <c r="AP499" s="6" t="str" cm="1">
        <f t="array" ref="AP499">_xlfn.IFS(AO499&lt;=15,"&lt;=15",AND(AO499&gt;15,AO499&lt;=20),"15-20",AND(AO499&gt;20,AO499&lt;=25),"20-25",AND(AO499&gt;25,AO499&lt;=30),"25-30",AO499&gt;30,"&gt;30")</f>
        <v>20-25</v>
      </c>
      <c r="AQ499" s="7">
        <v>73.516140425231299</v>
      </c>
      <c r="AR499" s="6">
        <v>5</v>
      </c>
      <c r="AS499" s="6">
        <v>5</v>
      </c>
      <c r="AT499" s="7">
        <v>10.5867768595041</v>
      </c>
      <c r="AU499" s="7">
        <v>9.4421487603305803</v>
      </c>
      <c r="AV499" s="7">
        <v>4</v>
      </c>
      <c r="AW499" s="7">
        <v>2</v>
      </c>
      <c r="AX499" s="7">
        <v>1.8925619834710701</v>
      </c>
      <c r="AY499" s="7">
        <v>12.428512</v>
      </c>
      <c r="AZ499" s="7">
        <f>AY499</f>
        <v>12.428512</v>
      </c>
      <c r="BA499" s="6" t="str" cm="1">
        <f t="array" ref="BA499">_xlfn.IFS(AZ499&lt;=10,"&lt;=10",AND(AZ499&gt;10,AZ499&lt;=11),"10-11",AND(AZ499&gt;11,AZ499&lt;=12),"11-12",AND(AZ499&gt;12,AZ499&lt;=13),"12-13",AND(AZ499&gt;13,AZ499&lt;=14),"13-14",AND(AZ499&gt;14,AZ499&lt;=15),"14-15")</f>
        <v>12-13</v>
      </c>
      <c r="BB499" s="7">
        <v>12.428512</v>
      </c>
      <c r="BC499" s="7">
        <v>12.702313999999999</v>
      </c>
      <c r="BD499" s="7">
        <v>2.2975206611570198</v>
      </c>
      <c r="BE499" s="7">
        <v>10.014462809917401</v>
      </c>
      <c r="BF499" s="7">
        <v>1.144628</v>
      </c>
      <c r="BG499" s="6" t="str" cm="1">
        <f t="array" ref="BG499">_xlfn.IFS(BF499&lt;=0.5,"&lt;=0.5",AND(BF499&gt;0.5,BF499&lt;=1),"0.5-1",AND(BF499&gt;1,BF499&lt;=1.5),"1-1.5",AND(BF499&gt;1.5,BF499&lt;=2),"1.5-2",AND(BF499&gt;2,BF499&lt;=2.5),"2-2.5",AND(BF499&gt;2.5,BF499&lt;=3),"2.5-3")</f>
        <v>1-1.5</v>
      </c>
      <c r="BH499" s="8">
        <v>507</v>
      </c>
      <c r="BI499" s="9">
        <v>121</v>
      </c>
      <c r="BJ499" s="9">
        <v>5.0416666666666696</v>
      </c>
      <c r="BK499" s="9">
        <v>5.0599999999999996</v>
      </c>
      <c r="BL499" s="9">
        <v>121.44</v>
      </c>
      <c r="BM499" s="9">
        <v>5073.1239669421457</v>
      </c>
      <c r="BN499" s="10">
        <f>K499/$BJ499</f>
        <v>17.379173609836037</v>
      </c>
      <c r="BO499" s="10">
        <f>L499/$BJ499</f>
        <v>0.49388429300844072</v>
      </c>
      <c r="BP499" s="10">
        <f>M499/$BJ499</f>
        <v>2.6915702859232247</v>
      </c>
    </row>
    <row r="500" spans="1:68" x14ac:dyDescent="0.25">
      <c r="A500" s="1">
        <v>50549</v>
      </c>
      <c r="B500" s="1">
        <v>277416</v>
      </c>
      <c r="C500" s="1" t="s">
        <v>153</v>
      </c>
      <c r="D500" s="1">
        <v>4693</v>
      </c>
      <c r="E500" s="1" t="s">
        <v>176</v>
      </c>
      <c r="F500" s="1" t="s">
        <v>87</v>
      </c>
      <c r="G500" s="4">
        <v>44118.416666666664</v>
      </c>
      <c r="H500" s="4">
        <v>44125</v>
      </c>
      <c r="I500" s="1">
        <v>4</v>
      </c>
      <c r="J500" s="1" t="s">
        <v>66</v>
      </c>
      <c r="K500" s="5">
        <v>120.060000340144</v>
      </c>
      <c r="L500" s="5">
        <v>14.740000391999899</v>
      </c>
      <c r="M500" s="5">
        <v>29.028333485126499</v>
      </c>
      <c r="N500" s="6">
        <v>123.26</v>
      </c>
      <c r="O500" s="6">
        <v>0</v>
      </c>
      <c r="P500" s="6">
        <v>0</v>
      </c>
      <c r="Q500" s="6">
        <v>0</v>
      </c>
      <c r="R500" s="6">
        <v>30.17</v>
      </c>
      <c r="S500" s="6">
        <v>0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14.34</v>
      </c>
      <c r="AA500" s="6">
        <v>0.4</v>
      </c>
      <c r="AB500" s="6">
        <v>0</v>
      </c>
      <c r="AC500" s="6">
        <v>0</v>
      </c>
      <c r="AD500" s="6">
        <v>0</v>
      </c>
      <c r="AE500" s="6">
        <v>0.1</v>
      </c>
      <c r="AF500" s="6">
        <v>0</v>
      </c>
      <c r="AG500" s="6">
        <v>0</v>
      </c>
      <c r="AH500" s="6">
        <v>0</v>
      </c>
      <c r="AI500" s="6">
        <v>0</v>
      </c>
      <c r="AJ500" s="6">
        <v>0</v>
      </c>
      <c r="AK500" s="6">
        <v>2218</v>
      </c>
      <c r="AL500" s="6">
        <v>2260</v>
      </c>
      <c r="AM500" s="6">
        <v>8</v>
      </c>
      <c r="AN500" s="6">
        <v>25493</v>
      </c>
      <c r="AO500" s="6">
        <v>23</v>
      </c>
      <c r="AP500" s="6" t="str" cm="1">
        <f t="array" ref="AP500">_xlfn.IFS(AO500&lt;=15,"&lt;=15",AND(AO500&gt;15,AO500&lt;=20),"15-20",AND(AO500&gt;20,AO500&lt;=25),"20-25",AND(AO500&gt;25,AO500&lt;=30),"25-30",AO500&gt;30,"&gt;30")</f>
        <v>20-25</v>
      </c>
      <c r="AQ500" s="7">
        <v>67.146921995023305</v>
      </c>
      <c r="AR500" s="6">
        <v>4</v>
      </c>
      <c r="AS500" s="6">
        <v>4</v>
      </c>
      <c r="AT500" s="7">
        <v>7.51645569620253</v>
      </c>
      <c r="AU500" s="7">
        <v>5.1531645569620297</v>
      </c>
      <c r="AV500" s="7">
        <v>2</v>
      </c>
      <c r="AW500" s="7">
        <v>0</v>
      </c>
      <c r="AX500" s="7">
        <v>0.65126582278481004</v>
      </c>
      <c r="AY500" s="7">
        <v>13.843544</v>
      </c>
      <c r="AZ500" s="7">
        <f>AY500</f>
        <v>13.843544</v>
      </c>
      <c r="BA500" s="6" t="str" cm="1">
        <f t="array" ref="BA500">_xlfn.IFS(AZ500&lt;=10,"&lt;=10",AND(AZ500&gt;10,AZ500&lt;=11),"10-11",AND(AZ500&gt;11,AZ500&lt;=12),"11-12",AND(AZ500&gt;12,AZ500&lt;=13),"12-13",AND(AZ500&gt;13,AZ500&lt;=14),"13-14",AND(AZ500&gt;14,AZ500&lt;=15),"14-15")</f>
        <v>13-14</v>
      </c>
      <c r="BB500" s="7">
        <v>13.843544</v>
      </c>
      <c r="BC500" s="7">
        <v>14.134936</v>
      </c>
      <c r="BD500" s="7">
        <v>0.389240506329114</v>
      </c>
      <c r="BE500" s="7">
        <v>6.3348101265822798</v>
      </c>
      <c r="BF500" s="7">
        <v>2.3632909999999998</v>
      </c>
      <c r="BG500" s="6" t="str" cm="1">
        <f t="array" ref="BG500">_xlfn.IFS(BF500&lt;=0.5,"&lt;=0.5",AND(BF500&gt;0.5,BF500&lt;=1),"0.5-1",AND(BF500&gt;1,BF500&lt;=1.5),"1-1.5",AND(BF500&gt;1.5,BF500&lt;=2),"1.5-2",AND(BF500&gt;2,BF500&lt;=2.5),"2-2.5",AND(BF500&gt;2.5,BF500&lt;=3),"2.5-3")</f>
        <v>2-2.5</v>
      </c>
      <c r="BH500" s="8">
        <v>114</v>
      </c>
      <c r="BI500" s="9">
        <v>158</v>
      </c>
      <c r="BJ500" s="9">
        <v>6.5833333333333304</v>
      </c>
      <c r="BK500" s="9">
        <v>7.41</v>
      </c>
      <c r="BL500" s="9">
        <v>177.84</v>
      </c>
      <c r="BM500" s="9">
        <v>3872.3544303797485</v>
      </c>
      <c r="BN500" s="10">
        <f>K500/$BJ500</f>
        <v>18.236962076983907</v>
      </c>
      <c r="BO500" s="10">
        <f>L500/$BJ500</f>
        <v>2.2389874013164413</v>
      </c>
      <c r="BP500" s="10">
        <f>M500/$BJ500</f>
        <v>4.4093671116647863</v>
      </c>
    </row>
    <row r="501" spans="1:68" x14ac:dyDescent="0.25">
      <c r="A501" s="1">
        <v>51286</v>
      </c>
      <c r="B501" s="1">
        <v>281527</v>
      </c>
      <c r="C501" s="1" t="s">
        <v>144</v>
      </c>
      <c r="D501" s="1">
        <v>4689</v>
      </c>
      <c r="E501" s="1" t="s">
        <v>111</v>
      </c>
      <c r="F501" s="1" t="s">
        <v>173</v>
      </c>
      <c r="G501" s="4">
        <v>44342.383333333331</v>
      </c>
      <c r="H501" s="4">
        <v>44347.679166666669</v>
      </c>
      <c r="I501" s="1">
        <v>2</v>
      </c>
      <c r="J501" s="1" t="s">
        <v>70</v>
      </c>
      <c r="K501" s="5">
        <v>92.860000769297301</v>
      </c>
      <c r="L501" s="5">
        <v>0.42000000178813901</v>
      </c>
      <c r="M501" s="5">
        <v>17.200000147024799</v>
      </c>
      <c r="N501" s="6">
        <v>0</v>
      </c>
      <c r="O501" s="6">
        <v>0</v>
      </c>
      <c r="P501" s="6">
        <v>92.86</v>
      </c>
      <c r="Q501" s="6">
        <v>0</v>
      </c>
      <c r="R501" s="6">
        <v>0</v>
      </c>
      <c r="S501" s="6">
        <v>0</v>
      </c>
      <c r="T501" s="6">
        <v>17.2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  <c r="AB501" s="6">
        <v>0.42</v>
      </c>
      <c r="AC501" s="6">
        <v>0</v>
      </c>
      <c r="AD501" s="6">
        <v>0</v>
      </c>
      <c r="AE501" s="6">
        <v>0</v>
      </c>
      <c r="AF501" s="6">
        <v>0</v>
      </c>
      <c r="AG501" s="6">
        <v>0</v>
      </c>
      <c r="AH501" s="6">
        <v>0</v>
      </c>
      <c r="AI501" s="6">
        <v>0</v>
      </c>
      <c r="AJ501" s="6">
        <v>0</v>
      </c>
      <c r="AK501" s="6">
        <v>1623</v>
      </c>
      <c r="AL501" s="6">
        <v>1647</v>
      </c>
      <c r="AM501" s="6">
        <v>0</v>
      </c>
      <c r="AN501" s="6">
        <v>25485</v>
      </c>
      <c r="AO501" s="6">
        <v>30</v>
      </c>
      <c r="AP501" s="6" t="str" cm="1">
        <f t="array" ref="AP501">_xlfn.IFS(AO501&lt;=15,"&lt;=15",AND(AO501&gt;15,AO501&lt;=20),"15-20",AND(AO501&gt;20,AO501&lt;=25),"20-25",AND(AO501&gt;25,AO501&lt;=30),"25-30",AO501&gt;30,"&gt;30")</f>
        <v>25-30</v>
      </c>
      <c r="AQ501" s="7">
        <v>71.998250218722703</v>
      </c>
      <c r="AR501" s="6">
        <v>3</v>
      </c>
      <c r="AS501" s="6">
        <v>3</v>
      </c>
      <c r="AT501" s="7">
        <v>8.9283464566929105</v>
      </c>
      <c r="AU501" s="7">
        <v>7.2716535433070897</v>
      </c>
      <c r="AV501" s="7">
        <v>2</v>
      </c>
      <c r="AW501" s="7">
        <v>0</v>
      </c>
      <c r="AX501" s="7">
        <v>0</v>
      </c>
      <c r="AY501" s="7">
        <v>12.767322</v>
      </c>
      <c r="AZ501" s="7">
        <f>AY501</f>
        <v>12.767322</v>
      </c>
      <c r="BA501" s="6" t="str" cm="1">
        <f t="array" ref="BA501">_xlfn.IFS(AZ501&lt;=10,"&lt;=10",AND(AZ501&gt;10,AZ501&lt;=11),"10-11",AND(AZ501&gt;11,AZ501&lt;=12),"11-12",AND(AZ501&gt;12,AZ501&lt;=13),"12-13",AND(AZ501&gt;13,AZ501&lt;=14),"13-14",AND(AZ501&gt;14,AZ501&lt;=15),"14-15")</f>
        <v>12-13</v>
      </c>
      <c r="BB501" s="7">
        <v>12.878818000000001</v>
      </c>
      <c r="BC501" s="7">
        <v>13.072677000000001</v>
      </c>
      <c r="BD501" s="7">
        <v>0</v>
      </c>
      <c r="BE501" s="7">
        <v>8.1</v>
      </c>
      <c r="BF501" s="7">
        <v>1.6566920000000001</v>
      </c>
      <c r="BG501" s="6" t="str" cm="1">
        <f t="array" ref="BG501">_xlfn.IFS(BF501&lt;=0.5,"&lt;=0.5",AND(BF501&gt;0.5,BF501&lt;=1),"0.5-1",AND(BF501&gt;1,BF501&lt;=1.5),"1-1.5",AND(BF501&gt;1.5,BF501&lt;=2),"1.5-2",AND(BF501&gt;2,BF501&lt;=2.5),"2-2.5",AND(BF501&gt;2.5,BF501&lt;=3),"2.5-3")</f>
        <v>1.5-2</v>
      </c>
      <c r="BH501" s="8">
        <v>0</v>
      </c>
      <c r="BI501" s="9">
        <v>127</v>
      </c>
      <c r="BJ501" s="9">
        <v>5.2916666666666696</v>
      </c>
      <c r="BK501" s="9">
        <v>5.3</v>
      </c>
      <c r="BL501" s="9">
        <v>127.2</v>
      </c>
      <c r="BM501" s="9">
        <v>4816.0629921259815</v>
      </c>
      <c r="BN501" s="10">
        <f>K501/$BJ501</f>
        <v>17.54834660207192</v>
      </c>
      <c r="BO501" s="10">
        <f>L501/$BJ501</f>
        <v>7.9370079078073474E-2</v>
      </c>
      <c r="BP501" s="10">
        <f>M501/$BJ501</f>
        <v>3.2503937285716136</v>
      </c>
    </row>
    <row r="502" spans="1:68" x14ac:dyDescent="0.25">
      <c r="A502" s="1">
        <v>46990</v>
      </c>
      <c r="B502" s="1">
        <v>265177</v>
      </c>
      <c r="C502" s="1" t="s">
        <v>140</v>
      </c>
      <c r="D502" s="1">
        <v>4691</v>
      </c>
      <c r="E502" s="1" t="s">
        <v>103</v>
      </c>
      <c r="F502" s="1" t="s">
        <v>72</v>
      </c>
      <c r="G502" s="4">
        <v>43456.220833333333</v>
      </c>
      <c r="H502" s="4">
        <v>43461.491666666669</v>
      </c>
      <c r="I502" s="1">
        <v>4</v>
      </c>
      <c r="J502" s="1" t="s">
        <v>70</v>
      </c>
      <c r="K502" s="5">
        <v>94.000001430511503</v>
      </c>
      <c r="L502" s="5">
        <v>2.5000000074505802</v>
      </c>
      <c r="M502" s="5">
        <v>22.200000166892998</v>
      </c>
      <c r="N502" s="6">
        <v>75.7</v>
      </c>
      <c r="O502" s="6">
        <v>18.3</v>
      </c>
      <c r="P502" s="6">
        <v>0</v>
      </c>
      <c r="Q502" s="6">
        <v>0</v>
      </c>
      <c r="R502" s="6">
        <v>18</v>
      </c>
      <c r="S502" s="6">
        <v>4.2</v>
      </c>
      <c r="T502" s="6">
        <v>0</v>
      </c>
      <c r="U502" s="6">
        <v>0</v>
      </c>
      <c r="V502" s="6">
        <v>2</v>
      </c>
      <c r="W502" s="6">
        <v>0.5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 s="6">
        <v>0</v>
      </c>
      <c r="AD502" s="6">
        <v>0</v>
      </c>
      <c r="AE502" s="6">
        <v>0</v>
      </c>
      <c r="AF502" s="6">
        <v>0</v>
      </c>
      <c r="AG502" s="6">
        <v>0</v>
      </c>
      <c r="AH502" s="6">
        <v>0</v>
      </c>
      <c r="AI502" s="6">
        <v>0</v>
      </c>
      <c r="AJ502" s="6">
        <v>0</v>
      </c>
      <c r="AK502" s="6">
        <v>1686</v>
      </c>
      <c r="AL502" s="6">
        <v>1693</v>
      </c>
      <c r="AM502" s="6">
        <v>16</v>
      </c>
      <c r="AN502" s="6">
        <v>25415</v>
      </c>
      <c r="AO502" s="6">
        <v>17</v>
      </c>
      <c r="AP502" s="6" t="str" cm="1">
        <f t="array" ref="AP502">_xlfn.IFS(AO502&lt;=15,"&lt;=15",AND(AO502&gt;15,AO502&lt;=20),"15-20",AND(AO502&gt;20,AO502&lt;=25),"20-25",AND(AO502&gt;25,AO502&lt;=30),"25-30",AO502&gt;30,"&gt;30")</f>
        <v>15-20</v>
      </c>
      <c r="AQ502" s="7">
        <v>71.801383801383807</v>
      </c>
      <c r="AR502" s="6">
        <v>4</v>
      </c>
      <c r="AS502" s="6">
        <v>4</v>
      </c>
      <c r="AT502" s="7">
        <v>8.6</v>
      </c>
      <c r="AU502" s="7">
        <v>7.6809523809523803</v>
      </c>
      <c r="AV502" s="7">
        <v>3</v>
      </c>
      <c r="AW502" s="7">
        <v>1</v>
      </c>
      <c r="AX502" s="7">
        <v>0.476190476190476</v>
      </c>
      <c r="AY502" s="7">
        <v>13.329046999999999</v>
      </c>
      <c r="AZ502" s="7">
        <f>AY502</f>
        <v>13.329046999999999</v>
      </c>
      <c r="BA502" s="6" t="str" cm="1">
        <f t="array" ref="BA502">_xlfn.IFS(AZ502&lt;=10,"&lt;=10",AND(AZ502&gt;10,AZ502&lt;=11),"10-11",AND(AZ502&gt;11,AZ502&lt;=12),"11-12",AND(AZ502&gt;12,AZ502&lt;=13),"12-13",AND(AZ502&gt;13,AZ502&lt;=14),"13-14",AND(AZ502&gt;14,AZ502&lt;=15),"14-15")</f>
        <v>13-14</v>
      </c>
      <c r="BB502" s="7">
        <v>13.329046999999999</v>
      </c>
      <c r="BC502" s="7">
        <v>13.384760999999999</v>
      </c>
      <c r="BD502" s="7">
        <v>0.19047619047618999</v>
      </c>
      <c r="BE502" s="7">
        <v>8.1404761904761909</v>
      </c>
      <c r="BF502" s="7">
        <v>0.91904699999999995</v>
      </c>
      <c r="BG502" s="6" t="str" cm="1">
        <f t="array" ref="BG502">_xlfn.IFS(BF502&lt;=0.5,"&lt;=0.5",AND(BF502&gt;0.5,BF502&lt;=1),"0.5-1",AND(BF502&gt;1,BF502&lt;=1.5),"1-1.5",AND(BF502&gt;1.5,BF502&lt;=2),"1.5-2",AND(BF502&gt;2,BF502&lt;=2.5),"2-2.5",AND(BF502&gt;2.5,BF502&lt;=3),"2.5-3")</f>
        <v>0.5-1</v>
      </c>
      <c r="BH502" s="8">
        <v>218</v>
      </c>
      <c r="BI502" s="9">
        <v>126</v>
      </c>
      <c r="BJ502" s="9">
        <v>5.25</v>
      </c>
      <c r="BK502" s="9">
        <v>5.27</v>
      </c>
      <c r="BL502" s="9">
        <v>126.48</v>
      </c>
      <c r="BM502" s="9">
        <v>4840.9523809523807</v>
      </c>
      <c r="BN502" s="10">
        <f>K502/$BJ502</f>
        <v>17.904762177240286</v>
      </c>
      <c r="BO502" s="10">
        <f>L502/$BJ502</f>
        <v>0.47619047760963429</v>
      </c>
      <c r="BP502" s="10">
        <f>M502/$BJ502</f>
        <v>4.2285714603605715</v>
      </c>
    </row>
    <row r="503" spans="1:68" x14ac:dyDescent="0.25">
      <c r="A503" s="1">
        <v>45501</v>
      </c>
      <c r="B503" s="1">
        <v>261645</v>
      </c>
      <c r="C503" s="1" t="s">
        <v>118</v>
      </c>
      <c r="D503" s="1">
        <v>4690</v>
      </c>
      <c r="E503" s="1" t="s">
        <v>69</v>
      </c>
      <c r="F503" s="1" t="s">
        <v>65</v>
      </c>
      <c r="G503" s="4">
        <v>43818.458333333336</v>
      </c>
      <c r="H503" s="4">
        <v>43825.3125</v>
      </c>
      <c r="I503" s="1">
        <v>4</v>
      </c>
      <c r="J503" s="1" t="s">
        <v>70</v>
      </c>
      <c r="K503" s="5">
        <v>116.22999731699601</v>
      </c>
      <c r="L503" s="5">
        <v>17.0400000413259</v>
      </c>
      <c r="M503" s="5">
        <v>19.1300001144409</v>
      </c>
      <c r="N503" s="6">
        <v>0</v>
      </c>
      <c r="O503" s="6">
        <v>26.19</v>
      </c>
      <c r="P503" s="6">
        <v>90.04</v>
      </c>
      <c r="Q503" s="6">
        <v>0</v>
      </c>
      <c r="R503" s="6">
        <v>0</v>
      </c>
      <c r="S503" s="6">
        <v>3.52</v>
      </c>
      <c r="T503" s="6">
        <v>15.61</v>
      </c>
      <c r="U503" s="6">
        <v>0</v>
      </c>
      <c r="V503" s="6">
        <v>0</v>
      </c>
      <c r="W503" s="6">
        <v>2.77</v>
      </c>
      <c r="X503" s="6">
        <v>12.74</v>
      </c>
      <c r="Y503" s="6">
        <v>0</v>
      </c>
      <c r="Z503" s="6">
        <v>0</v>
      </c>
      <c r="AA503" s="6">
        <v>0</v>
      </c>
      <c r="AB503" s="6">
        <v>1.53</v>
      </c>
      <c r="AC503" s="6">
        <v>0</v>
      </c>
      <c r="AD503" s="6">
        <v>0</v>
      </c>
      <c r="AE503" s="6">
        <v>0.23</v>
      </c>
      <c r="AF503" s="6">
        <v>0</v>
      </c>
      <c r="AG503" s="6">
        <v>0</v>
      </c>
      <c r="AH503" s="6">
        <v>0</v>
      </c>
      <c r="AI503" s="6">
        <v>0</v>
      </c>
      <c r="AJ503" s="6">
        <v>0</v>
      </c>
      <c r="AK503" s="6">
        <v>1699</v>
      </c>
      <c r="AL503" s="6">
        <v>1703</v>
      </c>
      <c r="AM503" s="6">
        <v>79</v>
      </c>
      <c r="AN503" s="6">
        <v>25354.5</v>
      </c>
      <c r="AO503" s="6">
        <v>15</v>
      </c>
      <c r="AP503" s="6" t="str" cm="1">
        <f t="array" ref="AP503">_xlfn.IFS(AO503&lt;=15,"&lt;=15",AND(AO503&gt;15,AO503&lt;=20),"15-20",AND(AO503&gt;20,AO503&lt;=25),"20-25",AND(AO503&gt;25,AO503&lt;=30),"25-30",AO503&gt;30,"&gt;30")</f>
        <v>&lt;=15</v>
      </c>
      <c r="AQ503" s="7">
        <v>61.761684386074599</v>
      </c>
      <c r="AR503" s="6">
        <v>6</v>
      </c>
      <c r="AS503" s="6">
        <v>6</v>
      </c>
      <c r="AT503" s="7">
        <v>9.6121951219512205</v>
      </c>
      <c r="AU503" s="7">
        <v>8.3487804878048806</v>
      </c>
      <c r="AV503" s="7">
        <v>3</v>
      </c>
      <c r="AW503" s="7">
        <v>2</v>
      </c>
      <c r="AX503" s="7">
        <v>2.25609756097561</v>
      </c>
      <c r="AY503" s="7">
        <v>9.0731699999999993</v>
      </c>
      <c r="AZ503" s="7">
        <f>AY503</f>
        <v>9.0731699999999993</v>
      </c>
      <c r="BA503" s="6" t="str" cm="1">
        <f t="array" ref="BA503">_xlfn.IFS(AZ503&lt;=10,"&lt;=10",AND(AZ503&gt;10,AZ503&lt;=11),"10-11",AND(AZ503&gt;11,AZ503&lt;=12),"11-12",AND(AZ503&gt;12,AZ503&lt;=13),"12-13",AND(AZ503&gt;13,AZ503&lt;=14),"13-14",AND(AZ503&gt;14,AZ503&lt;=15),"14-15")</f>
        <v>&lt;=10</v>
      </c>
      <c r="BB503" s="7">
        <v>10.322926000000001</v>
      </c>
      <c r="BC503" s="7">
        <v>10.346341000000001</v>
      </c>
      <c r="BD503" s="7">
        <v>2.8536585365853702</v>
      </c>
      <c r="BE503" s="7">
        <v>8.9804878048780505</v>
      </c>
      <c r="BF503" s="7">
        <v>1.263414</v>
      </c>
      <c r="BG503" s="6" t="str" cm="1">
        <f t="array" ref="BG503">_xlfn.IFS(BF503&lt;=0.5,"&lt;=0.5",AND(BF503&gt;0.5,BF503&lt;=1),"0.5-1",AND(BF503&gt;1,BF503&lt;=1.5),"1-1.5",AND(BF503&gt;1.5,BF503&lt;=2),"1.5-2",AND(BF503&gt;2,BF503&lt;=2.5),"2-2.5",AND(BF503&gt;2.5,BF503&lt;=3),"2.5-3")</f>
        <v>1-1.5</v>
      </c>
      <c r="BH503" s="8">
        <v>748</v>
      </c>
      <c r="BI503" s="9">
        <v>164</v>
      </c>
      <c r="BJ503" s="9">
        <v>6.8333333333333304</v>
      </c>
      <c r="BK503" s="9">
        <v>6.85</v>
      </c>
      <c r="BL503" s="9">
        <v>164.4</v>
      </c>
      <c r="BM503" s="9">
        <v>3710.4146341463429</v>
      </c>
      <c r="BN503" s="10">
        <f>K503/$BJ503</f>
        <v>17.009267900048204</v>
      </c>
      <c r="BO503" s="10">
        <f>L503/$BJ503</f>
        <v>2.4936585426330597</v>
      </c>
      <c r="BP503" s="10">
        <f>M503/$BJ503</f>
        <v>2.7995122118694011</v>
      </c>
    </row>
    <row r="504" spans="1:68" x14ac:dyDescent="0.25">
      <c r="A504" s="1">
        <v>45491</v>
      </c>
      <c r="B504" s="1">
        <v>262961</v>
      </c>
      <c r="C504" s="1" t="s">
        <v>118</v>
      </c>
      <c r="D504" s="1">
        <v>4690</v>
      </c>
      <c r="E504" s="1" t="s">
        <v>78</v>
      </c>
      <c r="F504" s="1" t="s">
        <v>76</v>
      </c>
      <c r="G504" s="4">
        <v>43404.9</v>
      </c>
      <c r="H504" s="4">
        <v>43410.083333333336</v>
      </c>
      <c r="I504" s="1">
        <v>4</v>
      </c>
      <c r="J504" s="1" t="s">
        <v>70</v>
      </c>
      <c r="K504" s="5">
        <v>96.470000664393098</v>
      </c>
      <c r="L504" s="5">
        <v>10.889999980727801</v>
      </c>
      <c r="M504" s="5">
        <v>12.790000071128199</v>
      </c>
      <c r="N504" s="6">
        <v>96.47</v>
      </c>
      <c r="O504" s="6">
        <v>0</v>
      </c>
      <c r="P504" s="6">
        <v>0</v>
      </c>
      <c r="Q504" s="6">
        <v>0</v>
      </c>
      <c r="R504" s="6">
        <v>12.79</v>
      </c>
      <c r="S504" s="6">
        <v>0</v>
      </c>
      <c r="T504" s="6">
        <v>0</v>
      </c>
      <c r="U504" s="6">
        <v>0</v>
      </c>
      <c r="V504" s="6">
        <v>8.5299999999999994</v>
      </c>
      <c r="W504" s="6">
        <v>0</v>
      </c>
      <c r="X504" s="6">
        <v>0</v>
      </c>
      <c r="Y504" s="6">
        <v>0</v>
      </c>
      <c r="Z504" s="6">
        <v>2.36</v>
      </c>
      <c r="AA504" s="6">
        <v>0</v>
      </c>
      <c r="AB504" s="6">
        <v>0</v>
      </c>
      <c r="AC504" s="6">
        <v>0</v>
      </c>
      <c r="AD504" s="6">
        <v>0</v>
      </c>
      <c r="AE504" s="6">
        <v>0</v>
      </c>
      <c r="AF504" s="6">
        <v>0</v>
      </c>
      <c r="AG504" s="6">
        <v>0</v>
      </c>
      <c r="AH504" s="6">
        <v>0</v>
      </c>
      <c r="AI504" s="6">
        <v>0</v>
      </c>
      <c r="AJ504" s="6">
        <v>0</v>
      </c>
      <c r="AK504" s="6">
        <v>1603</v>
      </c>
      <c r="AL504" s="6">
        <v>1581</v>
      </c>
      <c r="AM504" s="6">
        <v>64</v>
      </c>
      <c r="AN504" s="6">
        <v>25135</v>
      </c>
      <c r="AO504" s="6">
        <v>21</v>
      </c>
      <c r="AP504" s="6" t="str" cm="1">
        <f t="array" ref="AP504">_xlfn.IFS(AO504&lt;=15,"&lt;=15",AND(AO504&gt;15,AO504&lt;=20),"15-20",AND(AO504&gt;20,AO504&lt;=25),"20-25",AND(AO504&gt;25,AO504&lt;=30),"25-30",AO504&gt;30,"&gt;30")</f>
        <v>20-25</v>
      </c>
      <c r="AQ504" s="7">
        <v>71.780649572649594</v>
      </c>
      <c r="AR504" s="6">
        <v>5</v>
      </c>
      <c r="AS504" s="6">
        <v>5</v>
      </c>
      <c r="AT504" s="7">
        <v>10.5</v>
      </c>
      <c r="AU504" s="7">
        <v>9.8000000000000007</v>
      </c>
      <c r="AV504" s="7">
        <v>4</v>
      </c>
      <c r="AW504" s="7">
        <v>1</v>
      </c>
      <c r="AX504" s="7">
        <v>2.4119999999999999</v>
      </c>
      <c r="AY504" s="7">
        <v>12.88888</v>
      </c>
      <c r="AZ504" s="7">
        <f>AY504</f>
        <v>12.88888</v>
      </c>
      <c r="BA504" s="6" t="str" cm="1">
        <f t="array" ref="BA504">_xlfn.IFS(AZ504&lt;=10,"&lt;=10",AND(AZ504&gt;10,AZ504&lt;=11),"10-11",AND(AZ504&gt;11,AZ504&lt;=12),"11-12",AND(AZ504&gt;12,AZ504&lt;=13),"12-13",AND(AZ504&gt;13,AZ504&lt;=14),"13-14",AND(AZ504&gt;14,AZ504&lt;=15),"14-15")</f>
        <v>12-13</v>
      </c>
      <c r="BB504" s="7">
        <v>12.88888</v>
      </c>
      <c r="BC504" s="7">
        <v>12.71344</v>
      </c>
      <c r="BD504" s="7">
        <v>0.89600000000000002</v>
      </c>
      <c r="BE504" s="7">
        <v>10.15</v>
      </c>
      <c r="BF504" s="7">
        <v>0.7</v>
      </c>
      <c r="BG504" s="6" t="str" cm="1">
        <f t="array" ref="BG504">_xlfn.IFS(BF504&lt;=0.5,"&lt;=0.5",AND(BF504&gt;0.5,BF504&lt;=1),"0.5-1",AND(BF504&gt;1,BF504&lt;=1.5),"1-1.5",AND(BF504&gt;1.5,BF504&lt;=2),"1.5-2",AND(BF504&gt;2,BF504&lt;=2.5),"2-2.5",AND(BF504&gt;2.5,BF504&lt;=3),"2.5-3")</f>
        <v>0.5-1</v>
      </c>
      <c r="BH504" s="8">
        <v>784</v>
      </c>
      <c r="BI504" s="9">
        <v>125</v>
      </c>
      <c r="BJ504" s="9">
        <v>5.2083333333333304</v>
      </c>
      <c r="BK504" s="9">
        <v>5.18</v>
      </c>
      <c r="BL504" s="9">
        <v>124.32</v>
      </c>
      <c r="BM504" s="9">
        <v>4825.9200000000028</v>
      </c>
      <c r="BN504" s="10">
        <f>K504/$BJ504</f>
        <v>18.522240127563485</v>
      </c>
      <c r="BO504" s="10">
        <f>L504/$BJ504</f>
        <v>2.0908799962997389</v>
      </c>
      <c r="BP504" s="10">
        <f>M504/$BJ504</f>
        <v>2.4556800136566155</v>
      </c>
    </row>
    <row r="505" spans="1:68" x14ac:dyDescent="0.25">
      <c r="A505" s="1">
        <v>52370</v>
      </c>
      <c r="B505" s="1">
        <v>279031</v>
      </c>
      <c r="C505" s="1" t="s">
        <v>63</v>
      </c>
      <c r="D505" s="1">
        <v>4688</v>
      </c>
      <c r="E505" s="1" t="s">
        <v>78</v>
      </c>
      <c r="F505" s="1" t="s">
        <v>103</v>
      </c>
      <c r="G505" s="4">
        <v>44528.79583333333</v>
      </c>
      <c r="H505" s="4">
        <v>44535.162499999999</v>
      </c>
      <c r="I505" s="1">
        <v>4</v>
      </c>
      <c r="J505" s="1" t="s">
        <v>70</v>
      </c>
      <c r="K505" s="5">
        <v>100.240000406901</v>
      </c>
      <c r="L505" s="5">
        <v>17.679999659458801</v>
      </c>
      <c r="M505" s="5">
        <v>18.0699998537699</v>
      </c>
      <c r="N505" s="6">
        <v>0</v>
      </c>
      <c r="O505" s="6">
        <v>0</v>
      </c>
      <c r="P505" s="6">
        <v>100.24</v>
      </c>
      <c r="Q505" s="6">
        <v>0</v>
      </c>
      <c r="R505" s="6">
        <v>0</v>
      </c>
      <c r="S505" s="6">
        <v>0</v>
      </c>
      <c r="T505" s="6">
        <v>18.07</v>
      </c>
      <c r="U505" s="6">
        <v>0</v>
      </c>
      <c r="V505" s="6">
        <v>0</v>
      </c>
      <c r="W505" s="6">
        <v>0</v>
      </c>
      <c r="X505" s="6">
        <v>17.68</v>
      </c>
      <c r="Y505" s="6">
        <v>0</v>
      </c>
      <c r="Z505" s="6">
        <v>0</v>
      </c>
      <c r="AA505" s="6">
        <v>0</v>
      </c>
      <c r="AB505" s="6">
        <v>0</v>
      </c>
      <c r="AC505" s="6">
        <v>0</v>
      </c>
      <c r="AD505" s="6">
        <v>0</v>
      </c>
      <c r="AE505" s="6">
        <v>0</v>
      </c>
      <c r="AF505" s="6">
        <v>0</v>
      </c>
      <c r="AG505" s="6">
        <v>0</v>
      </c>
      <c r="AH505" s="6">
        <v>0</v>
      </c>
      <c r="AI505" s="6">
        <v>0</v>
      </c>
      <c r="AJ505" s="6">
        <v>0</v>
      </c>
      <c r="AK505" s="6">
        <v>1657</v>
      </c>
      <c r="AL505" s="6">
        <v>1637</v>
      </c>
      <c r="AM505" s="6">
        <v>115</v>
      </c>
      <c r="AN505" s="6">
        <v>25103</v>
      </c>
      <c r="AO505" s="6">
        <v>19</v>
      </c>
      <c r="AP505" s="6" t="str" cm="1">
        <f t="array" ref="AP505">_xlfn.IFS(AO505&lt;=15,"&lt;=15",AND(AO505&gt;15,AO505&lt;=20),"15-20",AND(AO505&gt;20,AO505&lt;=25),"20-25",AND(AO505&gt;25,AO505&lt;=30),"25-30",AO505&gt;30,"&gt;30")</f>
        <v>15-20</v>
      </c>
      <c r="AQ505" s="7">
        <v>61.126743139901002</v>
      </c>
      <c r="AR505" s="6">
        <v>6</v>
      </c>
      <c r="AS505" s="6">
        <v>6</v>
      </c>
      <c r="AT505" s="7">
        <v>10.5</v>
      </c>
      <c r="AU505" s="7">
        <v>10</v>
      </c>
      <c r="AV505" s="7">
        <v>5</v>
      </c>
      <c r="AW505" s="7">
        <v>4</v>
      </c>
      <c r="AX505" s="7">
        <v>3.7631578947368398</v>
      </c>
      <c r="AY505" s="7">
        <v>10.846973</v>
      </c>
      <c r="AZ505" s="7">
        <f>AY505</f>
        <v>10.846973</v>
      </c>
      <c r="BA505" s="6" t="str" cm="1">
        <f t="array" ref="BA505">_xlfn.IFS(AZ505&lt;=10,"&lt;=10",AND(AZ505&gt;10,AZ505&lt;=11),"10-11",AND(AZ505&gt;11,AZ505&lt;=12),"11-12",AND(AZ505&gt;12,AZ505&lt;=13),"12-13",AND(AZ505&gt;13,AZ505&lt;=14),"13-14",AND(AZ505&gt;14,AZ505&lt;=15),"14-15")</f>
        <v>10-11</v>
      </c>
      <c r="BB505" s="7">
        <v>10.846973</v>
      </c>
      <c r="BC505" s="7">
        <v>10.717631000000001</v>
      </c>
      <c r="BD505" s="7">
        <v>3.6052631578947398</v>
      </c>
      <c r="BE505" s="7">
        <v>10.25</v>
      </c>
      <c r="BF505" s="7">
        <v>0.5</v>
      </c>
      <c r="BG505" s="6" t="str" cm="1">
        <f t="array" ref="BG505">_xlfn.IFS(BF505&lt;=0.5,"&lt;=0.5",AND(BF505&gt;0.5,BF505&lt;=1),"0.5-1",AND(BF505&gt;1,BF505&lt;=1.5),"1-1.5",AND(BF505&gt;1.5,BF505&lt;=2),"1.5-2",AND(BF505&gt;2,BF505&lt;=2.5),"2-2.5",AND(BF505&gt;2.5,BF505&lt;=3),"2.5-3")</f>
        <v>&lt;=0.5</v>
      </c>
      <c r="BH505" s="8">
        <v>1169</v>
      </c>
      <c r="BI505" s="9">
        <v>152</v>
      </c>
      <c r="BJ505" s="9">
        <v>6.3333333333333304</v>
      </c>
      <c r="BK505" s="9">
        <v>6.37</v>
      </c>
      <c r="BL505" s="9">
        <v>152.88</v>
      </c>
      <c r="BM505" s="9">
        <v>3963.6315789473701</v>
      </c>
      <c r="BN505" s="10">
        <f>K505/$BJ505</f>
        <v>15.827368485300166</v>
      </c>
      <c r="BO505" s="10">
        <f>L505/$BJ505</f>
        <v>2.7915788935987593</v>
      </c>
      <c r="BP505" s="10">
        <f>M505/$BJ505</f>
        <v>2.8531578716478805</v>
      </c>
    </row>
    <row r="506" spans="1:68" x14ac:dyDescent="0.25">
      <c r="A506" s="1">
        <v>45937</v>
      </c>
      <c r="B506" s="1">
        <v>262603</v>
      </c>
      <c r="C506" s="1" t="s">
        <v>128</v>
      </c>
      <c r="D506" s="1">
        <v>4692</v>
      </c>
      <c r="E506" s="1" t="s">
        <v>73</v>
      </c>
      <c r="F506" s="1" t="s">
        <v>87</v>
      </c>
      <c r="G506" s="4">
        <v>43628.791666666664</v>
      </c>
      <c r="H506" s="4">
        <v>43634.166666666664</v>
      </c>
      <c r="I506" s="1">
        <v>2</v>
      </c>
      <c r="J506" s="1" t="s">
        <v>70</v>
      </c>
      <c r="K506" s="5">
        <v>95.480000257492094</v>
      </c>
      <c r="L506" s="5">
        <v>2.37999999895692</v>
      </c>
      <c r="M506" s="5">
        <v>21.370000233252799</v>
      </c>
      <c r="N506" s="6">
        <v>95.48</v>
      </c>
      <c r="O506" s="6">
        <v>0</v>
      </c>
      <c r="P506" s="6">
        <v>0</v>
      </c>
      <c r="Q506" s="6">
        <v>0</v>
      </c>
      <c r="R506" s="6">
        <v>21.37</v>
      </c>
      <c r="S506" s="6">
        <v>0</v>
      </c>
      <c r="T506" s="6">
        <v>0</v>
      </c>
      <c r="U506" s="6">
        <v>0</v>
      </c>
      <c r="V506" s="6">
        <v>2.36</v>
      </c>
      <c r="W506" s="6">
        <v>0.02</v>
      </c>
      <c r="X506" s="6">
        <v>0</v>
      </c>
      <c r="Y506" s="6">
        <v>0</v>
      </c>
      <c r="Z506" s="6">
        <v>0</v>
      </c>
      <c r="AA506" s="6">
        <v>0</v>
      </c>
      <c r="AB506" s="6">
        <v>0</v>
      </c>
      <c r="AC506" s="6">
        <v>0</v>
      </c>
      <c r="AD506" s="6">
        <v>0</v>
      </c>
      <c r="AE506" s="6">
        <v>0</v>
      </c>
      <c r="AF506" s="6">
        <v>0</v>
      </c>
      <c r="AG506" s="6">
        <v>0</v>
      </c>
      <c r="AH506" s="6">
        <v>0</v>
      </c>
      <c r="AI506" s="6">
        <v>0</v>
      </c>
      <c r="AJ506" s="6">
        <v>0</v>
      </c>
      <c r="AK506" s="6">
        <v>1722</v>
      </c>
      <c r="AL506" s="6">
        <v>1758</v>
      </c>
      <c r="AM506" s="6">
        <v>0</v>
      </c>
      <c r="AN506" s="6">
        <v>25033</v>
      </c>
      <c r="AO506" s="6">
        <v>21</v>
      </c>
      <c r="AP506" s="6" t="str" cm="1">
        <f t="array" ref="AP506">_xlfn.IFS(AO506&lt;=15,"&lt;=15",AND(AO506&gt;15,AO506&lt;=20),"15-20",AND(AO506&gt;20,AO506&lt;=25),"20-25",AND(AO506&gt;25,AO506&lt;=30),"25-30",AO506&gt;30,"&gt;30")</f>
        <v>20-25</v>
      </c>
      <c r="AQ506" s="7">
        <v>72.247796991982995</v>
      </c>
      <c r="AR506" s="6">
        <v>4</v>
      </c>
      <c r="AS506" s="6">
        <v>4</v>
      </c>
      <c r="AT506" s="7">
        <v>7.3620155038759698</v>
      </c>
      <c r="AU506" s="7">
        <v>5.6131782945736397</v>
      </c>
      <c r="AV506" s="7">
        <v>3</v>
      </c>
      <c r="AW506" s="7">
        <v>2</v>
      </c>
      <c r="AX506" s="7">
        <v>0</v>
      </c>
      <c r="AY506" s="7">
        <v>13.349379000000001</v>
      </c>
      <c r="AZ506" s="7">
        <f>AY506</f>
        <v>13.349379000000001</v>
      </c>
      <c r="BA506" s="6" t="str" cm="1">
        <f t="array" ref="BA506">_xlfn.IFS(AZ506&lt;=10,"&lt;=10",AND(AZ506&gt;10,AZ506&lt;=11),"10-11",AND(AZ506&gt;11,AZ506&lt;=12),"11-12",AND(AZ506&gt;12,AZ506&lt;=13),"12-13",AND(AZ506&gt;13,AZ506&lt;=14),"13-14",AND(AZ506&gt;14,AZ506&lt;=15),"14-15")</f>
        <v>13-14</v>
      </c>
      <c r="BB506" s="7">
        <v>13.349379000000001</v>
      </c>
      <c r="BC506" s="7">
        <v>13.628216999999999</v>
      </c>
      <c r="BD506" s="7">
        <v>0</v>
      </c>
      <c r="BE506" s="7">
        <v>6.4875968992248101</v>
      </c>
      <c r="BF506" s="7">
        <v>1.748837</v>
      </c>
      <c r="BG506" s="6" t="str" cm="1">
        <f t="array" ref="BG506">_xlfn.IFS(BF506&lt;=0.5,"&lt;=0.5",AND(BF506&gt;0.5,BF506&lt;=1),"0.5-1",AND(BF506&gt;1,BF506&lt;=1.5),"1-1.5",AND(BF506&gt;1.5,BF506&lt;=2),"1.5-2",AND(BF506&gt;2,BF506&lt;=2.5),"2-2.5",AND(BF506&gt;2.5,BF506&lt;=3),"2.5-3")</f>
        <v>1.5-2</v>
      </c>
      <c r="BH506" s="8">
        <v>0</v>
      </c>
      <c r="BI506" s="9">
        <v>129</v>
      </c>
      <c r="BJ506" s="9">
        <v>5.375</v>
      </c>
      <c r="BK506" s="9">
        <v>5.38</v>
      </c>
      <c r="BL506" s="9">
        <v>129.12</v>
      </c>
      <c r="BM506" s="9">
        <v>4657.3023255813951</v>
      </c>
      <c r="BN506" s="10">
        <f>K506/$BJ506</f>
        <v>17.763720978138064</v>
      </c>
      <c r="BO506" s="10">
        <f>L506/$BJ506</f>
        <v>0.44279069748035721</v>
      </c>
      <c r="BP506" s="10">
        <f>M506/$BJ506</f>
        <v>3.9758139968842419</v>
      </c>
    </row>
    <row r="507" spans="1:68" x14ac:dyDescent="0.25">
      <c r="A507" s="1">
        <v>45142</v>
      </c>
      <c r="B507" s="1">
        <v>260669</v>
      </c>
      <c r="C507" s="1" t="s">
        <v>63</v>
      </c>
      <c r="D507" s="1">
        <v>4688</v>
      </c>
      <c r="E507" s="1" t="s">
        <v>69</v>
      </c>
      <c r="F507" s="1" t="s">
        <v>78</v>
      </c>
      <c r="G507" s="4">
        <v>43809.416666666664</v>
      </c>
      <c r="H507" s="4">
        <v>43815.666666666664</v>
      </c>
      <c r="I507" s="1">
        <v>4</v>
      </c>
      <c r="J507" s="1" t="s">
        <v>70</v>
      </c>
      <c r="K507" s="5">
        <v>107.089999874433</v>
      </c>
      <c r="L507" s="5">
        <v>9.2799999763568195</v>
      </c>
      <c r="M507" s="5">
        <v>20.700000345706901</v>
      </c>
      <c r="N507" s="6">
        <v>0</v>
      </c>
      <c r="O507" s="6">
        <v>0</v>
      </c>
      <c r="P507" s="6">
        <v>107.09</v>
      </c>
      <c r="Q507" s="6">
        <v>0</v>
      </c>
      <c r="R507" s="6">
        <v>0</v>
      </c>
      <c r="S507" s="6">
        <v>0</v>
      </c>
      <c r="T507" s="6">
        <v>20.7</v>
      </c>
      <c r="U507" s="6">
        <v>0</v>
      </c>
      <c r="V507" s="6">
        <v>0.34</v>
      </c>
      <c r="W507" s="6">
        <v>0</v>
      </c>
      <c r="X507" s="6">
        <v>5.88</v>
      </c>
      <c r="Y507" s="6">
        <v>0</v>
      </c>
      <c r="Z507" s="6">
        <v>0</v>
      </c>
      <c r="AA507" s="6">
        <v>0</v>
      </c>
      <c r="AB507" s="6">
        <v>3.06</v>
      </c>
      <c r="AC507" s="6">
        <v>0</v>
      </c>
      <c r="AD507" s="6">
        <v>0</v>
      </c>
      <c r="AE507" s="6">
        <v>0</v>
      </c>
      <c r="AF507" s="6">
        <v>0</v>
      </c>
      <c r="AG507" s="6">
        <v>0</v>
      </c>
      <c r="AH507" s="6">
        <v>0</v>
      </c>
      <c r="AI507" s="6">
        <v>0</v>
      </c>
      <c r="AJ507" s="6">
        <v>0</v>
      </c>
      <c r="AK507" s="6">
        <v>1855</v>
      </c>
      <c r="AL507" s="6">
        <v>1906</v>
      </c>
      <c r="AM507" s="6">
        <v>36</v>
      </c>
      <c r="AN507" s="6">
        <v>24975</v>
      </c>
      <c r="AO507" s="6">
        <v>18</v>
      </c>
      <c r="AP507" s="6" t="str" cm="1">
        <f t="array" ref="AP507">_xlfn.IFS(AO507&lt;=15,"&lt;=15",AND(AO507&gt;15,AO507&lt;=20),"15-20",AND(AO507&gt;20,AO507&lt;=25),"20-25",AND(AO507&gt;25,AO507&lt;=30),"25-30",AO507&gt;30,"&gt;30")</f>
        <v>15-20</v>
      </c>
      <c r="AQ507" s="7">
        <v>59.865527065527097</v>
      </c>
      <c r="AR507" s="6">
        <v>5</v>
      </c>
      <c r="AS507" s="6">
        <v>5</v>
      </c>
      <c r="AT507" s="7">
        <v>10.5193333333333</v>
      </c>
      <c r="AU507" s="7">
        <v>10.248666666666701</v>
      </c>
      <c r="AV507" s="7">
        <v>4</v>
      </c>
      <c r="AW507" s="7">
        <v>3</v>
      </c>
      <c r="AX507" s="7">
        <v>1.2246666666666699</v>
      </c>
      <c r="AY507" s="7">
        <v>12.367800000000001</v>
      </c>
      <c r="AZ507" s="7">
        <f>AY507</f>
        <v>12.367800000000001</v>
      </c>
      <c r="BA507" s="6" t="str" cm="1">
        <f t="array" ref="BA507">_xlfn.IFS(AZ507&lt;=10,"&lt;=10",AND(AZ507&gt;10,AZ507&lt;=11),"10-11",AND(AZ507&gt;11,AZ507&lt;=12),"11-12",AND(AZ507&gt;12,AZ507&lt;=13),"12-13",AND(AZ507&gt;13,AZ507&lt;=14),"13-14",AND(AZ507&gt;14,AZ507&lt;=15),"14-15")</f>
        <v>12-13</v>
      </c>
      <c r="BB507" s="7">
        <v>12.367800000000001</v>
      </c>
      <c r="BC507" s="7">
        <v>12.706333000000001</v>
      </c>
      <c r="BD507" s="7">
        <v>2.1259999999999999</v>
      </c>
      <c r="BE507" s="7">
        <v>10.384</v>
      </c>
      <c r="BF507" s="7">
        <v>0.27066600000000002</v>
      </c>
      <c r="BG507" s="6" t="str" cm="1">
        <f t="array" ref="BG507">_xlfn.IFS(BF507&lt;=0.5,"&lt;=0.5",AND(BF507&gt;0.5,BF507&lt;=1),"0.5-1",AND(BF507&gt;1,BF507&lt;=1.5),"1-1.5",AND(BF507&gt;1.5,BF507&lt;=2),"1.5-2",AND(BF507&gt;2,BF507&lt;=2.5),"2-2.5",AND(BF507&gt;2.5,BF507&lt;=3),"2.5-3")</f>
        <v>&lt;=0.5</v>
      </c>
      <c r="BH507" s="8">
        <v>419</v>
      </c>
      <c r="BI507" s="9">
        <v>150</v>
      </c>
      <c r="BJ507" s="9">
        <v>6.25</v>
      </c>
      <c r="BK507" s="9">
        <v>6.25</v>
      </c>
      <c r="BL507" s="9">
        <v>150</v>
      </c>
      <c r="BM507" s="9">
        <v>3996</v>
      </c>
      <c r="BN507" s="10">
        <f>K507/$BJ507</f>
        <v>17.134399979909279</v>
      </c>
      <c r="BO507" s="10">
        <f>L507/$BJ507</f>
        <v>1.484799996217091</v>
      </c>
      <c r="BP507" s="10">
        <f>M507/$BJ507</f>
        <v>3.3120000553131042</v>
      </c>
    </row>
    <row r="508" spans="1:68" x14ac:dyDescent="0.25">
      <c r="A508" s="1">
        <v>47069</v>
      </c>
      <c r="B508" s="1">
        <v>267272</v>
      </c>
      <c r="C508" s="1" t="s">
        <v>153</v>
      </c>
      <c r="D508" s="1">
        <v>4693</v>
      </c>
      <c r="E508" s="1" t="s">
        <v>160</v>
      </c>
      <c r="F508" s="1" t="s">
        <v>159</v>
      </c>
      <c r="G508" s="4">
        <v>43418.14166666667</v>
      </c>
      <c r="H508" s="4">
        <v>43423.191666666666</v>
      </c>
      <c r="I508" s="1">
        <v>4</v>
      </c>
      <c r="J508" s="1" t="s">
        <v>70</v>
      </c>
      <c r="K508" s="5">
        <v>89.000001748402894</v>
      </c>
      <c r="L508" s="5">
        <v>2.80600000110765</v>
      </c>
      <c r="M508" s="5">
        <v>18.400000085433302</v>
      </c>
      <c r="N508" s="6">
        <v>62.3</v>
      </c>
      <c r="O508" s="6">
        <v>26.7</v>
      </c>
      <c r="P508" s="6">
        <v>0</v>
      </c>
      <c r="Q508" s="6">
        <v>0</v>
      </c>
      <c r="R508" s="6">
        <v>13.5</v>
      </c>
      <c r="S508" s="6">
        <v>4.9000000000000004</v>
      </c>
      <c r="T508" s="6">
        <v>0</v>
      </c>
      <c r="U508" s="6">
        <v>0</v>
      </c>
      <c r="V508" s="6">
        <v>0.2</v>
      </c>
      <c r="W508" s="6">
        <v>0.1</v>
      </c>
      <c r="X508" s="6">
        <v>0</v>
      </c>
      <c r="Y508" s="6">
        <v>0</v>
      </c>
      <c r="Z508" s="6">
        <v>1.806</v>
      </c>
      <c r="AA508" s="6">
        <v>0.7</v>
      </c>
      <c r="AB508" s="6">
        <v>0</v>
      </c>
      <c r="AC508" s="6">
        <v>0</v>
      </c>
      <c r="AD508" s="6">
        <v>0</v>
      </c>
      <c r="AE508" s="6">
        <v>0.1</v>
      </c>
      <c r="AF508" s="6">
        <v>0</v>
      </c>
      <c r="AG508" s="6">
        <v>0</v>
      </c>
      <c r="AH508" s="6">
        <v>0</v>
      </c>
      <c r="AI508" s="6">
        <v>0</v>
      </c>
      <c r="AJ508" s="6">
        <v>0</v>
      </c>
      <c r="AK508" s="6">
        <v>1705.9</v>
      </c>
      <c r="AL508" s="6">
        <v>1713</v>
      </c>
      <c r="AM508" s="6">
        <v>20</v>
      </c>
      <c r="AN508" s="6">
        <v>24578</v>
      </c>
      <c r="AO508" s="6">
        <v>24</v>
      </c>
      <c r="AP508" s="6" t="str" cm="1">
        <f t="array" ref="AP508">_xlfn.IFS(AO508&lt;=15,"&lt;=15",AND(AO508&gt;15,AO508&lt;=20),"15-20",AND(AO508&gt;20,AO508&lt;=25),"20-25",AND(AO508&gt;25,AO508&lt;=30),"25-30",AO508&gt;30,"&gt;30")</f>
        <v>20-25</v>
      </c>
      <c r="AQ508" s="7">
        <v>70.119234301052501</v>
      </c>
      <c r="AR508" s="6">
        <v>3</v>
      </c>
      <c r="AS508" s="6">
        <v>3</v>
      </c>
      <c r="AT508" s="7">
        <v>7.0247933884297504</v>
      </c>
      <c r="AU508" s="7">
        <v>5.1578512396694203</v>
      </c>
      <c r="AV508" s="7">
        <v>2</v>
      </c>
      <c r="AW508" s="7">
        <v>1</v>
      </c>
      <c r="AX508" s="7">
        <v>0.52892561983471098</v>
      </c>
      <c r="AY508" s="7">
        <v>14.079008</v>
      </c>
      <c r="AZ508" s="7">
        <f>AY508</f>
        <v>14.079008</v>
      </c>
      <c r="BA508" s="6" t="str" cm="1">
        <f t="array" ref="BA508">_xlfn.IFS(AZ508&lt;=10,"&lt;=10",AND(AZ508&gt;10,AZ508&lt;=11),"10-11",AND(AZ508&gt;11,AZ508&lt;=12),"11-12",AND(AZ508&gt;12,AZ508&lt;=13),"12-13",AND(AZ508&gt;13,AZ508&lt;=14),"13-14",AND(AZ508&gt;14,AZ508&lt;=15),"14-15")</f>
        <v>14-15</v>
      </c>
      <c r="BB508" s="7">
        <v>14.079008</v>
      </c>
      <c r="BC508" s="7">
        <v>14.137684999999999</v>
      </c>
      <c r="BD508" s="7">
        <v>0.326446280991736</v>
      </c>
      <c r="BE508" s="7">
        <v>6.0913223140495898</v>
      </c>
      <c r="BF508" s="7">
        <v>1.8669420000000001</v>
      </c>
      <c r="BG508" s="6" t="str" cm="1">
        <f t="array" ref="BG508">_xlfn.IFS(BF508&lt;=0.5,"&lt;=0.5",AND(BF508&gt;0.5,BF508&lt;=1),"0.5-1",AND(BF508&gt;1,BF508&lt;=1.5),"1-1.5",AND(BF508&gt;1.5,BF508&lt;=2),"1.5-2",AND(BF508&gt;2,BF508&lt;=2.5),"2-2.5",AND(BF508&gt;2.5,BF508&lt;=3),"2.5-3")</f>
        <v>1.5-2</v>
      </c>
      <c r="BH508" s="8">
        <v>284</v>
      </c>
      <c r="BI508" s="9">
        <v>121</v>
      </c>
      <c r="BJ508" s="9">
        <v>5.0416666666666696</v>
      </c>
      <c r="BK508" s="9">
        <v>5.05</v>
      </c>
      <c r="BL508" s="9">
        <v>121.2</v>
      </c>
      <c r="BM508" s="9">
        <v>4874.975206611567</v>
      </c>
      <c r="BN508" s="10">
        <f>K508/$BJ508</f>
        <v>17.652892908774117</v>
      </c>
      <c r="BO508" s="10">
        <f>L508/$BJ508</f>
        <v>0.55656198369077325</v>
      </c>
      <c r="BP508" s="10">
        <f>M508/$BJ508</f>
        <v>3.6495867938049504</v>
      </c>
    </row>
    <row r="509" spans="1:68" x14ac:dyDescent="0.25">
      <c r="A509" s="1">
        <v>47005</v>
      </c>
      <c r="B509" s="1">
        <v>280219</v>
      </c>
      <c r="C509" s="1" t="s">
        <v>144</v>
      </c>
      <c r="D509" s="1">
        <v>4689</v>
      </c>
      <c r="E509" s="1" t="s">
        <v>69</v>
      </c>
      <c r="F509" s="1" t="s">
        <v>87</v>
      </c>
      <c r="G509" s="4">
        <v>43182.447916666664</v>
      </c>
      <c r="H509" s="4">
        <v>43187.75</v>
      </c>
      <c r="I509" s="1">
        <v>1</v>
      </c>
      <c r="J509" s="1" t="s">
        <v>70</v>
      </c>
      <c r="K509" s="5">
        <v>92.069999376932799</v>
      </c>
      <c r="L509" s="5">
        <v>6.9080000544587801</v>
      </c>
      <c r="M509" s="5">
        <v>15.8100002110004</v>
      </c>
      <c r="N509" s="6">
        <v>92.07</v>
      </c>
      <c r="O509" s="6">
        <v>0</v>
      </c>
      <c r="P509" s="6">
        <v>0</v>
      </c>
      <c r="Q509" s="6">
        <v>0</v>
      </c>
      <c r="R509" s="6">
        <v>15.81</v>
      </c>
      <c r="S509" s="6">
        <v>0</v>
      </c>
      <c r="T509" s="6">
        <v>0</v>
      </c>
      <c r="U509" s="6">
        <v>0</v>
      </c>
      <c r="V509" s="6">
        <v>6.8079999999999998</v>
      </c>
      <c r="W509" s="6">
        <v>0.1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6">
        <v>0</v>
      </c>
      <c r="AD509" s="6">
        <v>0</v>
      </c>
      <c r="AE509" s="6">
        <v>0</v>
      </c>
      <c r="AF509" s="6">
        <v>0</v>
      </c>
      <c r="AG509" s="6">
        <v>0</v>
      </c>
      <c r="AH509" s="6">
        <v>0</v>
      </c>
      <c r="AI509" s="6">
        <v>0</v>
      </c>
      <c r="AJ509" s="6">
        <v>0</v>
      </c>
      <c r="AK509" s="6">
        <v>1647</v>
      </c>
      <c r="AL509" s="6">
        <v>1665</v>
      </c>
      <c r="AM509" s="6">
        <v>48.3</v>
      </c>
      <c r="AN509" s="6">
        <v>24554</v>
      </c>
      <c r="AO509" s="6">
        <v>18</v>
      </c>
      <c r="AP509" s="6" t="str" cm="1">
        <f t="array" ref="AP509">_xlfn.IFS(AO509&lt;=15,"&lt;=15",AND(AO509&gt;15,AO509&lt;=20),"15-20",AND(AO509&gt;20,AO509&lt;=25),"20-25",AND(AO509&gt;25,AO509&lt;=30),"25-30",AO509&gt;30,"&gt;30")</f>
        <v>15-20</v>
      </c>
      <c r="AQ509" s="7">
        <v>70.329326923076906</v>
      </c>
      <c r="AR509" s="6">
        <v>5</v>
      </c>
      <c r="AS509" s="6">
        <v>5</v>
      </c>
      <c r="AT509" s="7">
        <v>7.4296875</v>
      </c>
      <c r="AU509" s="7">
        <v>5.4468750000000004</v>
      </c>
      <c r="AV509" s="7">
        <v>3</v>
      </c>
      <c r="AW509" s="7">
        <v>2</v>
      </c>
      <c r="AX509" s="7">
        <v>1.7749999999999999</v>
      </c>
      <c r="AY509" s="7" t="s">
        <v>67</v>
      </c>
      <c r="AZ509" s="7">
        <f>AL509/BI509</f>
        <v>13.0078125</v>
      </c>
      <c r="BA509" s="6" t="str" cm="1">
        <f t="array" ref="BA509">_xlfn.IFS(AZ509&lt;=10,"&lt;=10",AND(AZ509&gt;10,AZ509&lt;=11),"10-11",AND(AZ509&gt;11,AZ509&lt;=12),"11-12",AND(AZ509&gt;12,AZ509&lt;=13),"12-13",AND(AZ509&gt;13,AZ509&lt;=14),"13-14",AND(AZ509&gt;14,AZ509&lt;=15),"14-15")</f>
        <v>13-14</v>
      </c>
      <c r="BB509" s="7">
        <v>12.933280999999999</v>
      </c>
      <c r="BC509" s="7">
        <v>13.07375</v>
      </c>
      <c r="BD509" s="7">
        <v>0.89687499999999998</v>
      </c>
      <c r="BE509" s="7">
        <v>6.4382812500000002</v>
      </c>
      <c r="BF509" s="7">
        <v>1.982812</v>
      </c>
      <c r="BG509" s="6" t="str" cm="1">
        <f t="array" ref="BG509">_xlfn.IFS(BF509&lt;=0.5,"&lt;=0.5",AND(BF509&gt;0.5,BF509&lt;=1),"0.5-1",AND(BF509&gt;1,BF509&lt;=1.5),"1-1.5",AND(BF509&gt;1.5,BF509&lt;=2),"1.5-2",AND(BF509&gt;2,BF509&lt;=2.5),"2-2.5",AND(BF509&gt;2.5,BF509&lt;=3),"2.5-3")</f>
        <v>1.5-2</v>
      </c>
      <c r="BH509" s="8">
        <v>607</v>
      </c>
      <c r="BI509" s="9">
        <v>128</v>
      </c>
      <c r="BJ509" s="9">
        <v>5.3333333333333304</v>
      </c>
      <c r="BK509" s="9">
        <v>5.3</v>
      </c>
      <c r="BL509" s="9">
        <v>127.2</v>
      </c>
      <c r="BM509" s="9">
        <v>4603.8750000000027</v>
      </c>
      <c r="BN509" s="10">
        <f>K509/$BJ509</f>
        <v>17.26312488317491</v>
      </c>
      <c r="BO509" s="10">
        <f>L509/$BJ509</f>
        <v>1.295250010211022</v>
      </c>
      <c r="BP509" s="10">
        <f>M509/$BJ509</f>
        <v>2.9643750395625768</v>
      </c>
    </row>
    <row r="510" spans="1:68" x14ac:dyDescent="0.25">
      <c r="A510" s="1">
        <v>50157</v>
      </c>
      <c r="B510" s="1">
        <v>281182</v>
      </c>
      <c r="C510" s="1" t="s">
        <v>144</v>
      </c>
      <c r="D510" s="1">
        <v>4689</v>
      </c>
      <c r="E510" s="1" t="s">
        <v>173</v>
      </c>
      <c r="F510" s="1" t="s">
        <v>112</v>
      </c>
      <c r="G510" s="4">
        <v>44064.64166666667</v>
      </c>
      <c r="H510" s="4">
        <v>44069.833333333336</v>
      </c>
      <c r="I510" s="1">
        <v>3</v>
      </c>
      <c r="J510" s="1" t="s">
        <v>70</v>
      </c>
      <c r="K510" s="5">
        <v>86.550000667571993</v>
      </c>
      <c r="L510" s="5">
        <v>0</v>
      </c>
      <c r="M510" s="5">
        <v>16.510000060002</v>
      </c>
      <c r="N510" s="6">
        <v>0</v>
      </c>
      <c r="O510" s="6">
        <v>29.58</v>
      </c>
      <c r="P510" s="6">
        <v>56.97</v>
      </c>
      <c r="Q510" s="6">
        <v>0</v>
      </c>
      <c r="R510" s="6">
        <v>0</v>
      </c>
      <c r="S510" s="6">
        <v>5.52</v>
      </c>
      <c r="T510" s="6">
        <v>10.99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  <c r="AD510" s="6">
        <v>0</v>
      </c>
      <c r="AE510" s="6">
        <v>0</v>
      </c>
      <c r="AF510" s="6">
        <v>0</v>
      </c>
      <c r="AG510" s="6">
        <v>0</v>
      </c>
      <c r="AH510" s="6">
        <v>0</v>
      </c>
      <c r="AI510" s="6">
        <v>0</v>
      </c>
      <c r="AJ510" s="6">
        <v>0</v>
      </c>
      <c r="AK510" s="6">
        <v>1602</v>
      </c>
      <c r="AL510" s="6">
        <v>1603</v>
      </c>
      <c r="AM510" s="6">
        <v>4</v>
      </c>
      <c r="AN510" s="6">
        <v>24408</v>
      </c>
      <c r="AO510" s="6">
        <v>29</v>
      </c>
      <c r="AP510" s="6" t="str" cm="1">
        <f t="array" ref="AP510">_xlfn.IFS(AO510&lt;=15,"&lt;=15",AND(AO510&gt;15,AO510&lt;=20),"15-20",AND(AO510&gt;20,AO510&lt;=25),"20-25",AND(AO510&gt;25,AO510&lt;=30),"25-30",AO510&gt;30,"&gt;30")</f>
        <v>25-30</v>
      </c>
      <c r="AQ510" s="7">
        <v>69.982905982906004</v>
      </c>
      <c r="AR510" s="6">
        <v>4</v>
      </c>
      <c r="AS510" s="6">
        <v>4</v>
      </c>
      <c r="AT510" s="7">
        <v>7.9912000000000001</v>
      </c>
      <c r="AU510" s="7">
        <v>5.2127999999999997</v>
      </c>
      <c r="AV510" s="7">
        <v>2</v>
      </c>
      <c r="AW510" s="7">
        <v>0</v>
      </c>
      <c r="AX510" s="7">
        <v>0</v>
      </c>
      <c r="AY510" s="7">
        <v>12.856159999999999</v>
      </c>
      <c r="AZ510" s="7">
        <f>AY510</f>
        <v>12.856159999999999</v>
      </c>
      <c r="BA510" s="6" t="str" cm="1">
        <f t="array" ref="BA510">_xlfn.IFS(AZ510&lt;=10,"&lt;=10",AND(AZ510&gt;10,AZ510&lt;=11),"10-11",AND(AZ510&gt;11,AZ510&lt;=12),"11-12",AND(AZ510&gt;12,AZ510&lt;=13),"12-13",AND(AZ510&gt;13,AZ510&lt;=14),"13-14",AND(AZ510&gt;14,AZ510&lt;=15),"14-15")</f>
        <v>12-13</v>
      </c>
      <c r="BB510" s="7">
        <v>12.856159999999999</v>
      </c>
      <c r="BC510" s="7">
        <v>12.867279999999999</v>
      </c>
      <c r="BD510" s="7">
        <v>0</v>
      </c>
      <c r="BE510" s="7">
        <v>6.6020000000000003</v>
      </c>
      <c r="BF510" s="7">
        <v>2.7784</v>
      </c>
      <c r="BG510" s="6" t="str" cm="1">
        <f t="array" ref="BG510">_xlfn.IFS(BF510&lt;=0.5,"&lt;=0.5",AND(BF510&gt;0.5,BF510&lt;=1),"0.5-1",AND(BF510&gt;1,BF510&lt;=1.5),"1-1.5",AND(BF510&gt;1.5,BF510&lt;=2),"1.5-2",AND(BF510&gt;2,BF510&lt;=2.5),"2-2.5",AND(BF510&gt;2.5,BF510&lt;=3),"2.5-3")</f>
        <v>2.5-3</v>
      </c>
      <c r="BH510" s="8">
        <v>51</v>
      </c>
      <c r="BI510" s="9">
        <v>125</v>
      </c>
      <c r="BJ510" s="9">
        <v>5.2083333333333304</v>
      </c>
      <c r="BK510" s="9">
        <v>5.19</v>
      </c>
      <c r="BL510" s="9">
        <v>124.56</v>
      </c>
      <c r="BM510" s="9">
        <v>4686.336000000003</v>
      </c>
      <c r="BN510" s="10">
        <f>K510/$BJ510</f>
        <v>16.617600128173834</v>
      </c>
      <c r="BO510" s="10">
        <f>L510/$BJ510</f>
        <v>0</v>
      </c>
      <c r="BP510" s="10">
        <f>M510/$BJ510</f>
        <v>3.1699200115203858</v>
      </c>
    </row>
    <row r="511" spans="1:68" x14ac:dyDescent="0.25">
      <c r="A511" s="1">
        <v>45935</v>
      </c>
      <c r="B511" s="1">
        <v>264188</v>
      </c>
      <c r="C511" s="1" t="s">
        <v>128</v>
      </c>
      <c r="D511" s="1">
        <v>4692</v>
      </c>
      <c r="E511" s="1" t="s">
        <v>84</v>
      </c>
      <c r="F511" s="1" t="s">
        <v>121</v>
      </c>
      <c r="G511" s="4">
        <v>43542.270833333336</v>
      </c>
      <c r="H511" s="4">
        <v>43550.645833333336</v>
      </c>
      <c r="I511" s="1">
        <v>1</v>
      </c>
      <c r="J511" s="1" t="s">
        <v>66</v>
      </c>
      <c r="K511" s="5">
        <v>111.169999281565</v>
      </c>
      <c r="L511" s="5">
        <v>11.839999809861199</v>
      </c>
      <c r="M511" s="5">
        <v>39.281667053699501</v>
      </c>
      <c r="N511" s="6">
        <v>111.17</v>
      </c>
      <c r="O511" s="6">
        <v>0</v>
      </c>
      <c r="P511" s="6">
        <v>0</v>
      </c>
      <c r="Q511" s="6">
        <v>0</v>
      </c>
      <c r="R511" s="6">
        <v>39.44</v>
      </c>
      <c r="S511" s="6">
        <v>0</v>
      </c>
      <c r="T511" s="6">
        <v>0</v>
      </c>
      <c r="U511" s="6">
        <v>0</v>
      </c>
      <c r="V511" s="6">
        <v>8.1199999999999992</v>
      </c>
      <c r="W511" s="6">
        <v>0</v>
      </c>
      <c r="X511" s="6">
        <v>0</v>
      </c>
      <c r="Y511" s="6">
        <v>0</v>
      </c>
      <c r="Z511" s="6">
        <v>3.72</v>
      </c>
      <c r="AA511" s="6">
        <v>0</v>
      </c>
      <c r="AB511" s="6">
        <v>0</v>
      </c>
      <c r="AC511" s="6">
        <v>0</v>
      </c>
      <c r="AD511" s="6">
        <v>0</v>
      </c>
      <c r="AE511" s="6">
        <v>0</v>
      </c>
      <c r="AF511" s="6">
        <v>0</v>
      </c>
      <c r="AG511" s="6">
        <v>0</v>
      </c>
      <c r="AH511" s="6">
        <v>0</v>
      </c>
      <c r="AI511" s="6">
        <v>0</v>
      </c>
      <c r="AJ511" s="6">
        <v>0</v>
      </c>
      <c r="AK511" s="6">
        <v>2435</v>
      </c>
      <c r="AL511" s="6">
        <v>2477</v>
      </c>
      <c r="AM511" s="6">
        <v>18</v>
      </c>
      <c r="AN511" s="6">
        <v>24377.200000000001</v>
      </c>
      <c r="AO511" s="6">
        <v>26</v>
      </c>
      <c r="AP511" s="6" t="str" cm="1">
        <f t="array" ref="AP511">_xlfn.IFS(AO511&lt;=15,"&lt;=15",AND(AO511&gt;15,AO511&lt;=20),"15-20",AND(AO511&gt;20,AO511&lt;=25),"20-25",AND(AO511&gt;25,AO511&lt;=30),"25-30",AO511&gt;30,"&gt;30")</f>
        <v>25-30</v>
      </c>
      <c r="AQ511" s="7">
        <v>52.578092443764099</v>
      </c>
      <c r="AR511" s="6">
        <v>4</v>
      </c>
      <c r="AS511" s="6">
        <v>4</v>
      </c>
      <c r="AT511" s="7">
        <v>7.5990049751243802</v>
      </c>
      <c r="AU511" s="7">
        <v>5.3</v>
      </c>
      <c r="AV511" s="7">
        <v>3</v>
      </c>
      <c r="AW511" s="7">
        <v>2</v>
      </c>
      <c r="AX511" s="7">
        <v>0.60945273631840802</v>
      </c>
      <c r="AY511" s="7">
        <v>12.047711</v>
      </c>
      <c r="AZ511" s="7">
        <f>AY511</f>
        <v>12.047711</v>
      </c>
      <c r="BA511" s="6" t="str" cm="1">
        <f t="array" ref="BA511">_xlfn.IFS(AZ511&lt;=10,"&lt;=10",AND(AZ511&gt;10,AZ511&lt;=11),"10-11",AND(AZ511&gt;11,AZ511&lt;=12),"11-12",AND(AZ511&gt;12,AZ511&lt;=13),"12-13",AND(AZ511&gt;13,AZ511&lt;=14),"13-14",AND(AZ511&gt;14,AZ511&lt;=15),"14-15")</f>
        <v>12-13</v>
      </c>
      <c r="BB511" s="7">
        <v>12.111193999999999</v>
      </c>
      <c r="BC511" s="7">
        <v>12.323383</v>
      </c>
      <c r="BD511" s="7">
        <v>0.60945273631840802</v>
      </c>
      <c r="BE511" s="7">
        <v>6.4495024875621896</v>
      </c>
      <c r="BF511" s="7">
        <v>2.299004</v>
      </c>
      <c r="BG511" s="6" t="str" cm="1">
        <f t="array" ref="BG511">_xlfn.IFS(BF511&lt;=0.5,"&lt;=0.5",AND(BF511&gt;0.5,BF511&lt;=1),"0.5-1",AND(BF511&gt;1,BF511&lt;=1.5),"1-1.5",AND(BF511&gt;1.5,BF511&lt;=2),"1.5-2",AND(BF511&gt;2,BF511&lt;=2.5),"2-2.5",AND(BF511&gt;2.5,BF511&lt;=3),"2.5-3")</f>
        <v>2-2.5</v>
      </c>
      <c r="BH511" s="8">
        <v>203</v>
      </c>
      <c r="BI511" s="9">
        <v>201</v>
      </c>
      <c r="BJ511" s="9">
        <v>8.375</v>
      </c>
      <c r="BK511" s="9">
        <v>9.48</v>
      </c>
      <c r="BL511" s="9">
        <v>227.52</v>
      </c>
      <c r="BM511" s="9">
        <v>2910.7104477611942</v>
      </c>
      <c r="BN511" s="10">
        <f>K511/$BJ511</f>
        <v>13.274029764962984</v>
      </c>
      <c r="BO511" s="10">
        <f>L511/$BJ511</f>
        <v>1.4137313205804416</v>
      </c>
      <c r="BP511" s="10">
        <f>M511/$BJ511</f>
        <v>4.6903483049193433</v>
      </c>
    </row>
    <row r="512" spans="1:68" x14ac:dyDescent="0.25">
      <c r="A512" s="1">
        <v>50961</v>
      </c>
      <c r="B512" s="1">
        <v>278478</v>
      </c>
      <c r="C512" s="1" t="s">
        <v>163</v>
      </c>
      <c r="D512" s="1">
        <v>4694</v>
      </c>
      <c r="E512" s="1" t="s">
        <v>155</v>
      </c>
      <c r="F512" s="1" t="s">
        <v>94</v>
      </c>
      <c r="G512" s="4">
        <v>44350.541666666664</v>
      </c>
      <c r="H512" s="4">
        <v>44356.895833333336</v>
      </c>
      <c r="I512" s="1">
        <v>2</v>
      </c>
      <c r="J512" s="1" t="s">
        <v>66</v>
      </c>
      <c r="K512" s="5">
        <v>110.96000091234799</v>
      </c>
      <c r="L512" s="5">
        <v>32.549999396006299</v>
      </c>
      <c r="M512" s="5">
        <v>24.0199999411901</v>
      </c>
      <c r="N512" s="6">
        <v>110.96</v>
      </c>
      <c r="O512" s="6">
        <v>0</v>
      </c>
      <c r="P512" s="6">
        <v>0</v>
      </c>
      <c r="Q512" s="6">
        <v>0</v>
      </c>
      <c r="R512" s="6">
        <v>23.57</v>
      </c>
      <c r="S512" s="6">
        <v>0.45</v>
      </c>
      <c r="T512" s="6">
        <v>0</v>
      </c>
      <c r="U512" s="6">
        <v>0</v>
      </c>
      <c r="V512" s="6">
        <v>26.4</v>
      </c>
      <c r="W512" s="6">
        <v>0.15</v>
      </c>
      <c r="X512" s="6">
        <v>0</v>
      </c>
      <c r="Y512" s="6">
        <v>0</v>
      </c>
      <c r="Z512" s="6">
        <v>6</v>
      </c>
      <c r="AA512" s="6">
        <v>0</v>
      </c>
      <c r="AB512" s="6">
        <v>0</v>
      </c>
      <c r="AC512" s="6">
        <v>0</v>
      </c>
      <c r="AD512" s="6">
        <v>0</v>
      </c>
      <c r="AE512" s="6">
        <v>0</v>
      </c>
      <c r="AF512" s="6">
        <v>0</v>
      </c>
      <c r="AG512" s="6">
        <v>0</v>
      </c>
      <c r="AH512" s="6">
        <v>0</v>
      </c>
      <c r="AI512" s="6">
        <v>0</v>
      </c>
      <c r="AJ512" s="6">
        <v>0</v>
      </c>
      <c r="AK512" s="6">
        <v>2031</v>
      </c>
      <c r="AL512" s="6">
        <v>1950</v>
      </c>
      <c r="AM512" s="6">
        <v>12</v>
      </c>
      <c r="AN512" s="6">
        <v>24253</v>
      </c>
      <c r="AO512" s="6">
        <v>27</v>
      </c>
      <c r="AP512" s="6" t="str" cm="1">
        <f t="array" ref="AP512">_xlfn.IFS(AO512&lt;=15,"&lt;=15",AND(AO512&gt;15,AO512&lt;=20),"15-20",AND(AO512&gt;20,AO512&lt;=25),"20-25",AND(AO512&gt;25,AO512&lt;=30),"25-30",AO512&gt;30,"&gt;30")</f>
        <v>25-30</v>
      </c>
      <c r="AQ512" s="7">
        <v>69.052519118308595</v>
      </c>
      <c r="AR512" s="6">
        <v>5</v>
      </c>
      <c r="AS512" s="6">
        <v>5</v>
      </c>
      <c r="AT512" s="7">
        <v>7.2</v>
      </c>
      <c r="AU512" s="7">
        <v>5.3</v>
      </c>
      <c r="AV512" s="7">
        <v>3</v>
      </c>
      <c r="AW512" s="7">
        <v>2</v>
      </c>
      <c r="AX512" s="7">
        <v>2.7184210526315802</v>
      </c>
      <c r="AY512" s="7">
        <v>13.317105</v>
      </c>
      <c r="AZ512" s="7">
        <f>AY512</f>
        <v>13.317105</v>
      </c>
      <c r="BA512" s="6" t="str" cm="1">
        <f t="array" ref="BA512">_xlfn.IFS(AZ512&lt;=10,"&lt;=10",AND(AZ512&gt;10,AZ512&lt;=11),"10-11",AND(AZ512&gt;11,AZ512&lt;=12),"11-12",AND(AZ512&gt;12,AZ512&lt;=13),"12-13",AND(AZ512&gt;13,AZ512&lt;=14),"13-14",AND(AZ512&gt;14,AZ512&lt;=15),"14-15")</f>
        <v>13-14</v>
      </c>
      <c r="BB512" s="7">
        <v>13.317105</v>
      </c>
      <c r="BC512" s="7">
        <v>12.784934</v>
      </c>
      <c r="BD512" s="7">
        <v>1.24473684210526</v>
      </c>
      <c r="BE512" s="7">
        <v>6.25</v>
      </c>
      <c r="BF512" s="7">
        <v>1.9</v>
      </c>
      <c r="BG512" s="6" t="str" cm="1">
        <f t="array" ref="BG512">_xlfn.IFS(BF512&lt;=0.5,"&lt;=0.5",AND(BF512&gt;0.5,BF512&lt;=1),"0.5-1",AND(BF512&gt;1,BF512&lt;=1.5),"1-1.5",AND(BF512&gt;1.5,BF512&lt;=2),"1.5-2",AND(BF512&gt;2,BF512&lt;=2.5),"2-2.5",AND(BF512&gt;2.5,BF512&lt;=3),"2.5-3")</f>
        <v>1.5-2</v>
      </c>
      <c r="BH512" s="8">
        <v>139</v>
      </c>
      <c r="BI512" s="9">
        <v>152</v>
      </c>
      <c r="BJ512" s="9">
        <v>6.3333333333333304</v>
      </c>
      <c r="BK512" s="9">
        <v>6.35</v>
      </c>
      <c r="BL512" s="9">
        <v>152.4</v>
      </c>
      <c r="BM512" s="9">
        <v>3829.4210526315806</v>
      </c>
      <c r="BN512" s="10">
        <f>K512/$BJ512</f>
        <v>17.520000144054954</v>
      </c>
      <c r="BO512" s="10">
        <f>L512/$BJ512</f>
        <v>5.139473588843102</v>
      </c>
      <c r="BP512" s="10">
        <f>M512/$BJ512</f>
        <v>3.7926315696615966</v>
      </c>
    </row>
    <row r="513" spans="1:68" x14ac:dyDescent="0.25">
      <c r="A513" s="1">
        <v>46994</v>
      </c>
      <c r="B513" s="1">
        <v>280212</v>
      </c>
      <c r="C513" s="1" t="s">
        <v>140</v>
      </c>
      <c r="D513" s="1">
        <v>4691</v>
      </c>
      <c r="E513" s="1" t="s">
        <v>103</v>
      </c>
      <c r="F513" s="1" t="s">
        <v>65</v>
      </c>
      <c r="G513" s="4">
        <v>43652.229166666664</v>
      </c>
      <c r="H513" s="4">
        <v>43658.375</v>
      </c>
      <c r="I513" s="1">
        <v>3</v>
      </c>
      <c r="J513" s="1" t="s">
        <v>70</v>
      </c>
      <c r="K513" s="5">
        <v>115.880000352859</v>
      </c>
      <c r="L513" s="5">
        <v>12.5999999145667</v>
      </c>
      <c r="M513" s="5">
        <v>22.720000316699299</v>
      </c>
      <c r="N513" s="6">
        <v>94.6</v>
      </c>
      <c r="O513" s="6">
        <v>21.28</v>
      </c>
      <c r="P513" s="6">
        <v>0</v>
      </c>
      <c r="Q513" s="6">
        <v>0</v>
      </c>
      <c r="R513" s="6">
        <v>18.8</v>
      </c>
      <c r="S513" s="6">
        <v>3.92</v>
      </c>
      <c r="T513" s="6">
        <v>0</v>
      </c>
      <c r="U513" s="6">
        <v>0</v>
      </c>
      <c r="V513" s="6">
        <v>6.8</v>
      </c>
      <c r="W513" s="6">
        <v>2.9</v>
      </c>
      <c r="X513" s="6">
        <v>0</v>
      </c>
      <c r="Y513" s="6">
        <v>0</v>
      </c>
      <c r="Z513" s="6">
        <v>2.9</v>
      </c>
      <c r="AA513" s="6">
        <v>0</v>
      </c>
      <c r="AB513" s="6">
        <v>0</v>
      </c>
      <c r="AC513" s="6">
        <v>0</v>
      </c>
      <c r="AD513" s="6">
        <v>0</v>
      </c>
      <c r="AE513" s="6">
        <v>0</v>
      </c>
      <c r="AF513" s="6">
        <v>0</v>
      </c>
      <c r="AG513" s="6">
        <v>0</v>
      </c>
      <c r="AH513" s="6">
        <v>0</v>
      </c>
      <c r="AI513" s="6">
        <v>0</v>
      </c>
      <c r="AJ513" s="6">
        <v>0</v>
      </c>
      <c r="AK513" s="6">
        <v>1837</v>
      </c>
      <c r="AL513" s="6">
        <v>1825</v>
      </c>
      <c r="AM513" s="6">
        <v>12</v>
      </c>
      <c r="AN513" s="6">
        <v>24175</v>
      </c>
      <c r="AO513" s="6">
        <v>22</v>
      </c>
      <c r="AP513" s="6" t="str" cm="1">
        <f t="array" ref="AP513">_xlfn.IFS(AO513&lt;=15,"&lt;=15",AND(AO513&gt;15,AO513&lt;=20),"15-20",AND(AO513&gt;20,AO513&lt;=25),"20-25",AND(AO513&gt;25,AO513&lt;=30),"25-30",AO513&gt;30,"&gt;30")</f>
        <v>20-25</v>
      </c>
      <c r="AQ513" s="7">
        <v>68.907253407253407</v>
      </c>
      <c r="AR513" s="6">
        <v>4</v>
      </c>
      <c r="AS513" s="6">
        <v>4</v>
      </c>
      <c r="AT513" s="7">
        <v>10.015540540540499</v>
      </c>
      <c r="AU513" s="7">
        <v>8.8466216216216207</v>
      </c>
      <c r="AV513" s="7">
        <v>2</v>
      </c>
      <c r="AW513" s="7">
        <v>0</v>
      </c>
      <c r="AX513" s="7">
        <v>0.50202702702702695</v>
      </c>
      <c r="AY513" s="7">
        <v>12.454729</v>
      </c>
      <c r="AZ513" s="7">
        <f>AY513</f>
        <v>12.454729</v>
      </c>
      <c r="BA513" s="6" t="str" cm="1">
        <f t="array" ref="BA513">_xlfn.IFS(AZ513&lt;=10,"&lt;=10",AND(AZ513&gt;10,AZ513&lt;=11),"10-11",AND(AZ513&gt;11,AZ513&lt;=12),"11-12",AND(AZ513&gt;12,AZ513&lt;=13),"12-13",AND(AZ513&gt;13,AZ513&lt;=14),"13-14",AND(AZ513&gt;14,AZ513&lt;=15),"14-15")</f>
        <v>12-13</v>
      </c>
      <c r="BB513" s="7">
        <v>12.454729</v>
      </c>
      <c r="BC513" s="7">
        <v>12.376417999999999</v>
      </c>
      <c r="BD513" s="7">
        <v>0.35540540540540499</v>
      </c>
      <c r="BE513" s="7">
        <v>9.4310810810810803</v>
      </c>
      <c r="BF513" s="7">
        <v>1.1689179999999999</v>
      </c>
      <c r="BG513" s="6" t="str" cm="1">
        <f t="array" ref="BG513">_xlfn.IFS(BF513&lt;=0.5,"&lt;=0.5",AND(BF513&gt;0.5,BF513&lt;=1),"0.5-1",AND(BF513&gt;1,BF513&lt;=1.5),"1-1.5",AND(BF513&gt;1.5,BF513&lt;=2),"1.5-2",AND(BF513&gt;2,BF513&lt;=2.5),"2-2.5",AND(BF513&gt;2.5,BF513&lt;=3),"2.5-3")</f>
        <v>1-1.5</v>
      </c>
      <c r="BH513" s="8">
        <v>143</v>
      </c>
      <c r="BI513" s="9">
        <v>148</v>
      </c>
      <c r="BJ513" s="9">
        <v>6.1666666666666696</v>
      </c>
      <c r="BK513" s="9">
        <v>6.15</v>
      </c>
      <c r="BL513" s="9">
        <v>147.6</v>
      </c>
      <c r="BM513" s="9">
        <v>3920.2702702702686</v>
      </c>
      <c r="BN513" s="10">
        <f>K513/$BJ513</f>
        <v>18.791351408571721</v>
      </c>
      <c r="BO513" s="10">
        <f>L513/$BJ513</f>
        <v>2.0432432293891938</v>
      </c>
      <c r="BP513" s="10">
        <f>M513/$BJ513</f>
        <v>3.6843243756809656</v>
      </c>
    </row>
    <row r="514" spans="1:68" x14ac:dyDescent="0.25">
      <c r="A514" s="1">
        <v>49685</v>
      </c>
      <c r="B514" s="1">
        <v>272381</v>
      </c>
      <c r="C514" s="1" t="s">
        <v>118</v>
      </c>
      <c r="D514" s="1">
        <v>4690</v>
      </c>
      <c r="E514" s="1" t="s">
        <v>69</v>
      </c>
      <c r="F514" s="1" t="s">
        <v>65</v>
      </c>
      <c r="G514" s="4">
        <v>44005.724999999999</v>
      </c>
      <c r="H514" s="4">
        <v>44010.125</v>
      </c>
      <c r="I514" s="1">
        <v>2</v>
      </c>
      <c r="J514" s="1" t="s">
        <v>70</v>
      </c>
      <c r="K514" s="5">
        <v>92.629999876022296</v>
      </c>
      <c r="L514" s="5">
        <v>3.0899999563892702</v>
      </c>
      <c r="M514" s="5">
        <v>9.6900001217921599</v>
      </c>
      <c r="N514" s="6">
        <v>0</v>
      </c>
      <c r="O514" s="6">
        <v>23.35</v>
      </c>
      <c r="P514" s="6">
        <v>69.28</v>
      </c>
      <c r="Q514" s="6">
        <v>0</v>
      </c>
      <c r="R514" s="6">
        <v>0</v>
      </c>
      <c r="S514" s="6">
        <v>2.35</v>
      </c>
      <c r="T514" s="6">
        <v>7.34</v>
      </c>
      <c r="U514" s="6">
        <v>0</v>
      </c>
      <c r="V514" s="6">
        <v>0</v>
      </c>
      <c r="W514" s="6">
        <v>0.88</v>
      </c>
      <c r="X514" s="6">
        <v>1.99</v>
      </c>
      <c r="Y514" s="6">
        <v>0</v>
      </c>
      <c r="Z514" s="6">
        <v>0</v>
      </c>
      <c r="AA514" s="6">
        <v>0</v>
      </c>
      <c r="AB514" s="6">
        <v>0.22</v>
      </c>
      <c r="AC514" s="6">
        <v>0</v>
      </c>
      <c r="AD514" s="6">
        <v>0</v>
      </c>
      <c r="AE514" s="6">
        <v>0.05</v>
      </c>
      <c r="AF514" s="6">
        <v>0</v>
      </c>
      <c r="AG514" s="6">
        <v>0</v>
      </c>
      <c r="AH514" s="6">
        <v>0</v>
      </c>
      <c r="AI514" s="6">
        <v>0</v>
      </c>
      <c r="AJ514" s="6">
        <v>0</v>
      </c>
      <c r="AK514" s="6">
        <v>1428</v>
      </c>
      <c r="AL514" s="6">
        <v>1339</v>
      </c>
      <c r="AM514" s="6">
        <v>38</v>
      </c>
      <c r="AN514" s="6">
        <v>24009.5</v>
      </c>
      <c r="AO514" s="6">
        <v>18</v>
      </c>
      <c r="AP514" s="6" t="str" cm="1">
        <f t="array" ref="AP514">_xlfn.IFS(AO514&lt;=15,"&lt;=15",AND(AO514&gt;15,AO514&lt;=20),"15-20",AND(AO514&gt;20,AO514&lt;=25),"20-25",AND(AO514&gt;25,AO514&lt;=30),"25-30",AO514&gt;30,"&gt;30")</f>
        <v>15-20</v>
      </c>
      <c r="AQ514" s="7">
        <v>82.657555233026898</v>
      </c>
      <c r="AR514" s="6">
        <v>6</v>
      </c>
      <c r="AS514" s="6">
        <v>6</v>
      </c>
      <c r="AT514" s="7">
        <v>10.851886792452801</v>
      </c>
      <c r="AU514" s="7">
        <v>8.6367924528301891</v>
      </c>
      <c r="AV514" s="7">
        <v>4</v>
      </c>
      <c r="AW514" s="7">
        <v>3</v>
      </c>
      <c r="AX514" s="7">
        <v>1.82169811320755</v>
      </c>
      <c r="AY514" s="7">
        <v>12.934621999999999</v>
      </c>
      <c r="AZ514" s="7">
        <f>AY514</f>
        <v>12.934621999999999</v>
      </c>
      <c r="BA514" s="6" t="str" cm="1">
        <f t="array" ref="BA514">_xlfn.IFS(AZ514&lt;=10,"&lt;=10",AND(AZ514&gt;10,AZ514&lt;=11),"10-11",AND(AZ514&gt;11,AZ514&lt;=12),"11-12",AND(AZ514&gt;12,AZ514&lt;=13),"12-13",AND(AZ514&gt;13,AZ514&lt;=14),"13-14",AND(AZ514&gt;14,AZ514&lt;=15),"14-15")</f>
        <v>12-13</v>
      </c>
      <c r="BB514" s="7">
        <v>12.934621999999999</v>
      </c>
      <c r="BC514" s="7">
        <v>12.678962</v>
      </c>
      <c r="BD514" s="7">
        <v>1.4698113207547201</v>
      </c>
      <c r="BE514" s="7">
        <v>9.74433962264151</v>
      </c>
      <c r="BF514" s="7">
        <v>2.2150940000000001</v>
      </c>
      <c r="BG514" s="6" t="str" cm="1">
        <f t="array" ref="BG514">_xlfn.IFS(BF514&lt;=0.5,"&lt;=0.5",AND(BF514&gt;0.5,BF514&lt;=1),"0.5-1",AND(BF514&gt;1,BF514&lt;=1.5),"1-1.5",AND(BF514&gt;1.5,BF514&lt;=2),"1.5-2",AND(BF514&gt;2,BF514&lt;=2.5),"2-2.5",AND(BF514&gt;2.5,BF514&lt;=3),"2.5-3")</f>
        <v>2-2.5</v>
      </c>
      <c r="BH514" s="8">
        <v>462</v>
      </c>
      <c r="BI514" s="9">
        <v>106</v>
      </c>
      <c r="BJ514" s="9">
        <v>4.4166666666666696</v>
      </c>
      <c r="BK514" s="9">
        <v>4.4000000000000004</v>
      </c>
      <c r="BL514" s="9">
        <v>105.6</v>
      </c>
      <c r="BM514" s="9">
        <v>5436.113207547166</v>
      </c>
      <c r="BN514" s="10">
        <f>K514/$BJ514</f>
        <v>20.972830160608808</v>
      </c>
      <c r="BO514" s="10">
        <f>L514/$BJ514</f>
        <v>0.69962263163530602</v>
      </c>
      <c r="BP514" s="10">
        <f>M514/$BJ514</f>
        <v>2.1939622917265251</v>
      </c>
    </row>
    <row r="515" spans="1:68" x14ac:dyDescent="0.25">
      <c r="A515" s="1">
        <v>46994</v>
      </c>
      <c r="B515" s="1">
        <v>265579</v>
      </c>
      <c r="C515" s="1" t="s">
        <v>140</v>
      </c>
      <c r="D515" s="1">
        <v>4691</v>
      </c>
      <c r="E515" s="1" t="s">
        <v>78</v>
      </c>
      <c r="F515" s="1" t="s">
        <v>103</v>
      </c>
      <c r="G515" s="4">
        <v>43645.762499999997</v>
      </c>
      <c r="H515" s="4">
        <v>43651.145833333336</v>
      </c>
      <c r="I515" s="1">
        <v>2</v>
      </c>
      <c r="J515" s="1" t="s">
        <v>70</v>
      </c>
      <c r="K515" s="5">
        <v>96.300000190734906</v>
      </c>
      <c r="L515" s="5">
        <v>5.7999998678763696</v>
      </c>
      <c r="M515" s="5">
        <v>20.300000280141798</v>
      </c>
      <c r="N515" s="6">
        <v>96.3</v>
      </c>
      <c r="O515" s="6">
        <v>0</v>
      </c>
      <c r="P515" s="6">
        <v>0</v>
      </c>
      <c r="Q515" s="6">
        <v>0</v>
      </c>
      <c r="R515" s="6">
        <v>20.3</v>
      </c>
      <c r="S515" s="6">
        <v>0</v>
      </c>
      <c r="T515" s="6">
        <v>0</v>
      </c>
      <c r="U515" s="6">
        <v>0</v>
      </c>
      <c r="V515" s="6">
        <v>5.8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6">
        <v>0</v>
      </c>
      <c r="AD515" s="6">
        <v>0</v>
      </c>
      <c r="AE515" s="6">
        <v>0</v>
      </c>
      <c r="AF515" s="6">
        <v>0</v>
      </c>
      <c r="AG515" s="6">
        <v>0</v>
      </c>
      <c r="AH515" s="6">
        <v>0</v>
      </c>
      <c r="AI515" s="6">
        <v>0</v>
      </c>
      <c r="AJ515" s="6">
        <v>0</v>
      </c>
      <c r="AK515" s="6">
        <v>1628</v>
      </c>
      <c r="AL515" s="6">
        <v>1633</v>
      </c>
      <c r="AM515" s="6">
        <v>8</v>
      </c>
      <c r="AN515" s="6">
        <v>23985</v>
      </c>
      <c r="AO515" s="6">
        <v>27</v>
      </c>
      <c r="AP515" s="6" t="str" cm="1">
        <f t="array" ref="AP515">_xlfn.IFS(AO515&lt;=15,"&lt;=15",AND(AO515&gt;15,AO515&lt;=20),"15-20",AND(AO515&gt;20,AO515&lt;=25),"20-25",AND(AO515&gt;25,AO515&lt;=30),"25-30",AO515&gt;30,"&gt;30")</f>
        <v>25-30</v>
      </c>
      <c r="AQ515" s="7">
        <v>68.545153382362699</v>
      </c>
      <c r="AR515" s="6">
        <v>3</v>
      </c>
      <c r="AS515" s="6">
        <v>3</v>
      </c>
      <c r="AT515" s="7">
        <v>10.5868217054264</v>
      </c>
      <c r="AU515" s="7">
        <v>9.5</v>
      </c>
      <c r="AV515" s="7">
        <v>2</v>
      </c>
      <c r="AW515" s="7">
        <v>1</v>
      </c>
      <c r="AX515" s="7">
        <v>0.55813953488372103</v>
      </c>
      <c r="AY515" s="7">
        <v>12.602015</v>
      </c>
      <c r="AZ515" s="7">
        <f>AY515</f>
        <v>12.602015</v>
      </c>
      <c r="BA515" s="6" t="str" cm="1">
        <f t="array" ref="BA515">_xlfn.IFS(AZ515&lt;=10,"&lt;=10",AND(AZ515&gt;10,AZ515&lt;=11),"10-11",AND(AZ515&gt;11,AZ515&lt;=12),"11-12",AND(AZ515&gt;12,AZ515&lt;=13),"12-13",AND(AZ515&gt;13,AZ515&lt;=14),"13-14",AND(AZ515&gt;14,AZ515&lt;=15),"14-15")</f>
        <v>12-13</v>
      </c>
      <c r="BB515" s="7">
        <v>12.602015</v>
      </c>
      <c r="BC515" s="7">
        <v>12.640231999999999</v>
      </c>
      <c r="BD515" s="7">
        <v>0.55813953488372103</v>
      </c>
      <c r="BE515" s="7">
        <v>10.043410852713199</v>
      </c>
      <c r="BF515" s="7">
        <v>1.086821</v>
      </c>
      <c r="BG515" s="6" t="str" cm="1">
        <f t="array" ref="BG515">_xlfn.IFS(BF515&lt;=0.5,"&lt;=0.5",AND(BF515&gt;0.5,BF515&lt;=1),"0.5-1",AND(BF515&gt;1,BF515&lt;=1.5),"1-1.5",AND(BF515&gt;1.5,BF515&lt;=2),"1.5-2",AND(BF515&gt;2,BF515&lt;=2.5),"2-2.5",AND(BF515&gt;2.5,BF515&lt;=3),"2.5-3")</f>
        <v>1-1.5</v>
      </c>
      <c r="BH515" s="8">
        <v>100</v>
      </c>
      <c r="BI515" s="9">
        <v>129</v>
      </c>
      <c r="BJ515" s="9">
        <v>5.375</v>
      </c>
      <c r="BK515" s="9">
        <v>5.38</v>
      </c>
      <c r="BL515" s="9">
        <v>129.12</v>
      </c>
      <c r="BM515" s="9">
        <v>4462.3255813953492</v>
      </c>
      <c r="BN515" s="10">
        <f>K515/$BJ515</f>
        <v>17.916279105253007</v>
      </c>
      <c r="BO515" s="10">
        <f>L515/$BJ515</f>
        <v>1.0790697428607199</v>
      </c>
      <c r="BP515" s="10">
        <f>M515/$BJ515</f>
        <v>3.7767442381659162</v>
      </c>
    </row>
    <row r="516" spans="1:68" x14ac:dyDescent="0.25">
      <c r="A516" s="1">
        <v>47078</v>
      </c>
      <c r="B516" s="1">
        <v>280283</v>
      </c>
      <c r="C516" s="1" t="s">
        <v>153</v>
      </c>
      <c r="D516" s="1">
        <v>4693</v>
      </c>
      <c r="E516" s="1" t="s">
        <v>72</v>
      </c>
      <c r="F516" s="1" t="s">
        <v>87</v>
      </c>
      <c r="G516" s="4">
        <v>43774.458333333336</v>
      </c>
      <c r="H516" s="4">
        <v>43781.25</v>
      </c>
      <c r="I516" s="1">
        <v>4</v>
      </c>
      <c r="J516" s="1" t="s">
        <v>70</v>
      </c>
      <c r="K516" s="5">
        <v>99.639999389648395</v>
      </c>
      <c r="L516" s="5">
        <v>4.0700000176827098</v>
      </c>
      <c r="M516" s="5">
        <v>23.673999736706399</v>
      </c>
      <c r="N516" s="6">
        <v>99.64</v>
      </c>
      <c r="O516" s="6">
        <v>0</v>
      </c>
      <c r="P516" s="6">
        <v>0</v>
      </c>
      <c r="Q516" s="6">
        <v>0</v>
      </c>
      <c r="R516" s="6">
        <v>23.673999999999999</v>
      </c>
      <c r="S516" s="6">
        <v>0</v>
      </c>
      <c r="T516" s="6">
        <v>0</v>
      </c>
      <c r="U516" s="6">
        <v>0</v>
      </c>
      <c r="V516" s="6">
        <v>2.97</v>
      </c>
      <c r="W516" s="6">
        <v>0</v>
      </c>
      <c r="X516" s="6">
        <v>0</v>
      </c>
      <c r="Y516" s="6">
        <v>0</v>
      </c>
      <c r="Z516" s="6">
        <v>1.1000000000000001</v>
      </c>
      <c r="AA516" s="6">
        <v>0</v>
      </c>
      <c r="AB516" s="6">
        <v>0</v>
      </c>
      <c r="AC516" s="6">
        <v>0</v>
      </c>
      <c r="AD516" s="6">
        <v>0</v>
      </c>
      <c r="AE516" s="6">
        <v>1.1000000000000001</v>
      </c>
      <c r="AF516" s="6">
        <v>0</v>
      </c>
      <c r="AG516" s="6">
        <v>0</v>
      </c>
      <c r="AH516" s="6">
        <v>0</v>
      </c>
      <c r="AI516" s="6">
        <v>0</v>
      </c>
      <c r="AJ516" s="6">
        <v>0</v>
      </c>
      <c r="AK516" s="6">
        <v>2113</v>
      </c>
      <c r="AL516" s="6">
        <v>2144</v>
      </c>
      <c r="AM516" s="6">
        <v>143</v>
      </c>
      <c r="AN516" s="6">
        <v>23846</v>
      </c>
      <c r="AO516" s="6">
        <v>21</v>
      </c>
      <c r="AP516" s="6" t="str" cm="1">
        <f t="array" ref="AP516">_xlfn.IFS(AO516&lt;=15,"&lt;=15",AND(AO516&gt;15,AO516&lt;=20),"15-20",AND(AO516&gt;20,AO516&lt;=25),"20-25",AND(AO516&gt;25,AO516&lt;=30),"25-30",AO516&gt;30,"&gt;30")</f>
        <v>20-25</v>
      </c>
      <c r="AQ516" s="7">
        <v>58.770384353206403</v>
      </c>
      <c r="AR516" s="6">
        <v>6</v>
      </c>
      <c r="AS516" s="6">
        <v>6</v>
      </c>
      <c r="AT516" s="7">
        <v>7.3484662576687096</v>
      </c>
      <c r="AU516" s="7">
        <v>5.5</v>
      </c>
      <c r="AV516" s="7">
        <v>4</v>
      </c>
      <c r="AW516" s="7">
        <v>3</v>
      </c>
      <c r="AX516" s="7">
        <v>2.5644171779141098</v>
      </c>
      <c r="AY516" s="7">
        <v>12.962453</v>
      </c>
      <c r="AZ516" s="7">
        <f>AY516</f>
        <v>12.962453</v>
      </c>
      <c r="BA516" s="6" t="str" cm="1">
        <f t="array" ref="BA516">_xlfn.IFS(AZ516&lt;=10,"&lt;=10",AND(AZ516&gt;10,AZ516&lt;=11),"10-11",AND(AZ516&gt;11,AZ516&lt;=12),"11-12",AND(AZ516&gt;12,AZ516&lt;=13),"12-13",AND(AZ516&gt;13,AZ516&lt;=14),"13-14",AND(AZ516&gt;14,AZ516&lt;=15),"14-15")</f>
        <v>12-13</v>
      </c>
      <c r="BB516" s="7">
        <v>12.962453</v>
      </c>
      <c r="BC516" s="7">
        <v>13.155336999999999</v>
      </c>
      <c r="BD516" s="7">
        <v>2.5245398773006098</v>
      </c>
      <c r="BE516" s="7">
        <v>6.4242331288343504</v>
      </c>
      <c r="BF516" s="7">
        <v>1.8484659999999999</v>
      </c>
      <c r="BG516" s="6" t="str" cm="1">
        <f t="array" ref="BG516">_xlfn.IFS(BF516&lt;=0.5,"&lt;=0.5",AND(BF516&gt;0.5,BF516&lt;=1),"0.5-1",AND(BF516&gt;1,BF516&lt;=1.5),"1-1.5",AND(BF516&gt;1.5,BF516&lt;=2),"1.5-2",AND(BF516&gt;2,BF516&lt;=2.5),"2-2.5",AND(BF516&gt;2.5,BF516&lt;=3),"2.5-3")</f>
        <v>1.5-2</v>
      </c>
      <c r="BH516" s="8">
        <v>1895</v>
      </c>
      <c r="BI516" s="9">
        <v>163</v>
      </c>
      <c r="BJ516" s="9">
        <v>6.7916666666666696</v>
      </c>
      <c r="BK516" s="9">
        <v>7.91</v>
      </c>
      <c r="BL516" s="9">
        <v>189.84</v>
      </c>
      <c r="BM516" s="9">
        <v>3511.0674846625752</v>
      </c>
      <c r="BN516" s="10">
        <f>K516/$BJ516</f>
        <v>14.670920155531046</v>
      </c>
      <c r="BO516" s="10">
        <f>L516/$BJ516</f>
        <v>0.59926380628457054</v>
      </c>
      <c r="BP516" s="10">
        <f>M516/$BJ516</f>
        <v>3.4857422925211861</v>
      </c>
    </row>
    <row r="517" spans="1:68" x14ac:dyDescent="0.25">
      <c r="A517" s="1">
        <v>52387</v>
      </c>
      <c r="B517" s="1">
        <v>277709</v>
      </c>
      <c r="C517" s="1" t="s">
        <v>163</v>
      </c>
      <c r="D517" s="1">
        <v>4694</v>
      </c>
      <c r="E517" s="1" t="s">
        <v>157</v>
      </c>
      <c r="F517" s="1" t="s">
        <v>109</v>
      </c>
      <c r="G517" s="4">
        <v>44521.4375</v>
      </c>
      <c r="H517" s="4">
        <v>44526.583333333336</v>
      </c>
      <c r="I517" s="1">
        <v>4</v>
      </c>
      <c r="J517" s="1" t="s">
        <v>70</v>
      </c>
      <c r="K517" s="5">
        <v>95.599999904632597</v>
      </c>
      <c r="L517" s="5">
        <v>11.319999943176899</v>
      </c>
      <c r="M517" s="5">
        <v>16.989999920129801</v>
      </c>
      <c r="N517" s="6">
        <v>24.56</v>
      </c>
      <c r="O517" s="6">
        <v>0</v>
      </c>
      <c r="P517" s="6">
        <v>71.040000000000006</v>
      </c>
      <c r="Q517" s="6">
        <v>0</v>
      </c>
      <c r="R517" s="6">
        <v>5.08</v>
      </c>
      <c r="S517" s="6">
        <v>0.45</v>
      </c>
      <c r="T517" s="6">
        <v>11.46</v>
      </c>
      <c r="U517" s="6">
        <v>0</v>
      </c>
      <c r="V517" s="6">
        <v>0</v>
      </c>
      <c r="W517" s="6">
        <v>0</v>
      </c>
      <c r="X517" s="6">
        <v>11.32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6">
        <v>0</v>
      </c>
      <c r="AE517" s="6">
        <v>0.2</v>
      </c>
      <c r="AF517" s="6">
        <v>0</v>
      </c>
      <c r="AG517" s="6">
        <v>0</v>
      </c>
      <c r="AH517" s="6">
        <v>0</v>
      </c>
      <c r="AI517" s="6">
        <v>0</v>
      </c>
      <c r="AJ517" s="6">
        <v>0</v>
      </c>
      <c r="AK517" s="6">
        <v>1461</v>
      </c>
      <c r="AL517" s="6">
        <v>1521</v>
      </c>
      <c r="AM517" s="6">
        <v>0</v>
      </c>
      <c r="AN517" s="6">
        <v>23656</v>
      </c>
      <c r="AO517" s="6">
        <v>25</v>
      </c>
      <c r="AP517" s="6" t="str" cm="1">
        <f t="array" ref="AP517">_xlfn.IFS(AO517&lt;=15,"&lt;=15",AND(AO517&gt;15,AO517&lt;=20),"15-20",AND(AO517&gt;20,AO517&lt;=25),"20-25",AND(AO517&gt;25,AO517&lt;=30),"25-30",AO517&gt;30,"&gt;30")</f>
        <v>20-25</v>
      </c>
      <c r="AQ517" s="7">
        <v>66.937413840639707</v>
      </c>
      <c r="AR517" s="6">
        <v>4</v>
      </c>
      <c r="AS517" s="6">
        <v>4</v>
      </c>
      <c r="AT517" s="7">
        <v>10.0467741935484</v>
      </c>
      <c r="AU517" s="7">
        <v>9.8120967741935505</v>
      </c>
      <c r="AV517" s="7">
        <v>3</v>
      </c>
      <c r="AW517" s="7">
        <v>1</v>
      </c>
      <c r="AX517" s="7">
        <v>0.93951612903225801</v>
      </c>
      <c r="AY517" s="7">
        <v>11.827661000000001</v>
      </c>
      <c r="AZ517" s="7">
        <f>AY517</f>
        <v>11.827661000000001</v>
      </c>
      <c r="BA517" s="6" t="str" cm="1">
        <f t="array" ref="BA517">_xlfn.IFS(AZ517&lt;=10,"&lt;=10",AND(AZ517&gt;10,AZ517&lt;=11),"10-11",AND(AZ517&gt;11,AZ517&lt;=12),"11-12",AND(AZ517&gt;12,AZ517&lt;=13),"12-13",AND(AZ517&gt;13,AZ517&lt;=14),"13-14",AND(AZ517&gt;14,AZ517&lt;=15),"14-15")</f>
        <v>11-12</v>
      </c>
      <c r="BB517" s="7">
        <v>11.827661000000001</v>
      </c>
      <c r="BC517" s="7">
        <v>12.359919</v>
      </c>
      <c r="BD517" s="7">
        <v>0.65</v>
      </c>
      <c r="BE517" s="7">
        <v>9.9294354838709697</v>
      </c>
      <c r="BF517" s="7">
        <v>0.234677</v>
      </c>
      <c r="BG517" s="6" t="str" cm="1">
        <f t="array" ref="BG517">_xlfn.IFS(BF517&lt;=0.5,"&lt;=0.5",AND(BF517&gt;0.5,BF517&lt;=1),"0.5-1",AND(BF517&gt;1,BF517&lt;=1.5),"1-1.5",AND(BF517&gt;1.5,BF517&lt;=2),"1.5-2",AND(BF517&gt;2,BF517&lt;=2.5),"2-2.5",AND(BF517&gt;2.5,BF517&lt;=3),"2.5-3")</f>
        <v>&lt;=0.5</v>
      </c>
      <c r="BH517" s="8">
        <v>0</v>
      </c>
      <c r="BI517" s="9">
        <v>124</v>
      </c>
      <c r="BJ517" s="9">
        <v>5.1666666666666696</v>
      </c>
      <c r="BK517" s="9">
        <v>5.15</v>
      </c>
      <c r="BL517" s="9">
        <v>123.6</v>
      </c>
      <c r="BM517" s="9">
        <v>4578.580645161288</v>
      </c>
      <c r="BN517" s="10">
        <f>K517/$BJ517</f>
        <v>18.503225787993394</v>
      </c>
      <c r="BO517" s="10">
        <f>L517/$BJ517</f>
        <v>2.1909677309374631</v>
      </c>
      <c r="BP517" s="10">
        <f>M517/$BJ517</f>
        <v>3.2883870813154434</v>
      </c>
    </row>
    <row r="518" spans="1:68" x14ac:dyDescent="0.25">
      <c r="A518" s="1">
        <v>46987</v>
      </c>
      <c r="B518" s="1">
        <v>265543</v>
      </c>
      <c r="C518" s="1" t="s">
        <v>140</v>
      </c>
      <c r="D518" s="1">
        <v>4691</v>
      </c>
      <c r="E518" s="1" t="s">
        <v>65</v>
      </c>
      <c r="F518" s="1" t="s">
        <v>87</v>
      </c>
      <c r="G518" s="4">
        <v>43290.416666666664</v>
      </c>
      <c r="H518" s="4">
        <v>43298.291666666664</v>
      </c>
      <c r="I518" s="1">
        <v>3</v>
      </c>
      <c r="J518" s="1" t="s">
        <v>70</v>
      </c>
      <c r="K518" s="5">
        <v>103.299998561541</v>
      </c>
      <c r="L518" s="5">
        <v>9.1129999508460404</v>
      </c>
      <c r="M518" s="5">
        <v>26.200000286102298</v>
      </c>
      <c r="N518" s="6">
        <v>98.7</v>
      </c>
      <c r="O518" s="6">
        <v>4.5999999999999996</v>
      </c>
      <c r="P518" s="6">
        <v>0</v>
      </c>
      <c r="Q518" s="6">
        <v>0</v>
      </c>
      <c r="R518" s="6">
        <v>25.2</v>
      </c>
      <c r="S518" s="6">
        <v>1</v>
      </c>
      <c r="T518" s="6">
        <v>0</v>
      </c>
      <c r="U518" s="6">
        <v>0</v>
      </c>
      <c r="V518" s="6">
        <v>2.4</v>
      </c>
      <c r="W518" s="6">
        <v>0</v>
      </c>
      <c r="X518" s="6">
        <v>0</v>
      </c>
      <c r="Y518" s="6">
        <v>0</v>
      </c>
      <c r="Z518" s="6">
        <v>5.4130000000000003</v>
      </c>
      <c r="AA518" s="6">
        <v>1.3</v>
      </c>
      <c r="AB518" s="6">
        <v>0</v>
      </c>
      <c r="AC518" s="6">
        <v>0</v>
      </c>
      <c r="AD518" s="6">
        <v>0</v>
      </c>
      <c r="AE518" s="6">
        <v>0</v>
      </c>
      <c r="AF518" s="6">
        <v>0</v>
      </c>
      <c r="AG518" s="6">
        <v>0</v>
      </c>
      <c r="AH518" s="6">
        <v>0</v>
      </c>
      <c r="AI518" s="6">
        <v>0</v>
      </c>
      <c r="AJ518" s="6">
        <v>0</v>
      </c>
      <c r="AK518" s="6">
        <v>2302</v>
      </c>
      <c r="AL518" s="6">
        <v>2320</v>
      </c>
      <c r="AM518" s="6">
        <v>0</v>
      </c>
      <c r="AN518" s="6">
        <v>23626</v>
      </c>
      <c r="AO518" s="6">
        <v>22</v>
      </c>
      <c r="AP518" s="6" t="str" cm="1">
        <f t="array" ref="AP518">_xlfn.IFS(AO518&lt;=15,"&lt;=15",AND(AO518&gt;15,AO518&lt;=20),"15-20",AND(AO518&gt;20,AO518&lt;=25),"20-25",AND(AO518&gt;25,AO518&lt;=30),"25-30",AO518&gt;30,"&gt;30")</f>
        <v>20-25</v>
      </c>
      <c r="AQ518" s="7">
        <v>50.446615113281801</v>
      </c>
      <c r="AR518" s="6">
        <v>4</v>
      </c>
      <c r="AS518" s="6">
        <v>4</v>
      </c>
      <c r="AT518" s="7">
        <v>7.9216931216931199</v>
      </c>
      <c r="AU518" s="7">
        <v>5.6063492063492104</v>
      </c>
      <c r="AV518" s="7">
        <v>3</v>
      </c>
      <c r="AW518" s="7">
        <v>3</v>
      </c>
      <c r="AX518" s="7">
        <v>8.0423280423280397E-2</v>
      </c>
      <c r="AY518" s="7">
        <v>12.244021</v>
      </c>
      <c r="AZ518" s="7">
        <f>AY518</f>
        <v>12.244021</v>
      </c>
      <c r="BA518" s="6" t="str" cm="1">
        <f t="array" ref="BA518">_xlfn.IFS(AZ518&lt;=10,"&lt;=10",AND(AZ518&gt;10,AZ518&lt;=11),"10-11",AND(AZ518&gt;11,AZ518&lt;=12),"11-12",AND(AZ518&gt;12,AZ518&lt;=13),"12-13",AND(AZ518&gt;13,AZ518&lt;=14),"13-14",AND(AZ518&gt;14,AZ518&lt;=15),"14-15")</f>
        <v>12-13</v>
      </c>
      <c r="BB518" s="7">
        <v>12.244021</v>
      </c>
      <c r="BC518" s="7">
        <v>12.338677000000001</v>
      </c>
      <c r="BD518" s="7">
        <v>0.125661375661376</v>
      </c>
      <c r="BE518" s="7">
        <v>6.7640211640211598</v>
      </c>
      <c r="BF518" s="7">
        <v>2.3153429999999999</v>
      </c>
      <c r="BG518" s="6" t="str" cm="1">
        <f t="array" ref="BG518">_xlfn.IFS(BF518&lt;=0.5,"&lt;=0.5",AND(BF518&gt;0.5,BF518&lt;=1),"0.5-1",AND(BF518&gt;1,BF518&lt;=1.5),"1-1.5",AND(BF518&gt;1.5,BF518&lt;=2),"1.5-2",AND(BF518&gt;2,BF518&lt;=2.5),"2-2.5",AND(BF518&gt;2.5,BF518&lt;=3),"2.5-3")</f>
        <v>2-2.5</v>
      </c>
      <c r="BH518" s="8">
        <v>0</v>
      </c>
      <c r="BI518" s="9">
        <v>189</v>
      </c>
      <c r="BJ518" s="9">
        <v>7.875</v>
      </c>
      <c r="BK518" s="9">
        <v>8.73</v>
      </c>
      <c r="BL518" s="9">
        <v>209.52</v>
      </c>
      <c r="BM518" s="9">
        <v>3000.1269841269841</v>
      </c>
      <c r="BN518" s="10">
        <f>K518/$BJ518</f>
        <v>13.117460134798858</v>
      </c>
      <c r="BO518" s="10">
        <f>L518/$BJ518</f>
        <v>1.1572063429645765</v>
      </c>
      <c r="BP518" s="10">
        <f>M518/$BJ518</f>
        <v>3.3269841633145778</v>
      </c>
    </row>
    <row r="519" spans="1:68" x14ac:dyDescent="0.25">
      <c r="A519" s="1">
        <v>45219</v>
      </c>
      <c r="B519" s="1">
        <v>262315</v>
      </c>
      <c r="C519" s="1" t="s">
        <v>99</v>
      </c>
      <c r="D519" s="1">
        <v>4687</v>
      </c>
      <c r="E519" s="1" t="s">
        <v>94</v>
      </c>
      <c r="F519" s="1" t="s">
        <v>109</v>
      </c>
      <c r="G519" s="4">
        <v>43795.987500000003</v>
      </c>
      <c r="H519" s="4">
        <v>43801.091666666667</v>
      </c>
      <c r="I519" s="1">
        <v>4</v>
      </c>
      <c r="J519" s="1" t="s">
        <v>70</v>
      </c>
      <c r="K519" s="5">
        <v>90.699999252955095</v>
      </c>
      <c r="L519" s="5">
        <v>9.7500000844399093</v>
      </c>
      <c r="M519" s="5">
        <v>12.1999999930461</v>
      </c>
      <c r="N519" s="6">
        <v>70.400000000000006</v>
      </c>
      <c r="O519" s="6">
        <v>20.3</v>
      </c>
      <c r="P519" s="6">
        <v>0</v>
      </c>
      <c r="Q519" s="6">
        <v>0</v>
      </c>
      <c r="R519" s="6">
        <v>10</v>
      </c>
      <c r="S519" s="6">
        <v>2.2000000000000002</v>
      </c>
      <c r="T519" s="6">
        <v>0</v>
      </c>
      <c r="U519" s="6">
        <v>0</v>
      </c>
      <c r="V519" s="6">
        <v>7.15</v>
      </c>
      <c r="W519" s="6">
        <v>1.4</v>
      </c>
      <c r="X519" s="6">
        <v>0</v>
      </c>
      <c r="Y519" s="6">
        <v>0</v>
      </c>
      <c r="Z519" s="6">
        <v>1.2</v>
      </c>
      <c r="AA519" s="6">
        <v>0</v>
      </c>
      <c r="AB519" s="6">
        <v>0</v>
      </c>
      <c r="AC519" s="6">
        <v>0</v>
      </c>
      <c r="AD519" s="6">
        <v>0</v>
      </c>
      <c r="AE519" s="6">
        <v>0.3</v>
      </c>
      <c r="AF519" s="6">
        <v>0</v>
      </c>
      <c r="AG519" s="6">
        <v>0</v>
      </c>
      <c r="AH519" s="6">
        <v>0</v>
      </c>
      <c r="AI519" s="6">
        <v>0</v>
      </c>
      <c r="AJ519" s="6">
        <v>0</v>
      </c>
      <c r="AK519" s="6">
        <v>1519</v>
      </c>
      <c r="AL519" s="6">
        <v>1481</v>
      </c>
      <c r="AM519" s="6">
        <v>24</v>
      </c>
      <c r="AN519" s="6">
        <v>23602</v>
      </c>
      <c r="AO519" s="6">
        <v>28</v>
      </c>
      <c r="AP519" s="6" t="str" cm="1">
        <f t="array" ref="AP519">_xlfn.IFS(AO519&lt;=15,"&lt;=15",AND(AO519&gt;15,AO519&lt;=20),"15-20",AND(AO519&gt;20,AO519&lt;=25),"20-25",AND(AO519&gt;25,AO519&lt;=30),"25-30",AO519&gt;30,"&gt;30")</f>
        <v>25-30</v>
      </c>
      <c r="AQ519" s="7">
        <v>69.252032520325201</v>
      </c>
      <c r="AR519" s="6">
        <v>4</v>
      </c>
      <c r="AS519" s="6">
        <v>4</v>
      </c>
      <c r="AT519" s="7">
        <v>10.654471544715401</v>
      </c>
      <c r="AU519" s="7">
        <v>10.1666666666667</v>
      </c>
      <c r="AV519" s="7">
        <v>3</v>
      </c>
      <c r="AW519" s="7">
        <v>1</v>
      </c>
      <c r="AX519" s="7">
        <v>1.01707317073171</v>
      </c>
      <c r="AY519" s="7">
        <v>12.404308</v>
      </c>
      <c r="AZ519" s="7">
        <f>AY519</f>
        <v>12.404308</v>
      </c>
      <c r="BA519" s="6" t="str" cm="1">
        <f t="array" ref="BA519">_xlfn.IFS(AZ519&lt;=10,"&lt;=10",AND(AZ519&gt;10,AZ519&lt;=11),"10-11",AND(AZ519&gt;11,AZ519&lt;=12),"11-12",AND(AZ519&gt;12,AZ519&lt;=13),"12-13",AND(AZ519&gt;13,AZ519&lt;=14),"13-14",AND(AZ519&gt;14,AZ519&lt;=15),"14-15")</f>
        <v>12-13</v>
      </c>
      <c r="BB519" s="7">
        <v>12.404308</v>
      </c>
      <c r="BC519" s="7">
        <v>12.096341000000001</v>
      </c>
      <c r="BD519" s="7">
        <v>0.46829268292682902</v>
      </c>
      <c r="BE519" s="7">
        <v>10.410569105691099</v>
      </c>
      <c r="BF519" s="7">
        <v>0.48780400000000002</v>
      </c>
      <c r="BG519" s="6" t="str" cm="1">
        <f t="array" ref="BG519">_xlfn.IFS(BF519&lt;=0.5,"&lt;=0.5",AND(BF519&gt;0.5,BF519&lt;=1),"0.5-1",AND(BF519&gt;1,BF519&lt;=1.5),"1-1.5",AND(BF519&gt;1.5,BF519&lt;=2),"1.5-2",AND(BF519&gt;2,BF519&lt;=2.5),"2-2.5",AND(BF519&gt;2.5,BF519&lt;=3),"2.5-3")</f>
        <v>&lt;=0.5</v>
      </c>
      <c r="BH519" s="8">
        <v>309</v>
      </c>
      <c r="BI519" s="9">
        <v>123</v>
      </c>
      <c r="BJ519" s="9">
        <v>5.125</v>
      </c>
      <c r="BK519" s="9">
        <v>5.0999999999999996</v>
      </c>
      <c r="BL519" s="9">
        <v>122.4</v>
      </c>
      <c r="BM519" s="9">
        <v>4605.2682926829266</v>
      </c>
      <c r="BN519" s="10">
        <f>K519/$BJ519</f>
        <v>17.697560829844896</v>
      </c>
      <c r="BO519" s="10">
        <f>L519/$BJ519</f>
        <v>1.9024390408663239</v>
      </c>
      <c r="BP519" s="10">
        <f>M519/$BJ519</f>
        <v>2.3804878035211905</v>
      </c>
    </row>
    <row r="520" spans="1:68" x14ac:dyDescent="0.25">
      <c r="A520" s="1">
        <v>45932</v>
      </c>
      <c r="B520" s="1">
        <v>262799</v>
      </c>
      <c r="C520" s="1" t="s">
        <v>128</v>
      </c>
      <c r="D520" s="1">
        <v>4692</v>
      </c>
      <c r="E520" s="1" t="s">
        <v>68</v>
      </c>
      <c r="F520" s="1" t="s">
        <v>69</v>
      </c>
      <c r="G520" s="4">
        <v>43393.5625</v>
      </c>
      <c r="H520" s="4">
        <v>43397.875</v>
      </c>
      <c r="I520" s="1">
        <v>4</v>
      </c>
      <c r="J520" s="1" t="s">
        <v>70</v>
      </c>
      <c r="K520" s="5">
        <v>84.210001389185607</v>
      </c>
      <c r="L520" s="5">
        <v>6.6849998037020404</v>
      </c>
      <c r="M520" s="5">
        <v>14.8600000540415</v>
      </c>
      <c r="N520" s="6">
        <v>59.7</v>
      </c>
      <c r="O520" s="6">
        <v>24.51</v>
      </c>
      <c r="P520" s="6">
        <v>0</v>
      </c>
      <c r="Q520" s="6">
        <v>0</v>
      </c>
      <c r="R520" s="6">
        <v>10.72</v>
      </c>
      <c r="S520" s="6">
        <v>4.1399999999999997</v>
      </c>
      <c r="T520" s="6">
        <v>0</v>
      </c>
      <c r="U520" s="6">
        <v>0</v>
      </c>
      <c r="V520" s="6">
        <v>0.54500000000000004</v>
      </c>
      <c r="W520" s="6">
        <v>0.52</v>
      </c>
      <c r="X520" s="6">
        <v>0</v>
      </c>
      <c r="Y520" s="6">
        <v>0</v>
      </c>
      <c r="Z520" s="6">
        <v>5.62</v>
      </c>
      <c r="AA520" s="6">
        <v>0</v>
      </c>
      <c r="AB520" s="6">
        <v>0</v>
      </c>
      <c r="AC520" s="6">
        <v>0</v>
      </c>
      <c r="AD520" s="6">
        <v>0</v>
      </c>
      <c r="AE520" s="6">
        <v>0</v>
      </c>
      <c r="AF520" s="6">
        <v>0</v>
      </c>
      <c r="AG520" s="6">
        <v>0</v>
      </c>
      <c r="AH520" s="6">
        <v>0</v>
      </c>
      <c r="AI520" s="6">
        <v>0</v>
      </c>
      <c r="AJ520" s="6">
        <v>0</v>
      </c>
      <c r="AK520" s="6">
        <v>1423.38</v>
      </c>
      <c r="AL520" s="6">
        <v>1426</v>
      </c>
      <c r="AM520" s="6">
        <v>26</v>
      </c>
      <c r="AN520" s="6">
        <v>23107.08</v>
      </c>
      <c r="AO520" s="6">
        <v>17</v>
      </c>
      <c r="AP520" s="6" t="str" cm="1">
        <f t="array" ref="AP520">_xlfn.IFS(AO520&lt;=15,"&lt;=15",AND(AO520&gt;15,AO520&lt;=20),"15-20",AND(AO520&gt;20,AO520&lt;=25),"20-25",AND(AO520&gt;25,AO520&lt;=30),"25-30",AO520&gt;30,"&gt;30")</f>
        <v>15-20</v>
      </c>
      <c r="AQ520" s="7">
        <v>78.518395792241904</v>
      </c>
      <c r="AR520" s="6">
        <v>5</v>
      </c>
      <c r="AS520" s="6">
        <v>5</v>
      </c>
      <c r="AT520" s="7">
        <v>8.3788461538461494</v>
      </c>
      <c r="AU520" s="7">
        <v>6.4894230769230798</v>
      </c>
      <c r="AV520" s="7">
        <v>4</v>
      </c>
      <c r="AW520" s="7">
        <v>4</v>
      </c>
      <c r="AX520" s="7">
        <v>1.2259615384615401</v>
      </c>
      <c r="AY520" s="7">
        <v>13.682596</v>
      </c>
      <c r="AZ520" s="7">
        <f>AY520</f>
        <v>13.682596</v>
      </c>
      <c r="BA520" s="6" t="str" cm="1">
        <f t="array" ref="BA520">_xlfn.IFS(AZ520&lt;=10,"&lt;=10",AND(AZ520&gt;10,AZ520&lt;=11),"10-11",AND(AZ520&gt;11,AZ520&lt;=12),"11-12",AND(AZ520&gt;12,AZ520&lt;=13),"12-13",AND(AZ520&gt;13,AZ520&lt;=14),"13-14",AND(AZ520&gt;14,AZ520&lt;=15),"14-15")</f>
        <v>13-14</v>
      </c>
      <c r="BB520" s="7">
        <v>13.682596</v>
      </c>
      <c r="BC520" s="7">
        <v>13.779038</v>
      </c>
      <c r="BD520" s="7">
        <v>1.2259615384615401</v>
      </c>
      <c r="BE520" s="7">
        <v>7.4341346153846102</v>
      </c>
      <c r="BF520" s="7">
        <v>1.8894230000000001</v>
      </c>
      <c r="BG520" s="6" t="str" cm="1">
        <f t="array" ref="BG520">_xlfn.IFS(BF520&lt;=0.5,"&lt;=0.5",AND(BF520&gt;0.5,BF520&lt;=1),"0.5-1",AND(BF520&gt;1,BF520&lt;=1.5),"1-1.5",AND(BF520&gt;1.5,BF520&lt;=2),"1.5-2",AND(BF520&gt;2,BF520&lt;=2.5),"2-2.5",AND(BF520&gt;2.5,BF520&lt;=3),"2.5-3")</f>
        <v>1.5-2</v>
      </c>
      <c r="BH520" s="8">
        <v>341</v>
      </c>
      <c r="BI520" s="9">
        <v>104</v>
      </c>
      <c r="BJ520" s="9">
        <v>4.3333333333333304</v>
      </c>
      <c r="BK520" s="9">
        <v>4.3099999999999996</v>
      </c>
      <c r="BL520" s="9">
        <v>103.44</v>
      </c>
      <c r="BM520" s="9">
        <v>5332.4030769230812</v>
      </c>
      <c r="BN520" s="10">
        <f>K520/$BJ520</f>
        <v>19.433077243658229</v>
      </c>
      <c r="BO520" s="10">
        <f>L520/$BJ520</f>
        <v>1.5426922623927797</v>
      </c>
      <c r="BP520" s="10">
        <f>M520/$BJ520</f>
        <v>3.4292307817018868</v>
      </c>
    </row>
    <row r="521" spans="1:68" x14ac:dyDescent="0.25">
      <c r="A521" s="1">
        <v>45933</v>
      </c>
      <c r="B521" s="1">
        <v>262599</v>
      </c>
      <c r="C521" s="1" t="s">
        <v>128</v>
      </c>
      <c r="D521" s="1">
        <v>4692</v>
      </c>
      <c r="E521" s="1" t="s">
        <v>136</v>
      </c>
      <c r="F521" s="1" t="s">
        <v>90</v>
      </c>
      <c r="G521" s="4">
        <v>43453.904166666667</v>
      </c>
      <c r="H521" s="4">
        <v>43461.029166666667</v>
      </c>
      <c r="I521" s="1">
        <v>4</v>
      </c>
      <c r="J521" s="1" t="s">
        <v>70</v>
      </c>
      <c r="K521" s="5">
        <v>86.060000240802793</v>
      </c>
      <c r="L521" s="5">
        <v>10.430000051856</v>
      </c>
      <c r="M521" s="5">
        <v>31.764999985694899</v>
      </c>
      <c r="N521" s="6">
        <v>86.06</v>
      </c>
      <c r="O521" s="6">
        <v>0</v>
      </c>
      <c r="P521" s="6">
        <v>0</v>
      </c>
      <c r="Q521" s="6">
        <v>0</v>
      </c>
      <c r="R521" s="6">
        <v>31.79</v>
      </c>
      <c r="S521" s="6">
        <v>0</v>
      </c>
      <c r="T521" s="6">
        <v>0</v>
      </c>
      <c r="U521" s="6">
        <v>0</v>
      </c>
      <c r="V521" s="6">
        <v>2.4300000000000002</v>
      </c>
      <c r="W521" s="6">
        <v>0</v>
      </c>
      <c r="X521" s="6">
        <v>0</v>
      </c>
      <c r="Y521" s="6">
        <v>0</v>
      </c>
      <c r="Z521" s="6">
        <v>8</v>
      </c>
      <c r="AA521" s="6">
        <v>0</v>
      </c>
      <c r="AB521" s="6">
        <v>0</v>
      </c>
      <c r="AC521" s="6">
        <v>0</v>
      </c>
      <c r="AD521" s="6">
        <v>0</v>
      </c>
      <c r="AE521" s="6">
        <v>0</v>
      </c>
      <c r="AF521" s="6">
        <v>0</v>
      </c>
      <c r="AG521" s="6">
        <v>0</v>
      </c>
      <c r="AH521" s="6">
        <v>0</v>
      </c>
      <c r="AI521" s="6">
        <v>0</v>
      </c>
      <c r="AJ521" s="6">
        <v>0</v>
      </c>
      <c r="AK521" s="6">
        <v>1983.45</v>
      </c>
      <c r="AL521" s="6">
        <v>2097</v>
      </c>
      <c r="AM521" s="6">
        <v>12</v>
      </c>
      <c r="AN521" s="6">
        <v>23058.04</v>
      </c>
      <c r="AO521" s="6">
        <v>26</v>
      </c>
      <c r="AP521" s="6" t="str" cm="1">
        <f t="array" ref="AP521">_xlfn.IFS(AO521&lt;=15,"&lt;=15",AND(AO521&gt;15,AO521&lt;=20),"15-20",AND(AO521&gt;20,AO521&lt;=25),"20-25",AND(AO521&gt;25,AO521&lt;=30),"25-30",AO521&gt;30,"&gt;30")</f>
        <v>25-30</v>
      </c>
      <c r="AQ521" s="7">
        <v>48.223928624981298</v>
      </c>
      <c r="AR521" s="6">
        <v>4</v>
      </c>
      <c r="AS521" s="6">
        <v>4</v>
      </c>
      <c r="AT521" s="7">
        <v>6.9</v>
      </c>
      <c r="AU521" s="7">
        <v>5.2649122807017497</v>
      </c>
      <c r="AV521" s="7">
        <v>3</v>
      </c>
      <c r="AW521" s="7">
        <v>3</v>
      </c>
      <c r="AX521" s="7">
        <v>0</v>
      </c>
      <c r="AY521" s="7">
        <v>11.619122000000001</v>
      </c>
      <c r="AZ521" s="7">
        <f>AY521</f>
        <v>11.619122000000001</v>
      </c>
      <c r="BA521" s="6" t="str" cm="1">
        <f t="array" ref="BA521">_xlfn.IFS(AZ521&lt;=10,"&lt;=10",AND(AZ521&gt;10,AZ521&lt;=11),"10-11",AND(AZ521&gt;11,AZ521&lt;=12),"11-12",AND(AZ521&gt;12,AZ521&lt;=13),"12-13",AND(AZ521&gt;13,AZ521&lt;=14),"13-14",AND(AZ521&gt;14,AZ521&lt;=15),"14-15")</f>
        <v>11-12</v>
      </c>
      <c r="BB521" s="7">
        <v>11.619122000000001</v>
      </c>
      <c r="BC521" s="7">
        <v>12.282456</v>
      </c>
      <c r="BD521" s="7">
        <v>0</v>
      </c>
      <c r="BE521" s="7">
        <v>6.0824561403508799</v>
      </c>
      <c r="BF521" s="7">
        <v>1.635087</v>
      </c>
      <c r="BG521" s="6" t="str" cm="1">
        <f t="array" ref="BG521">_xlfn.IFS(BF521&lt;=0.5,"&lt;=0.5",AND(BF521&gt;0.5,BF521&lt;=1),"0.5-1",AND(BF521&gt;1,BF521&lt;=1.5),"1-1.5",AND(BF521&gt;1.5,BF521&lt;=2),"1.5-2",AND(BF521&gt;2,BF521&lt;=2.5),"2-2.5",AND(BF521&gt;2.5,BF521&lt;=3),"2.5-3")</f>
        <v>1.5-2</v>
      </c>
      <c r="BH521" s="8">
        <v>0</v>
      </c>
      <c r="BI521" s="9">
        <v>171</v>
      </c>
      <c r="BJ521" s="9">
        <v>7.125</v>
      </c>
      <c r="BK521" s="9">
        <v>7.13</v>
      </c>
      <c r="BL521" s="9">
        <v>171.12</v>
      </c>
      <c r="BM521" s="9">
        <v>3236.2161403508771</v>
      </c>
      <c r="BN521" s="10">
        <f>K521/$BJ521</f>
        <v>12.078596525024954</v>
      </c>
      <c r="BO521" s="10">
        <f>L521/$BJ521</f>
        <v>1.4638596564008421</v>
      </c>
      <c r="BP521" s="10">
        <f>M521/$BJ521</f>
        <v>4.4582456120273539</v>
      </c>
    </row>
    <row r="522" spans="1:68" x14ac:dyDescent="0.25">
      <c r="A522" s="1">
        <v>47018</v>
      </c>
      <c r="B522" s="1">
        <v>267021</v>
      </c>
      <c r="C522" s="1" t="s">
        <v>144</v>
      </c>
      <c r="D522" s="1">
        <v>4689</v>
      </c>
      <c r="E522" s="1" t="s">
        <v>149</v>
      </c>
      <c r="F522" s="1" t="s">
        <v>150</v>
      </c>
      <c r="G522" s="4">
        <v>43772.612500000003</v>
      </c>
      <c r="H522" s="4">
        <v>43776.875</v>
      </c>
      <c r="I522" s="1">
        <v>4</v>
      </c>
      <c r="J522" s="1" t="s">
        <v>66</v>
      </c>
      <c r="K522" s="5">
        <v>81.719998677571596</v>
      </c>
      <c r="L522" s="5">
        <v>4.6200000147024802</v>
      </c>
      <c r="M522" s="5">
        <v>14.990000168482499</v>
      </c>
      <c r="N522" s="6">
        <v>81.72</v>
      </c>
      <c r="O522" s="6">
        <v>0</v>
      </c>
      <c r="P522" s="6">
        <v>0</v>
      </c>
      <c r="Q522" s="6">
        <v>0</v>
      </c>
      <c r="R522" s="6">
        <v>14.99</v>
      </c>
      <c r="S522" s="6">
        <v>0</v>
      </c>
      <c r="T522" s="6">
        <v>0</v>
      </c>
      <c r="U522" s="6">
        <v>0</v>
      </c>
      <c r="V522" s="6">
        <v>4.62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  <c r="AB522" s="6">
        <v>0</v>
      </c>
      <c r="AC522" s="6">
        <v>0</v>
      </c>
      <c r="AD522" s="6">
        <v>0</v>
      </c>
      <c r="AE522" s="6">
        <v>0</v>
      </c>
      <c r="AF522" s="6">
        <v>0</v>
      </c>
      <c r="AG522" s="6">
        <v>0</v>
      </c>
      <c r="AH522" s="6">
        <v>0</v>
      </c>
      <c r="AI522" s="6">
        <v>0</v>
      </c>
      <c r="AJ522" s="6">
        <v>0</v>
      </c>
      <c r="AK522" s="6">
        <v>1321</v>
      </c>
      <c r="AL522" s="6">
        <v>1338</v>
      </c>
      <c r="AM522" s="6">
        <v>15</v>
      </c>
      <c r="AN522" s="6">
        <v>22973</v>
      </c>
      <c r="AO522" s="6">
        <v>27</v>
      </c>
      <c r="AP522" s="6" t="str" cm="1">
        <f t="array" ref="AP522">_xlfn.IFS(AO522&lt;=15,"&lt;=15",AND(AO522&gt;15,AO522&lt;=20),"15-20",AND(AO522&gt;20,AO522&lt;=25),"20-25",AND(AO522&gt;25,AO522&lt;=30),"25-30",AO522&gt;30,"&gt;30")</f>
        <v>25-30</v>
      </c>
      <c r="AQ522" s="7">
        <v>78.951954194672595</v>
      </c>
      <c r="AR522" s="6">
        <v>4</v>
      </c>
      <c r="AS522" s="6">
        <v>4</v>
      </c>
      <c r="AT522" s="7">
        <v>9.6</v>
      </c>
      <c r="AU522" s="7">
        <v>9</v>
      </c>
      <c r="AV522" s="7">
        <v>3</v>
      </c>
      <c r="AW522" s="7">
        <v>1</v>
      </c>
      <c r="AX522" s="7">
        <v>1.4300970873786401</v>
      </c>
      <c r="AY522" s="7">
        <v>12.915630999999999</v>
      </c>
      <c r="AZ522" s="7">
        <f>AY522</f>
        <v>12.915630999999999</v>
      </c>
      <c r="BA522" s="6" t="str" cm="1">
        <f t="array" ref="BA522">_xlfn.IFS(AZ522&lt;=10,"&lt;=10",AND(AZ522&gt;10,AZ522&lt;=11),"10-11",AND(AZ522&gt;11,AZ522&lt;=12),"11-12",AND(AZ522&gt;12,AZ522&lt;=13),"12-13",AND(AZ522&gt;13,AZ522&lt;=14),"13-14",AND(AZ522&gt;14,AZ522&lt;=15),"14-15")</f>
        <v>12-13</v>
      </c>
      <c r="BB522" s="7">
        <v>12.915630999999999</v>
      </c>
      <c r="BC522" s="7">
        <v>13.081747</v>
      </c>
      <c r="BD522" s="7">
        <v>0.642718446601942</v>
      </c>
      <c r="BE522" s="7">
        <v>9.3000000000000007</v>
      </c>
      <c r="BF522" s="7">
        <v>0.6</v>
      </c>
      <c r="BG522" s="6" t="str" cm="1">
        <f t="array" ref="BG522">_xlfn.IFS(BF522&lt;=0.5,"&lt;=0.5",AND(BF522&gt;0.5,BF522&lt;=1),"0.5-1",AND(BF522&gt;1,BF522&lt;=1.5),"1-1.5",AND(BF522&gt;1.5,BF522&lt;=2),"1.5-2",AND(BF522&gt;2,BF522&lt;=2.5),"2-2.5",AND(BF522&gt;2.5,BF522&lt;=3),"2.5-3")</f>
        <v>0.5-1</v>
      </c>
      <c r="BH522" s="8">
        <v>192</v>
      </c>
      <c r="BI522" s="9">
        <v>103</v>
      </c>
      <c r="BJ522" s="9">
        <v>4.2916666666666696</v>
      </c>
      <c r="BK522" s="9">
        <v>4.26</v>
      </c>
      <c r="BL522" s="9">
        <v>102.24</v>
      </c>
      <c r="BM522" s="9">
        <v>5352.9320388349479</v>
      </c>
      <c r="BN522" s="10">
        <f>K522/$BJ522</f>
        <v>19.041553089919582</v>
      </c>
      <c r="BO522" s="10">
        <f>L522/$BJ522</f>
        <v>1.076504857794752</v>
      </c>
      <c r="BP522" s="10">
        <f>M522/$BJ522</f>
        <v>3.4928155732386381</v>
      </c>
    </row>
    <row r="523" spans="1:68" x14ac:dyDescent="0.25">
      <c r="A523" s="1">
        <v>45932</v>
      </c>
      <c r="B523" s="1">
        <v>264186</v>
      </c>
      <c r="C523" s="1" t="s">
        <v>128</v>
      </c>
      <c r="D523" s="1">
        <v>4692</v>
      </c>
      <c r="E523" s="1" t="s">
        <v>69</v>
      </c>
      <c r="F523" s="1" t="s">
        <v>87</v>
      </c>
      <c r="G523" s="4">
        <v>43403.708333333336</v>
      </c>
      <c r="H523" s="4">
        <v>43408.375</v>
      </c>
      <c r="I523" s="1">
        <v>4</v>
      </c>
      <c r="J523" s="1" t="s">
        <v>70</v>
      </c>
      <c r="K523" s="5">
        <v>92.7690002123515</v>
      </c>
      <c r="L523" s="5">
        <v>3.3600000441074398</v>
      </c>
      <c r="M523" s="5">
        <v>15.235999931891801</v>
      </c>
      <c r="N523" s="6">
        <v>92.769000000000005</v>
      </c>
      <c r="O523" s="6">
        <v>0</v>
      </c>
      <c r="P523" s="6">
        <v>0</v>
      </c>
      <c r="Q523" s="6">
        <v>0</v>
      </c>
      <c r="R523" s="6">
        <v>15.236000000000001</v>
      </c>
      <c r="S523" s="6">
        <v>0</v>
      </c>
      <c r="T523" s="6">
        <v>0</v>
      </c>
      <c r="U523" s="6">
        <v>0</v>
      </c>
      <c r="V523" s="6">
        <v>3.36</v>
      </c>
      <c r="W523" s="6">
        <v>0</v>
      </c>
      <c r="X523" s="6">
        <v>0</v>
      </c>
      <c r="Y523" s="6">
        <v>0</v>
      </c>
      <c r="Z523" s="6">
        <v>0</v>
      </c>
      <c r="AA523" s="6">
        <v>0</v>
      </c>
      <c r="AB523" s="6">
        <v>0</v>
      </c>
      <c r="AC523" s="6">
        <v>0</v>
      </c>
      <c r="AD523" s="6">
        <v>0</v>
      </c>
      <c r="AE523" s="6">
        <v>0.01</v>
      </c>
      <c r="AF523" s="6">
        <v>0</v>
      </c>
      <c r="AG523" s="6">
        <v>0</v>
      </c>
      <c r="AH523" s="6">
        <v>0</v>
      </c>
      <c r="AI523" s="6">
        <v>0</v>
      </c>
      <c r="AJ523" s="6">
        <v>0</v>
      </c>
      <c r="AK523" s="6">
        <v>1508.56</v>
      </c>
      <c r="AL523" s="6">
        <v>1513</v>
      </c>
      <c r="AM523" s="6">
        <v>29</v>
      </c>
      <c r="AN523" s="6">
        <v>22824.89</v>
      </c>
      <c r="AO523" s="6">
        <v>20</v>
      </c>
      <c r="AP523" s="6" t="str" cm="1">
        <f t="array" ref="AP523">_xlfn.IFS(AO523&lt;=15,"&lt;=15",AND(AO523&gt;15,AO523&lt;=20),"15-20",AND(AO523&gt;20,AO523&lt;=25),"20-25",AND(AO523&gt;25,AO523&lt;=30),"25-30",AO523&gt;30,"&gt;30")</f>
        <v>15-20</v>
      </c>
      <c r="AQ523" s="7">
        <v>78.353504273504299</v>
      </c>
      <c r="AR523" s="6">
        <v>5</v>
      </c>
      <c r="AS523" s="6">
        <v>5</v>
      </c>
      <c r="AT523" s="7">
        <v>8.5812500000000007</v>
      </c>
      <c r="AU523" s="7">
        <v>7</v>
      </c>
      <c r="AV523" s="7">
        <v>3</v>
      </c>
      <c r="AW523" s="7">
        <v>3</v>
      </c>
      <c r="AX523" s="7">
        <v>1.33928571428571</v>
      </c>
      <c r="AY523" s="7">
        <v>13.578035</v>
      </c>
      <c r="AZ523" s="7">
        <f>AY523</f>
        <v>13.578035</v>
      </c>
      <c r="BA523" s="6" t="str" cm="1">
        <f t="array" ref="BA523">_xlfn.IFS(AZ523&lt;=10,"&lt;=10",AND(AZ523&gt;10,AZ523&lt;=11),"10-11",AND(AZ523&gt;11,AZ523&lt;=12),"11-12",AND(AZ523&gt;12,AZ523&lt;=13),"12-13",AND(AZ523&gt;13,AZ523&lt;=14),"13-14",AND(AZ523&gt;14,AZ523&lt;=15),"14-15")</f>
        <v>13-14</v>
      </c>
      <c r="BB523" s="7">
        <v>13.578035</v>
      </c>
      <c r="BC523" s="7">
        <v>13.61741</v>
      </c>
      <c r="BD523" s="7">
        <v>1.33928571428571</v>
      </c>
      <c r="BE523" s="7">
        <v>7.7906250000000004</v>
      </c>
      <c r="BF523" s="7">
        <v>1.58125</v>
      </c>
      <c r="BG523" s="6" t="str" cm="1">
        <f t="array" ref="BG523">_xlfn.IFS(BF523&lt;=0.5,"&lt;=0.5",AND(BF523&gt;0.5,BF523&lt;=1),"0.5-1",AND(BF523&gt;1,BF523&lt;=1.5),"1-1.5",AND(BF523&gt;1.5,BF523&lt;=2),"1.5-2",AND(BF523&gt;2,BF523&lt;=2.5),"2-2.5",AND(BF523&gt;2.5,BF523&lt;=3),"2.5-3")</f>
        <v>1.5-2</v>
      </c>
      <c r="BH523" s="8">
        <v>365</v>
      </c>
      <c r="BI523" s="9">
        <v>112</v>
      </c>
      <c r="BJ523" s="9">
        <v>4.6666666666666696</v>
      </c>
      <c r="BK523" s="9">
        <v>4.67</v>
      </c>
      <c r="BL523" s="9">
        <v>112.08</v>
      </c>
      <c r="BM523" s="9">
        <v>4891.0478571428539</v>
      </c>
      <c r="BN523" s="10">
        <f>K523/$BJ523</f>
        <v>19.87907147407531</v>
      </c>
      <c r="BO523" s="10">
        <f>L523/$BJ523</f>
        <v>0.72000000945159381</v>
      </c>
      <c r="BP523" s="10">
        <f>M523/$BJ523</f>
        <v>3.2648571282625265</v>
      </c>
    </row>
    <row r="524" spans="1:68" x14ac:dyDescent="0.25">
      <c r="A524" s="1">
        <v>49971</v>
      </c>
      <c r="B524" s="1">
        <v>272959</v>
      </c>
      <c r="C524" s="1" t="s">
        <v>118</v>
      </c>
      <c r="D524" s="1">
        <v>4690</v>
      </c>
      <c r="E524" s="1" t="s">
        <v>68</v>
      </c>
      <c r="F524" s="1" t="s">
        <v>73</v>
      </c>
      <c r="G524" s="4">
        <v>44021.416666666664</v>
      </c>
      <c r="H524" s="4">
        <v>44025.929166666669</v>
      </c>
      <c r="I524" s="1">
        <v>3</v>
      </c>
      <c r="J524" s="1" t="s">
        <v>70</v>
      </c>
      <c r="K524" s="5">
        <v>90.190000534057603</v>
      </c>
      <c r="L524" s="5">
        <v>6.1099999696016303</v>
      </c>
      <c r="M524" s="5">
        <v>9.5899997949600202</v>
      </c>
      <c r="N524" s="6">
        <v>0</v>
      </c>
      <c r="O524" s="6">
        <v>20.23</v>
      </c>
      <c r="P524" s="6">
        <v>69.959999999999994</v>
      </c>
      <c r="Q524" s="6">
        <v>0</v>
      </c>
      <c r="R524" s="6">
        <v>0</v>
      </c>
      <c r="S524" s="6">
        <v>1.42</v>
      </c>
      <c r="T524" s="6">
        <v>8.17</v>
      </c>
      <c r="U524" s="6">
        <v>0</v>
      </c>
      <c r="V524" s="6">
        <v>0</v>
      </c>
      <c r="W524" s="6">
        <v>0.08</v>
      </c>
      <c r="X524" s="6">
        <v>0</v>
      </c>
      <c r="Y524" s="6">
        <v>0</v>
      </c>
      <c r="Z524" s="6">
        <v>0</v>
      </c>
      <c r="AA524" s="6">
        <v>0</v>
      </c>
      <c r="AB524" s="6">
        <v>6.03</v>
      </c>
      <c r="AC524" s="6">
        <v>0</v>
      </c>
      <c r="AD524" s="6">
        <v>0</v>
      </c>
      <c r="AE524" s="6">
        <v>0.02</v>
      </c>
      <c r="AF524" s="6">
        <v>0</v>
      </c>
      <c r="AG524" s="6">
        <v>0</v>
      </c>
      <c r="AH524" s="6">
        <v>0</v>
      </c>
      <c r="AI524" s="6">
        <v>0</v>
      </c>
      <c r="AJ524" s="6">
        <v>0</v>
      </c>
      <c r="AK524" s="6">
        <v>1470</v>
      </c>
      <c r="AL524" s="6">
        <v>1479</v>
      </c>
      <c r="AM524" s="6">
        <v>26</v>
      </c>
      <c r="AN524" s="6">
        <v>22642.6</v>
      </c>
      <c r="AO524" s="6">
        <v>21</v>
      </c>
      <c r="AP524" s="6" t="str" cm="1">
        <f t="array" ref="AP524">_xlfn.IFS(AO524&lt;=15,"&lt;=15",AND(AO524&gt;15,AO524&lt;=20),"15-20",AND(AO524&gt;20,AO524&lt;=25),"20-25",AND(AO524&gt;25,AO524&lt;=30),"25-30",AO524&gt;30,"&gt;30")</f>
        <v>20-25</v>
      </c>
      <c r="AQ524" s="7">
        <v>76.852041785375107</v>
      </c>
      <c r="AR524" s="6">
        <v>5</v>
      </c>
      <c r="AS524" s="6">
        <v>5</v>
      </c>
      <c r="AT524" s="7">
        <v>7.7666666666666702</v>
      </c>
      <c r="AU524" s="7">
        <v>5.2888888888888896</v>
      </c>
      <c r="AV524" s="7">
        <v>3</v>
      </c>
      <c r="AW524" s="7">
        <v>2</v>
      </c>
      <c r="AX524" s="7">
        <v>0.92222222222222205</v>
      </c>
      <c r="AY524" s="7">
        <v>13.575555</v>
      </c>
      <c r="AZ524" s="7">
        <f>AY524</f>
        <v>13.575555</v>
      </c>
      <c r="BA524" s="6" t="str" cm="1">
        <f t="array" ref="BA524">_xlfn.IFS(AZ524&lt;=10,"&lt;=10",AND(AZ524&gt;10,AZ524&lt;=11),"10-11",AND(AZ524&gt;11,AZ524&lt;=12),"11-12",AND(AZ524&gt;12,AZ524&lt;=13),"12-13",AND(AZ524&gt;13,AZ524&lt;=14),"13-14",AND(AZ524&gt;14,AZ524&lt;=15),"14-15")</f>
        <v>13-14</v>
      </c>
      <c r="BB524" s="7">
        <v>13.575555</v>
      </c>
      <c r="BC524" s="7">
        <v>13.656666</v>
      </c>
      <c r="BD524" s="7">
        <v>1</v>
      </c>
      <c r="BE524" s="7">
        <v>6.5277777777777803</v>
      </c>
      <c r="BF524" s="7">
        <v>2.4777770000000001</v>
      </c>
      <c r="BG524" s="6" t="str" cm="1">
        <f t="array" ref="BG524">_xlfn.IFS(BF524&lt;=0.5,"&lt;=0.5",AND(BF524&gt;0.5,BF524&lt;=1),"0.5-1",AND(BF524&gt;1,BF524&lt;=1.5),"1-1.5",AND(BF524&gt;1.5,BF524&lt;=2),"1.5-2",AND(BF524&gt;2,BF524&lt;=2.5),"2-2.5",AND(BF524&gt;2.5,BF524&lt;=3),"2.5-3")</f>
        <v>2-2.5</v>
      </c>
      <c r="BH524" s="8">
        <v>349</v>
      </c>
      <c r="BI524" s="9">
        <v>108</v>
      </c>
      <c r="BJ524" s="9">
        <v>4.5</v>
      </c>
      <c r="BK524" s="9">
        <v>5.13</v>
      </c>
      <c r="BL524" s="9">
        <v>123.12</v>
      </c>
      <c r="BM524" s="9">
        <v>5031.6888888888889</v>
      </c>
      <c r="BN524" s="10">
        <f>K524/$BJ524</f>
        <v>20.042222340901688</v>
      </c>
      <c r="BO524" s="10">
        <f>L524/$BJ524</f>
        <v>1.3577777710225845</v>
      </c>
      <c r="BP524" s="10">
        <f>M524/$BJ524</f>
        <v>2.131111065546671</v>
      </c>
    </row>
    <row r="525" spans="1:68" x14ac:dyDescent="0.25">
      <c r="A525" s="1">
        <v>45497</v>
      </c>
      <c r="B525" s="1">
        <v>263473</v>
      </c>
      <c r="C525" s="1" t="s">
        <v>118</v>
      </c>
      <c r="D525" s="1">
        <v>4690</v>
      </c>
      <c r="E525" s="1" t="s">
        <v>89</v>
      </c>
      <c r="F525" s="1" t="s">
        <v>78</v>
      </c>
      <c r="G525" s="4">
        <v>43647.458333333336</v>
      </c>
      <c r="H525" s="4">
        <v>43653.279166666667</v>
      </c>
      <c r="I525" s="1">
        <v>3</v>
      </c>
      <c r="J525" s="1" t="s">
        <v>70</v>
      </c>
      <c r="K525" s="5">
        <v>106.94999988873801</v>
      </c>
      <c r="L525" s="5">
        <v>8.8199999729792307</v>
      </c>
      <c r="M525" s="5">
        <v>18.120000203450498</v>
      </c>
      <c r="N525" s="6">
        <v>106.95</v>
      </c>
      <c r="O525" s="6">
        <v>0</v>
      </c>
      <c r="P525" s="6">
        <v>0</v>
      </c>
      <c r="Q525" s="6">
        <v>0</v>
      </c>
      <c r="R525" s="6">
        <v>18.12</v>
      </c>
      <c r="S525" s="6">
        <v>0</v>
      </c>
      <c r="T525" s="6">
        <v>0</v>
      </c>
      <c r="U525" s="6">
        <v>0</v>
      </c>
      <c r="V525" s="6">
        <v>7</v>
      </c>
      <c r="W525" s="6">
        <v>0</v>
      </c>
      <c r="X525" s="6">
        <v>0</v>
      </c>
      <c r="Y525" s="6">
        <v>0</v>
      </c>
      <c r="Z525" s="6">
        <v>1.82</v>
      </c>
      <c r="AA525" s="6">
        <v>0</v>
      </c>
      <c r="AB525" s="6">
        <v>0</v>
      </c>
      <c r="AC525" s="6">
        <v>0</v>
      </c>
      <c r="AD525" s="6">
        <v>0</v>
      </c>
      <c r="AE525" s="6">
        <v>0.3</v>
      </c>
      <c r="AF525" s="6">
        <v>0</v>
      </c>
      <c r="AG525" s="6">
        <v>0</v>
      </c>
      <c r="AH525" s="6">
        <v>0</v>
      </c>
      <c r="AI525" s="6">
        <v>0</v>
      </c>
      <c r="AJ525" s="6">
        <v>0</v>
      </c>
      <c r="AK525" s="6">
        <v>1833</v>
      </c>
      <c r="AL525" s="6">
        <v>1842</v>
      </c>
      <c r="AM525" s="6">
        <v>2</v>
      </c>
      <c r="AN525" s="6">
        <v>22633</v>
      </c>
      <c r="AO525" s="6">
        <v>28</v>
      </c>
      <c r="AP525" s="6" t="str" cm="1">
        <f t="array" ref="AP525">_xlfn.IFS(AO525&lt;=15,"&lt;=15",AND(AO525&gt;15,AO525&lt;=20),"15-20",AND(AO525&gt;20,AO525&lt;=25),"20-25",AND(AO525&gt;25,AO525&lt;=30),"25-30",AO525&gt;30,"&gt;30")</f>
        <v>25-30</v>
      </c>
      <c r="AQ525" s="7">
        <v>64.609604623993107</v>
      </c>
      <c r="AR525" s="6">
        <v>4</v>
      </c>
      <c r="AS525" s="6">
        <v>4</v>
      </c>
      <c r="AT525" s="7">
        <v>7.2568345323740999</v>
      </c>
      <c r="AU525" s="7">
        <v>5.5568345323740997</v>
      </c>
      <c r="AV525" s="7">
        <v>3</v>
      </c>
      <c r="AW525" s="7">
        <v>0</v>
      </c>
      <c r="AX525" s="7">
        <v>0.54316546762589901</v>
      </c>
      <c r="AY525" s="7">
        <v>13.1241</v>
      </c>
      <c r="AZ525" s="7">
        <f>AY525</f>
        <v>13.1241</v>
      </c>
      <c r="BA525" s="6" t="str" cm="1">
        <f t="array" ref="BA525">_xlfn.IFS(AZ525&lt;=10,"&lt;=10",AND(AZ525&gt;10,AZ525&lt;=11),"10-11",AND(AZ525&gt;11,AZ525&lt;=12),"11-12",AND(AZ525&gt;12,AZ525&lt;=13),"12-13",AND(AZ525&gt;13,AZ525&lt;=14),"13-14",AND(AZ525&gt;14,AZ525&lt;=15),"14-15")</f>
        <v>13-14</v>
      </c>
      <c r="BB525" s="7">
        <v>13.1241</v>
      </c>
      <c r="BC525" s="7">
        <v>13.187984999999999</v>
      </c>
      <c r="BD525" s="7">
        <v>0.17266187050359699</v>
      </c>
      <c r="BE525" s="7">
        <v>6.4068345323741003</v>
      </c>
      <c r="BF525" s="7">
        <v>1.7</v>
      </c>
      <c r="BG525" s="6" t="str" cm="1">
        <f t="array" ref="BG525">_xlfn.IFS(BF525&lt;=0.5,"&lt;=0.5",AND(BF525&gt;0.5,BF525&lt;=1),"0.5-1",AND(BF525&gt;1,BF525&lt;=1.5),"1-1.5",AND(BF525&gt;1.5,BF525&lt;=2),"1.5-2",AND(BF525&gt;2,BF525&lt;=2.5),"2-2.5",AND(BF525&gt;2.5,BF525&lt;=3),"2.5-3")</f>
        <v>1.5-2</v>
      </c>
      <c r="BH525" s="8">
        <v>24</v>
      </c>
      <c r="BI525" s="9">
        <v>139</v>
      </c>
      <c r="BJ525" s="9">
        <v>5.7916666666666696</v>
      </c>
      <c r="BK525" s="9">
        <v>6.93</v>
      </c>
      <c r="BL525" s="9">
        <v>166.32</v>
      </c>
      <c r="BM525" s="9">
        <v>3907.8561151079116</v>
      </c>
      <c r="BN525" s="10">
        <f>K525/$BJ525</f>
        <v>18.466187031148998</v>
      </c>
      <c r="BO525" s="10">
        <f>L525/$BJ525</f>
        <v>1.5228776931762693</v>
      </c>
      <c r="BP525" s="10">
        <f>M525/$BJ525</f>
        <v>3.128633128653322</v>
      </c>
    </row>
    <row r="526" spans="1:68" x14ac:dyDescent="0.25">
      <c r="A526" s="1">
        <v>45498</v>
      </c>
      <c r="B526" s="1">
        <v>261752</v>
      </c>
      <c r="C526" s="1" t="s">
        <v>118</v>
      </c>
      <c r="D526" s="1">
        <v>4690</v>
      </c>
      <c r="E526" s="1" t="s">
        <v>89</v>
      </c>
      <c r="F526" s="1" t="s">
        <v>78</v>
      </c>
      <c r="G526" s="4">
        <v>43675.458333333336</v>
      </c>
      <c r="H526" s="4">
        <v>43681.595833333333</v>
      </c>
      <c r="I526" s="1">
        <v>3</v>
      </c>
      <c r="J526" s="1" t="s">
        <v>70</v>
      </c>
      <c r="K526" s="5">
        <v>105.200000047684</v>
      </c>
      <c r="L526" s="5">
        <v>8.9400000224510805</v>
      </c>
      <c r="M526" s="5">
        <v>15.940000206232099</v>
      </c>
      <c r="N526" s="6">
        <v>105.2</v>
      </c>
      <c r="O526" s="6">
        <v>0</v>
      </c>
      <c r="P526" s="6">
        <v>0</v>
      </c>
      <c r="Q526" s="6">
        <v>0</v>
      </c>
      <c r="R526" s="6">
        <v>15.94</v>
      </c>
      <c r="S526" s="6">
        <v>0</v>
      </c>
      <c r="T526" s="6">
        <v>0</v>
      </c>
      <c r="U526" s="6">
        <v>0</v>
      </c>
      <c r="V526" s="6">
        <v>5.3</v>
      </c>
      <c r="W526" s="6">
        <v>0</v>
      </c>
      <c r="X526" s="6">
        <v>0</v>
      </c>
      <c r="Y526" s="6">
        <v>0</v>
      </c>
      <c r="Z526" s="6">
        <v>3.64</v>
      </c>
      <c r="AA526" s="6">
        <v>0</v>
      </c>
      <c r="AB526" s="6">
        <v>0</v>
      </c>
      <c r="AC526" s="6">
        <v>0</v>
      </c>
      <c r="AD526" s="6">
        <v>0</v>
      </c>
      <c r="AE526" s="6">
        <v>0</v>
      </c>
      <c r="AF526" s="6">
        <v>0</v>
      </c>
      <c r="AG526" s="6">
        <v>0</v>
      </c>
      <c r="AH526" s="6">
        <v>0</v>
      </c>
      <c r="AI526" s="6">
        <v>0</v>
      </c>
      <c r="AJ526" s="6">
        <v>0</v>
      </c>
      <c r="AK526" s="6">
        <v>1867</v>
      </c>
      <c r="AL526" s="6">
        <v>1891</v>
      </c>
      <c r="AM526" s="6">
        <v>20</v>
      </c>
      <c r="AN526" s="6">
        <v>22378.799999999999</v>
      </c>
      <c r="AO526" s="6">
        <v>30</v>
      </c>
      <c r="AP526" s="6" t="str" cm="1">
        <f t="array" ref="AP526">_xlfn.IFS(AO526&lt;=15,"&lt;=15",AND(AO526&gt;15,AO526&lt;=20),"15-20",AND(AO526&gt;20,AO526&lt;=25),"20-25",AND(AO526&gt;25,AO526&lt;=30),"25-30",AO526&gt;30,"&gt;30")</f>
        <v>25-30</v>
      </c>
      <c r="AQ526" s="7">
        <v>62.950427350427297</v>
      </c>
      <c r="AR526" s="6">
        <v>4</v>
      </c>
      <c r="AS526" s="6">
        <v>4</v>
      </c>
      <c r="AT526" s="7">
        <v>7.9428571428571404</v>
      </c>
      <c r="AU526" s="7">
        <v>5.0380952380952397</v>
      </c>
      <c r="AV526" s="7">
        <v>2</v>
      </c>
      <c r="AW526" s="7">
        <v>0</v>
      </c>
      <c r="AX526" s="7">
        <v>0.550340136054422</v>
      </c>
      <c r="AY526" s="7">
        <v>12.678843000000001</v>
      </c>
      <c r="AZ526" s="7">
        <f>AY526</f>
        <v>12.678843000000001</v>
      </c>
      <c r="BA526" s="6" t="str" cm="1">
        <f t="array" ref="BA526">_xlfn.IFS(AZ526&lt;=10,"&lt;=10",AND(AZ526&gt;10,AZ526&lt;=11),"10-11",AND(AZ526&gt;11,AZ526&lt;=12),"11-12",AND(AZ526&gt;12,AZ526&lt;=13),"12-13",AND(AZ526&gt;13,AZ526&lt;=14),"13-14",AND(AZ526&gt;14,AZ526&lt;=15),"14-15")</f>
        <v>12-13</v>
      </c>
      <c r="BB526" s="7">
        <v>12.678843000000001</v>
      </c>
      <c r="BC526" s="7">
        <v>12.843877000000001</v>
      </c>
      <c r="BD526" s="7">
        <v>0</v>
      </c>
      <c r="BE526" s="7">
        <v>6.4904761904761896</v>
      </c>
      <c r="BF526" s="7">
        <v>2.9047610000000001</v>
      </c>
      <c r="BG526" s="6" t="str" cm="1">
        <f t="array" ref="BG526">_xlfn.IFS(BF526&lt;=0.5,"&lt;=0.5",AND(BF526&gt;0.5,BF526&lt;=1),"0.5-1",AND(BF526&gt;1,BF526&lt;=1.5),"1-1.5",AND(BF526&gt;1.5,BF526&lt;=2),"1.5-2",AND(BF526&gt;2,BF526&lt;=2.5),"2-2.5",AND(BF526&gt;2.5,BF526&lt;=3),"2.5-3")</f>
        <v>2.5-3</v>
      </c>
      <c r="BH526" s="8">
        <v>271</v>
      </c>
      <c r="BI526" s="9">
        <v>147</v>
      </c>
      <c r="BJ526" s="9">
        <v>6.125</v>
      </c>
      <c r="BK526" s="9">
        <v>7.11</v>
      </c>
      <c r="BL526" s="9">
        <v>170.64</v>
      </c>
      <c r="BM526" s="9">
        <v>3653.6816326530611</v>
      </c>
      <c r="BN526" s="10">
        <f>K526/$BJ526</f>
        <v>17.175510211866776</v>
      </c>
      <c r="BO526" s="10">
        <f>L526/$BJ526</f>
        <v>1.4595918404001764</v>
      </c>
      <c r="BP526" s="10">
        <f>M526/$BJ526</f>
        <v>2.6024490132623836</v>
      </c>
    </row>
    <row r="527" spans="1:68" x14ac:dyDescent="0.25">
      <c r="A527" s="1">
        <v>45492</v>
      </c>
      <c r="B527" s="1">
        <v>261718</v>
      </c>
      <c r="C527" s="1" t="s">
        <v>118</v>
      </c>
      <c r="D527" s="1">
        <v>4690</v>
      </c>
      <c r="E527" s="1" t="s">
        <v>68</v>
      </c>
      <c r="F527" s="1" t="s">
        <v>69</v>
      </c>
      <c r="G527" s="4">
        <v>43431.458333333336</v>
      </c>
      <c r="H527" s="4">
        <v>43438</v>
      </c>
      <c r="I527" s="1">
        <v>4</v>
      </c>
      <c r="J527" s="1" t="s">
        <v>70</v>
      </c>
      <c r="K527" s="5">
        <v>89.449999411900805</v>
      </c>
      <c r="L527" s="5">
        <v>19.617000137766201</v>
      </c>
      <c r="M527" s="5">
        <v>18.149999976158099</v>
      </c>
      <c r="N527" s="6">
        <v>66.709999999999994</v>
      </c>
      <c r="O527" s="6">
        <v>22.74</v>
      </c>
      <c r="P527" s="6">
        <v>0</v>
      </c>
      <c r="Q527" s="6">
        <v>0</v>
      </c>
      <c r="R527" s="6">
        <v>10.53</v>
      </c>
      <c r="S527" s="6">
        <v>8.75</v>
      </c>
      <c r="T527" s="6">
        <v>0</v>
      </c>
      <c r="U527" s="6">
        <v>0</v>
      </c>
      <c r="V527" s="6">
        <v>6.7270000000000003</v>
      </c>
      <c r="W527" s="6">
        <v>3.91</v>
      </c>
      <c r="X527" s="6">
        <v>0</v>
      </c>
      <c r="Y527" s="6">
        <v>0</v>
      </c>
      <c r="Z527" s="6">
        <v>5.86</v>
      </c>
      <c r="AA527" s="6">
        <v>4.1399999999999997</v>
      </c>
      <c r="AB527" s="6">
        <v>0</v>
      </c>
      <c r="AC527" s="6">
        <v>0</v>
      </c>
      <c r="AD527" s="6">
        <v>0</v>
      </c>
      <c r="AE527" s="6">
        <v>0</v>
      </c>
      <c r="AF527" s="6">
        <v>0</v>
      </c>
      <c r="AG527" s="6">
        <v>0</v>
      </c>
      <c r="AH527" s="6">
        <v>0</v>
      </c>
      <c r="AI527" s="6">
        <v>0</v>
      </c>
      <c r="AJ527" s="6">
        <v>0</v>
      </c>
      <c r="AK527" s="6">
        <v>1345</v>
      </c>
      <c r="AL527" s="6">
        <v>1350</v>
      </c>
      <c r="AM527" s="6">
        <v>94.1</v>
      </c>
      <c r="AN527" s="6">
        <v>22279.68</v>
      </c>
      <c r="AO527" s="6">
        <v>14</v>
      </c>
      <c r="AP527" s="6" t="str" cm="1">
        <f t="array" ref="AP527">_xlfn.IFS(AO527&lt;=15,"&lt;=15",AND(AO527&gt;15,AO527&lt;=20),"15-20",AND(AO527&gt;20,AO527&lt;=25),"20-25",AND(AO527&gt;25,AO527&lt;=30),"25-30",AO527&gt;30,"&gt;30")</f>
        <v>&lt;=15</v>
      </c>
      <c r="AQ527" s="7">
        <v>70.804792857531694</v>
      </c>
      <c r="AR527" s="6">
        <v>6</v>
      </c>
      <c r="AS527" s="6">
        <v>6</v>
      </c>
      <c r="AT527" s="7">
        <v>7.6917197452229296</v>
      </c>
      <c r="AU527" s="7">
        <v>5.6668789808917204</v>
      </c>
      <c r="AV527" s="7">
        <v>5</v>
      </c>
      <c r="AW527" s="7">
        <v>5</v>
      </c>
      <c r="AX527" s="7">
        <v>2.7961783439490402</v>
      </c>
      <c r="AY527" s="7">
        <v>10.516304999999999</v>
      </c>
      <c r="AZ527" s="7">
        <f>AY527</f>
        <v>10.516304999999999</v>
      </c>
      <c r="BA527" s="6" t="str" cm="1">
        <f t="array" ref="BA527">_xlfn.IFS(AZ527&lt;=10,"&lt;=10",AND(AZ527&gt;10,AZ527&lt;=11),"10-11",AND(AZ527&gt;11,AZ527&lt;=12),"11-12",AND(AZ527&gt;12,AZ527&lt;=13),"12-13",AND(AZ527&gt;13,AZ527&lt;=14),"13-14",AND(AZ527&gt;14,AZ527&lt;=15),"14-15")</f>
        <v>10-11</v>
      </c>
      <c r="BB527" s="7">
        <v>10.516304999999999</v>
      </c>
      <c r="BC527" s="7">
        <v>10.44777</v>
      </c>
      <c r="BD527" s="7">
        <v>3.8980891719745201</v>
      </c>
      <c r="BE527" s="7">
        <v>6.6792993630573303</v>
      </c>
      <c r="BF527" s="7">
        <v>2.0248400000000002</v>
      </c>
      <c r="BG527" s="6" t="str" cm="1">
        <f t="array" ref="BG527">_xlfn.IFS(BF527&lt;=0.5,"&lt;=0.5",AND(BF527&gt;0.5,BF527&lt;=1),"0.5-1",AND(BF527&gt;1,BF527&lt;=1.5),"1-1.5",AND(BF527&gt;1.5,BF527&lt;=2),"1.5-2",AND(BF527&gt;2,BF527&lt;=2.5),"2-2.5",AND(BF527&gt;2.5,BF527&lt;=3),"2.5-3")</f>
        <v>2-2.5</v>
      </c>
      <c r="BH527" s="8">
        <v>956</v>
      </c>
      <c r="BI527" s="9">
        <v>157</v>
      </c>
      <c r="BJ527" s="9">
        <v>6.5416666666666696</v>
      </c>
      <c r="BK527" s="9">
        <v>7.33</v>
      </c>
      <c r="BL527" s="9">
        <v>175.92</v>
      </c>
      <c r="BM527" s="9">
        <v>3405.8109554140115</v>
      </c>
      <c r="BN527" s="10">
        <f>K527/$BJ527</f>
        <v>13.673885260417951</v>
      </c>
      <c r="BO527" s="10">
        <f>L527/$BJ527</f>
        <v>2.9987770911234946</v>
      </c>
      <c r="BP527" s="10">
        <f>M527/$BJ527</f>
        <v>2.7745222893490076</v>
      </c>
    </row>
    <row r="528" spans="1:68" x14ac:dyDescent="0.25">
      <c r="A528" s="1">
        <v>45928</v>
      </c>
      <c r="B528" s="1">
        <v>262547</v>
      </c>
      <c r="C528" s="1" t="s">
        <v>128</v>
      </c>
      <c r="D528" s="1">
        <v>4692</v>
      </c>
      <c r="E528" s="1" t="s">
        <v>103</v>
      </c>
      <c r="F528" s="1" t="s">
        <v>133</v>
      </c>
      <c r="G528" s="4">
        <v>43197.145833333336</v>
      </c>
      <c r="H528" s="4">
        <v>43201.583333333336</v>
      </c>
      <c r="I528" s="1">
        <v>2</v>
      </c>
      <c r="J528" s="1" t="s">
        <v>70</v>
      </c>
      <c r="K528" s="5">
        <v>78.640001575152098</v>
      </c>
      <c r="L528" s="5">
        <v>8.6600001156330109</v>
      </c>
      <c r="M528" s="5">
        <v>19.019999861717199</v>
      </c>
      <c r="N528" s="6">
        <v>78.430000000000007</v>
      </c>
      <c r="O528" s="6">
        <v>0.21</v>
      </c>
      <c r="P528" s="6">
        <v>0</v>
      </c>
      <c r="Q528" s="6">
        <v>0</v>
      </c>
      <c r="R528" s="6">
        <v>18.809999999999999</v>
      </c>
      <c r="S528" s="6">
        <v>0.21</v>
      </c>
      <c r="T528" s="6">
        <v>0</v>
      </c>
      <c r="U528" s="6">
        <v>0</v>
      </c>
      <c r="V528" s="6">
        <v>4.82</v>
      </c>
      <c r="W528" s="6">
        <v>7.0000000000000007E-2</v>
      </c>
      <c r="X528" s="6">
        <v>0</v>
      </c>
      <c r="Y528" s="6">
        <v>0</v>
      </c>
      <c r="Z528" s="6">
        <v>3.77</v>
      </c>
      <c r="AA528" s="6">
        <v>0</v>
      </c>
      <c r="AB528" s="6">
        <v>0</v>
      </c>
      <c r="AC528" s="6">
        <v>0</v>
      </c>
      <c r="AD528" s="6">
        <v>0</v>
      </c>
      <c r="AE528" s="6">
        <v>0</v>
      </c>
      <c r="AF528" s="6">
        <v>0</v>
      </c>
      <c r="AG528" s="6">
        <v>0</v>
      </c>
      <c r="AH528" s="6">
        <v>0</v>
      </c>
      <c r="AI528" s="6">
        <v>0</v>
      </c>
      <c r="AJ528" s="6">
        <v>0</v>
      </c>
      <c r="AK528" s="6">
        <v>1438.44</v>
      </c>
      <c r="AL528" s="6">
        <v>1450</v>
      </c>
      <c r="AM528" s="6">
        <v>44.5</v>
      </c>
      <c r="AN528" s="6">
        <v>22263</v>
      </c>
      <c r="AO528" s="6">
        <v>16</v>
      </c>
      <c r="AP528" s="6" t="str" cm="1">
        <f t="array" ref="AP528">_xlfn.IFS(AO528&lt;=15,"&lt;=15",AND(AO528&gt;15,AO528&lt;=20),"15-20",AND(AO528&gt;20,AO528&lt;=25),"20-25",AND(AO528&gt;25,AO528&lt;=30),"25-30",AO528&gt;30,"&gt;30")</f>
        <v>15-20</v>
      </c>
      <c r="AQ528" s="7">
        <v>75.827462257368794</v>
      </c>
      <c r="AR528" s="6">
        <v>4</v>
      </c>
      <c r="AS528" s="6">
        <v>4</v>
      </c>
      <c r="AT528" s="7">
        <v>9.1</v>
      </c>
      <c r="AU528" s="7">
        <v>7.5</v>
      </c>
      <c r="AV528" s="7">
        <v>3</v>
      </c>
      <c r="AW528" s="7">
        <v>3</v>
      </c>
      <c r="AX528" s="7">
        <v>0.81121495327102799</v>
      </c>
      <c r="AY528" s="7">
        <v>13.501682000000001</v>
      </c>
      <c r="AZ528" s="7">
        <f>AY528</f>
        <v>13.501682000000001</v>
      </c>
      <c r="BA528" s="6" t="str" cm="1">
        <f t="array" ref="BA528">_xlfn.IFS(AZ528&lt;=10,"&lt;=10",AND(AZ528&gt;10,AZ528&lt;=11),"10-11",AND(AZ528&gt;11,AZ528&lt;=12),"11-12",AND(AZ528&gt;12,AZ528&lt;=13),"12-13",AND(AZ528&gt;13,AZ528&lt;=14),"13-14",AND(AZ528&gt;14,AZ528&lt;=15),"14-15")</f>
        <v>13-14</v>
      </c>
      <c r="BB528" s="7">
        <v>13.501682000000001</v>
      </c>
      <c r="BC528" s="7">
        <v>13.611027999999999</v>
      </c>
      <c r="BD528" s="7">
        <v>0.81121495327102799</v>
      </c>
      <c r="BE528" s="7">
        <v>8.3000000000000007</v>
      </c>
      <c r="BF528" s="7">
        <v>1.6</v>
      </c>
      <c r="BG528" s="6" t="str" cm="1">
        <f t="array" ref="BG528">_xlfn.IFS(BF528&lt;=0.5,"&lt;=0.5",AND(BF528&gt;0.5,BF528&lt;=1),"0.5-1",AND(BF528&gt;1,BF528&lt;=1.5),"1-1.5",AND(BF528&gt;1.5,BF528&lt;=2),"1.5-2",AND(BF528&gt;2,BF528&lt;=2.5),"2-2.5",AND(BF528&gt;2.5,BF528&lt;=3),"2.5-3")</f>
        <v>1.5-2</v>
      </c>
      <c r="BH528" s="8">
        <v>559</v>
      </c>
      <c r="BI528" s="9">
        <v>107</v>
      </c>
      <c r="BJ528" s="9">
        <v>4.4583333333333304</v>
      </c>
      <c r="BK528" s="9">
        <v>4.4400000000000004</v>
      </c>
      <c r="BL528" s="9">
        <v>106.56</v>
      </c>
      <c r="BM528" s="9">
        <v>4993.5700934579472</v>
      </c>
      <c r="BN528" s="10">
        <f>K528/$BJ528</f>
        <v>17.638878857978053</v>
      </c>
      <c r="BO528" s="10">
        <f>L528/$BJ528</f>
        <v>1.9424299324784335</v>
      </c>
      <c r="BP528" s="10">
        <f>M528/$BJ528</f>
        <v>4.2661681932823656</v>
      </c>
    </row>
    <row r="529" spans="1:68" x14ac:dyDescent="0.25">
      <c r="A529" s="1">
        <v>46991</v>
      </c>
      <c r="B529" s="1">
        <v>280210</v>
      </c>
      <c r="C529" s="1" t="s">
        <v>140</v>
      </c>
      <c r="D529" s="1">
        <v>4691</v>
      </c>
      <c r="E529" s="1" t="s">
        <v>68</v>
      </c>
      <c r="F529" s="1" t="s">
        <v>73</v>
      </c>
      <c r="G529" s="4">
        <v>43478.433333333334</v>
      </c>
      <c r="H529" s="4">
        <v>43483.541666666664</v>
      </c>
      <c r="I529" s="1">
        <v>1</v>
      </c>
      <c r="J529" s="1" t="s">
        <v>70</v>
      </c>
      <c r="K529" s="5">
        <v>92.499997695287107</v>
      </c>
      <c r="L529" s="5">
        <v>10.0030000433326</v>
      </c>
      <c r="M529" s="5">
        <v>21.999999900658899</v>
      </c>
      <c r="N529" s="6">
        <v>69.900000000000006</v>
      </c>
      <c r="O529" s="6">
        <v>22.6</v>
      </c>
      <c r="P529" s="6">
        <v>0</v>
      </c>
      <c r="Q529" s="6">
        <v>0</v>
      </c>
      <c r="R529" s="6">
        <v>16.399999999999999</v>
      </c>
      <c r="S529" s="6">
        <v>5.6</v>
      </c>
      <c r="T529" s="6">
        <v>0</v>
      </c>
      <c r="U529" s="6">
        <v>0</v>
      </c>
      <c r="V529" s="6">
        <v>8.1029999999999998</v>
      </c>
      <c r="W529" s="6">
        <v>1.9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 s="6">
        <v>0</v>
      </c>
      <c r="AD529" s="6">
        <v>0</v>
      </c>
      <c r="AE529" s="6">
        <v>0</v>
      </c>
      <c r="AF529" s="6">
        <v>0</v>
      </c>
      <c r="AG529" s="6">
        <v>0</v>
      </c>
      <c r="AH529" s="6">
        <v>0</v>
      </c>
      <c r="AI529" s="6">
        <v>0</v>
      </c>
      <c r="AJ529" s="6">
        <v>0</v>
      </c>
      <c r="AK529" s="6">
        <v>1651</v>
      </c>
      <c r="AL529" s="6">
        <v>1669</v>
      </c>
      <c r="AM529" s="6">
        <v>20.6</v>
      </c>
      <c r="AN529" s="6">
        <v>22216</v>
      </c>
      <c r="AO529" s="6">
        <v>16</v>
      </c>
      <c r="AP529" s="6" t="str" cm="1">
        <f t="array" ref="AP529">_xlfn.IFS(AO529&lt;=15,"&lt;=15",AND(AO529&gt;15,AO529&lt;=20),"15-20",AND(AO529&gt;20,AO529&lt;=25),"20-25",AND(AO529&gt;25,AO529&lt;=30),"25-30",AO529&gt;30,"&gt;30")</f>
        <v>15-20</v>
      </c>
      <c r="AQ529" s="7">
        <v>75.947606142728105</v>
      </c>
      <c r="AR529" s="6">
        <v>4</v>
      </c>
      <c r="AS529" s="6">
        <v>4</v>
      </c>
      <c r="AT529" s="7">
        <v>8.8365853658536597</v>
      </c>
      <c r="AU529" s="7">
        <v>7.1788617886178896</v>
      </c>
      <c r="AV529" s="7">
        <v>2</v>
      </c>
      <c r="AW529" s="7">
        <v>1</v>
      </c>
      <c r="AX529" s="7">
        <v>0.71138211382113803</v>
      </c>
      <c r="AY529" s="7">
        <v>13.466422</v>
      </c>
      <c r="AZ529" s="7">
        <f>AY529</f>
        <v>13.466422</v>
      </c>
      <c r="BA529" s="6" t="str" cm="1">
        <f t="array" ref="BA529">_xlfn.IFS(AZ529&lt;=10,"&lt;=10",AND(AZ529&gt;10,AZ529&lt;=11),"10-11",AND(AZ529&gt;11,AZ529&lt;=12),"11-12",AND(AZ529&gt;12,AZ529&lt;=13),"12-13",AND(AZ529&gt;13,AZ529&lt;=14),"13-14",AND(AZ529&gt;14,AZ529&lt;=15),"14-15")</f>
        <v>13-14</v>
      </c>
      <c r="BB529" s="7">
        <v>13.466422</v>
      </c>
      <c r="BC529" s="7">
        <v>13.611625999999999</v>
      </c>
      <c r="BD529" s="7">
        <v>0.50813008130081305</v>
      </c>
      <c r="BE529" s="7">
        <v>8.0077235772357707</v>
      </c>
      <c r="BF529" s="7">
        <v>1.6577230000000001</v>
      </c>
      <c r="BG529" s="6" t="str" cm="1">
        <f t="array" ref="BG529">_xlfn.IFS(BF529&lt;=0.5,"&lt;=0.5",AND(BF529&gt;0.5,BF529&lt;=1),"0.5-1",AND(BF529&gt;1,BF529&lt;=1.5),"1-1.5",AND(BF529&gt;1.5,BF529&lt;=2),"1.5-2",AND(BF529&gt;2,BF529&lt;=2.5),"2-2.5",AND(BF529&gt;2.5,BF529&lt;=3),"2.5-3")</f>
        <v>1.5-2</v>
      </c>
      <c r="BH529" s="8">
        <v>270</v>
      </c>
      <c r="BI529" s="9">
        <v>123</v>
      </c>
      <c r="BJ529" s="9">
        <v>5.125</v>
      </c>
      <c r="BK529" s="9">
        <v>5.1100000000000003</v>
      </c>
      <c r="BL529" s="9">
        <v>122.64</v>
      </c>
      <c r="BM529" s="9">
        <v>4334.8292682926831</v>
      </c>
      <c r="BN529" s="10">
        <f>K529/$BJ529</f>
        <v>18.048780038104802</v>
      </c>
      <c r="BO529" s="10">
        <f>L529/$BJ529</f>
        <v>1.9518048865039219</v>
      </c>
      <c r="BP529" s="10">
        <f>M529/$BJ529</f>
        <v>4.2926829074456387</v>
      </c>
    </row>
    <row r="530" spans="1:68" x14ac:dyDescent="0.25">
      <c r="A530" s="1">
        <v>49153</v>
      </c>
      <c r="B530" s="1">
        <v>270615</v>
      </c>
      <c r="C530" s="1" t="s">
        <v>153</v>
      </c>
      <c r="D530" s="1">
        <v>4693</v>
      </c>
      <c r="E530" s="1" t="s">
        <v>65</v>
      </c>
      <c r="F530" s="1" t="s">
        <v>73</v>
      </c>
      <c r="G530" s="4">
        <v>43860.458333333336</v>
      </c>
      <c r="H530" s="4">
        <v>43864.916666666664</v>
      </c>
      <c r="I530" s="1">
        <v>1</v>
      </c>
      <c r="J530" s="1" t="s">
        <v>70</v>
      </c>
      <c r="K530" s="5">
        <v>84.909998575846402</v>
      </c>
      <c r="L530" s="5">
        <v>19.479999616742099</v>
      </c>
      <c r="M530" s="5">
        <v>19.679999907811499</v>
      </c>
      <c r="N530" s="6">
        <v>84.91</v>
      </c>
      <c r="O530" s="6">
        <v>0</v>
      </c>
      <c r="P530" s="6">
        <v>0</v>
      </c>
      <c r="Q530" s="6">
        <v>0</v>
      </c>
      <c r="R530" s="6">
        <v>21.57</v>
      </c>
      <c r="S530" s="6">
        <v>0</v>
      </c>
      <c r="T530" s="6">
        <v>0</v>
      </c>
      <c r="U530" s="6">
        <v>0</v>
      </c>
      <c r="V530" s="6">
        <v>19.28</v>
      </c>
      <c r="W530" s="6">
        <v>0.2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  <c r="AD530" s="6">
        <v>0</v>
      </c>
      <c r="AE530" s="6">
        <v>0</v>
      </c>
      <c r="AF530" s="6">
        <v>0</v>
      </c>
      <c r="AG530" s="6">
        <v>0</v>
      </c>
      <c r="AH530" s="6">
        <v>0</v>
      </c>
      <c r="AI530" s="6">
        <v>0</v>
      </c>
      <c r="AJ530" s="6">
        <v>0</v>
      </c>
      <c r="AK530" s="6">
        <v>1342</v>
      </c>
      <c r="AL530" s="6">
        <v>1354</v>
      </c>
      <c r="AM530" s="6">
        <v>28</v>
      </c>
      <c r="AN530" s="6">
        <v>22151</v>
      </c>
      <c r="AO530" s="6">
        <v>17</v>
      </c>
      <c r="AP530" s="6" t="str" cm="1">
        <f t="array" ref="AP530">_xlfn.IFS(AO530&lt;=15,"&lt;=15",AND(AO530&gt;15,AO530&lt;=20),"15-20",AND(AO530&gt;20,AO530&lt;=25),"20-25",AND(AO530&gt;25,AO530&lt;=30),"25-30",AO530&gt;30,"&gt;30")</f>
        <v>15-20</v>
      </c>
      <c r="AQ530" s="7">
        <v>76.073009026280005</v>
      </c>
      <c r="AR530" s="6">
        <v>5</v>
      </c>
      <c r="AS530" s="6">
        <v>5</v>
      </c>
      <c r="AT530" s="7">
        <v>8.2037383177570096</v>
      </c>
      <c r="AU530" s="7">
        <v>6.9794392523364497</v>
      </c>
      <c r="AV530" s="7">
        <v>4</v>
      </c>
      <c r="AW530" s="7">
        <v>3</v>
      </c>
      <c r="AX530" s="7">
        <v>3.15046728971963</v>
      </c>
      <c r="AY530" s="7">
        <v>12.543271000000001</v>
      </c>
      <c r="AZ530" s="7">
        <f>AY530</f>
        <v>12.543271000000001</v>
      </c>
      <c r="BA530" s="6" t="str" cm="1">
        <f t="array" ref="BA530">_xlfn.IFS(AZ530&lt;=10,"&lt;=10",AND(AZ530&gt;10,AZ530&lt;=11),"10-11",AND(AZ530&gt;11,AZ530&lt;=12),"11-12",AND(AZ530&gt;12,AZ530&lt;=13),"12-13",AND(AZ530&gt;13,AZ530&lt;=14),"13-14",AND(AZ530&gt;14,AZ530&lt;=15),"14-15")</f>
        <v>12-13</v>
      </c>
      <c r="BB530" s="7">
        <v>12.543271000000001</v>
      </c>
      <c r="BC530" s="7">
        <v>12.654859</v>
      </c>
      <c r="BD530" s="7">
        <v>2.2429906542056099</v>
      </c>
      <c r="BE530" s="7">
        <v>7.5915887850467296</v>
      </c>
      <c r="BF530" s="7">
        <v>1.224299</v>
      </c>
      <c r="BG530" s="6" t="str" cm="1">
        <f t="array" ref="BG530">_xlfn.IFS(BF530&lt;=0.5,"&lt;=0.5",AND(BF530&gt;0.5,BF530&lt;=1),"0.5-1",AND(BF530&gt;1,BF530&lt;=1.5),"1-1.5",AND(BF530&gt;1.5,BF530&lt;=2),"1.5-2",AND(BF530&gt;2,BF530&lt;=2.5),"2-2.5",AND(BF530&gt;2.5,BF530&lt;=3),"2.5-3")</f>
        <v>1-1.5</v>
      </c>
      <c r="BH530" s="8">
        <v>344</v>
      </c>
      <c r="BI530" s="9">
        <v>107</v>
      </c>
      <c r="BJ530" s="9">
        <v>4.4583333333333304</v>
      </c>
      <c r="BK530" s="9">
        <v>5.52</v>
      </c>
      <c r="BL530" s="9">
        <v>132.47999999999999</v>
      </c>
      <c r="BM530" s="9">
        <v>4968.4485981308444</v>
      </c>
      <c r="BN530" s="10">
        <f>K530/$BJ530</f>
        <v>19.045233325423503</v>
      </c>
      <c r="BO530" s="10">
        <f>L530/$BJ530</f>
        <v>4.3693457084281375</v>
      </c>
      <c r="BP530" s="10">
        <f>M530/$BJ530</f>
        <v>4.4142055867988441</v>
      </c>
    </row>
    <row r="531" spans="1:68" x14ac:dyDescent="0.25">
      <c r="A531" s="1">
        <v>45142</v>
      </c>
      <c r="B531" s="1">
        <v>260670</v>
      </c>
      <c r="C531" s="1" t="s">
        <v>63</v>
      </c>
      <c r="D531" s="1">
        <v>4688</v>
      </c>
      <c r="E531" s="1" t="s">
        <v>87</v>
      </c>
      <c r="F531" s="1" t="s">
        <v>69</v>
      </c>
      <c r="G531" s="4">
        <v>43802.408333333333</v>
      </c>
      <c r="H531" s="4">
        <v>43807.479166666664</v>
      </c>
      <c r="I531" s="1">
        <v>4</v>
      </c>
      <c r="J531" s="1" t="s">
        <v>70</v>
      </c>
      <c r="K531" s="5">
        <v>98.370001792907701</v>
      </c>
      <c r="L531" s="5">
        <v>8.3400000681479796</v>
      </c>
      <c r="M531" s="5">
        <v>15.2800000607967</v>
      </c>
      <c r="N531" s="6">
        <v>81.344999999999999</v>
      </c>
      <c r="O531" s="6">
        <v>0.32</v>
      </c>
      <c r="P531" s="6">
        <v>16.704999999999998</v>
      </c>
      <c r="Q531" s="6">
        <v>0</v>
      </c>
      <c r="R531" s="6">
        <v>15.2</v>
      </c>
      <c r="S531" s="6">
        <v>0.08</v>
      </c>
      <c r="T531" s="6">
        <v>0</v>
      </c>
      <c r="U531" s="6">
        <v>0</v>
      </c>
      <c r="V531" s="6">
        <v>6.91</v>
      </c>
      <c r="W531" s="6">
        <v>7.0000000000000007E-2</v>
      </c>
      <c r="X531" s="6">
        <v>0</v>
      </c>
      <c r="Y531" s="6">
        <v>0</v>
      </c>
      <c r="Z531" s="6">
        <v>1.36</v>
      </c>
      <c r="AA531" s="6">
        <v>0</v>
      </c>
      <c r="AB531" s="6">
        <v>0</v>
      </c>
      <c r="AC531" s="6">
        <v>0</v>
      </c>
      <c r="AD531" s="6">
        <v>0</v>
      </c>
      <c r="AE531" s="6">
        <v>0</v>
      </c>
      <c r="AF531" s="6">
        <v>0</v>
      </c>
      <c r="AG531" s="6">
        <v>0</v>
      </c>
      <c r="AH531" s="6">
        <v>0</v>
      </c>
      <c r="AI531" s="6">
        <v>0</v>
      </c>
      <c r="AJ531" s="6">
        <v>0</v>
      </c>
      <c r="AK531" s="6">
        <v>1506</v>
      </c>
      <c r="AL531" s="6">
        <v>1517</v>
      </c>
      <c r="AM531" s="6">
        <v>0</v>
      </c>
      <c r="AN531" s="6">
        <v>22096</v>
      </c>
      <c r="AO531" s="6">
        <v>19</v>
      </c>
      <c r="AP531" s="6" t="str" cm="1">
        <f t="array" ref="AP531">_xlfn.IFS(AO531&lt;=15,"&lt;=15",AND(AO531&gt;15,AO531&lt;=20),"15-20",AND(AO531&gt;20,AO531&lt;=25),"20-25",AND(AO531&gt;25,AO531&lt;=30),"25-30",AO531&gt;30,"&gt;30")</f>
        <v>15-20</v>
      </c>
      <c r="AQ531" s="7">
        <v>75.5605996917472</v>
      </c>
      <c r="AR531" s="6">
        <v>4</v>
      </c>
      <c r="AS531" s="6">
        <v>4</v>
      </c>
      <c r="AT531" s="7">
        <v>10.581147540983601</v>
      </c>
      <c r="AU531" s="7">
        <v>10.1614754098361</v>
      </c>
      <c r="AV531" s="7">
        <v>3</v>
      </c>
      <c r="AW531" s="7">
        <v>2</v>
      </c>
      <c r="AX531" s="7">
        <v>0.69426229508196702</v>
      </c>
      <c r="AY531" s="7">
        <v>12.371803</v>
      </c>
      <c r="AZ531" s="7">
        <f>AY531</f>
        <v>12.371803</v>
      </c>
      <c r="BA531" s="6" t="str" cm="1">
        <f t="array" ref="BA531">_xlfn.IFS(AZ531&lt;=10,"&lt;=10",AND(AZ531&gt;10,AZ531&lt;=11),"10-11",AND(AZ531&gt;11,AZ531&lt;=12),"11-12",AND(AZ531&gt;12,AZ531&lt;=13),"12-13",AND(AZ531&gt;13,AZ531&lt;=14),"13-14",AND(AZ531&gt;14,AZ531&lt;=15),"14-15")</f>
        <v>12-13</v>
      </c>
      <c r="BB531" s="7">
        <v>12.371803</v>
      </c>
      <c r="BC531" s="7">
        <v>12.463524</v>
      </c>
      <c r="BD531" s="7">
        <v>1.47213114754098</v>
      </c>
      <c r="BE531" s="7">
        <v>10.371311475409801</v>
      </c>
      <c r="BF531" s="7">
        <v>0.41967199999999999</v>
      </c>
      <c r="BG531" s="6" t="str" cm="1">
        <f t="array" ref="BG531">_xlfn.IFS(BF531&lt;=0.5,"&lt;=0.5",AND(BF531&gt;0.5,BF531&lt;=1),"0.5-1",AND(BF531&gt;1,BF531&lt;=1.5),"1-1.5",AND(BF531&gt;1.5,BF531&lt;=2),"1.5-2",AND(BF531&gt;2,BF531&lt;=2.5),"2-2.5",AND(BF531&gt;2.5,BF531&lt;=3),"2.5-3")</f>
        <v>&lt;=0.5</v>
      </c>
      <c r="BH531" s="8">
        <v>0</v>
      </c>
      <c r="BI531" s="9">
        <v>122</v>
      </c>
      <c r="BJ531" s="9">
        <v>5.0833333333333304</v>
      </c>
      <c r="BK531" s="9">
        <v>5.07</v>
      </c>
      <c r="BL531" s="9">
        <v>121.68</v>
      </c>
      <c r="BM531" s="9">
        <v>4346.7540983606586</v>
      </c>
      <c r="BN531" s="10">
        <f>K531/$BJ531</f>
        <v>19.351475762539231</v>
      </c>
      <c r="BO531" s="10">
        <f>L531/$BJ531</f>
        <v>1.6406557511110789</v>
      </c>
      <c r="BP531" s="10">
        <f>M531/$BJ531</f>
        <v>3.0059016513042707</v>
      </c>
    </row>
    <row r="532" spans="1:68" x14ac:dyDescent="0.25">
      <c r="A532" s="1">
        <v>49907</v>
      </c>
      <c r="B532" s="1">
        <v>272841</v>
      </c>
      <c r="C532" s="1" t="s">
        <v>163</v>
      </c>
      <c r="D532" s="1">
        <v>4694</v>
      </c>
      <c r="E532" s="1" t="s">
        <v>79</v>
      </c>
      <c r="F532" s="1" t="s">
        <v>68</v>
      </c>
      <c r="G532" s="4">
        <v>44039.222222222219</v>
      </c>
      <c r="H532" s="4">
        <v>44043.583333333336</v>
      </c>
      <c r="I532" s="1">
        <v>3</v>
      </c>
      <c r="J532" s="1" t="s">
        <v>70</v>
      </c>
      <c r="K532" s="5">
        <v>83.929999430974306</v>
      </c>
      <c r="L532" s="5">
        <v>7.5500001410643298</v>
      </c>
      <c r="M532" s="5">
        <v>13.540000081062299</v>
      </c>
      <c r="N532" s="6">
        <v>79.680000000000007</v>
      </c>
      <c r="O532" s="6">
        <v>4.25</v>
      </c>
      <c r="P532" s="6">
        <v>0</v>
      </c>
      <c r="Q532" s="6">
        <v>0</v>
      </c>
      <c r="R532" s="6">
        <v>12.27</v>
      </c>
      <c r="S532" s="6">
        <v>1.27</v>
      </c>
      <c r="T532" s="6">
        <v>0</v>
      </c>
      <c r="U532" s="6">
        <v>0</v>
      </c>
      <c r="V532" s="6">
        <v>4.75</v>
      </c>
      <c r="W532" s="6">
        <v>0</v>
      </c>
      <c r="X532" s="6">
        <v>0</v>
      </c>
      <c r="Y532" s="6">
        <v>0</v>
      </c>
      <c r="Z532" s="6">
        <v>2.8</v>
      </c>
      <c r="AA532" s="6">
        <v>0</v>
      </c>
      <c r="AB532" s="6">
        <v>0</v>
      </c>
      <c r="AC532" s="6">
        <v>0</v>
      </c>
      <c r="AD532" s="6">
        <v>0</v>
      </c>
      <c r="AE532" s="6">
        <v>0</v>
      </c>
      <c r="AF532" s="6">
        <v>0</v>
      </c>
      <c r="AG532" s="6">
        <v>0</v>
      </c>
      <c r="AH532" s="6">
        <v>0</v>
      </c>
      <c r="AI532" s="6">
        <v>0</v>
      </c>
      <c r="AJ532" s="6">
        <v>0</v>
      </c>
      <c r="AK532" s="6">
        <v>1299</v>
      </c>
      <c r="AL532" s="6">
        <v>1302</v>
      </c>
      <c r="AM532" s="6">
        <v>50</v>
      </c>
      <c r="AN532" s="6">
        <v>21998</v>
      </c>
      <c r="AO532" s="6">
        <v>19</v>
      </c>
      <c r="AP532" s="6" t="str" cm="1">
        <f t="array" ref="AP532">_xlfn.IFS(AO532&lt;=15,"&lt;=15",AND(AO532&gt;15,AO532&lt;=20),"15-20",AND(AO532&gt;20,AO532&lt;=25),"20-25",AND(AO532&gt;25,AO532&lt;=30),"25-30",AO532&gt;30,"&gt;30")</f>
        <v>15-20</v>
      </c>
      <c r="AQ532" s="7">
        <v>72.861538461538501</v>
      </c>
      <c r="AR532" s="6">
        <v>5</v>
      </c>
      <c r="AS532" s="6">
        <v>5</v>
      </c>
      <c r="AT532" s="7">
        <v>10.060952380952401</v>
      </c>
      <c r="AU532" s="7">
        <v>8.7428571428571402</v>
      </c>
      <c r="AV532" s="7">
        <v>3</v>
      </c>
      <c r="AW532" s="7">
        <v>3</v>
      </c>
      <c r="AX532" s="7">
        <v>0.64</v>
      </c>
      <c r="AY532" s="7">
        <v>11.883523</v>
      </c>
      <c r="AZ532" s="7">
        <f>AY532</f>
        <v>11.883523</v>
      </c>
      <c r="BA532" s="6" t="str" cm="1">
        <f t="array" ref="BA532">_xlfn.IFS(AZ532&lt;=10,"&lt;=10",AND(AZ532&gt;10,AZ532&lt;=11),"10-11",AND(AZ532&gt;11,AZ532&lt;=12),"11-12",AND(AZ532&gt;12,AZ532&lt;=13),"12-13",AND(AZ532&gt;13,AZ532&lt;=14),"13-14",AND(AZ532&gt;14,AZ532&lt;=15),"14-15")</f>
        <v>11-12</v>
      </c>
      <c r="BB532" s="7">
        <v>12.407333</v>
      </c>
      <c r="BC532" s="7">
        <v>12.437047</v>
      </c>
      <c r="BD532" s="7">
        <v>1.00571428571429</v>
      </c>
      <c r="BE532" s="7">
        <v>9.4019047619047598</v>
      </c>
      <c r="BF532" s="7">
        <v>1.318095</v>
      </c>
      <c r="BG532" s="6" t="str" cm="1">
        <f t="array" ref="BG532">_xlfn.IFS(BF532&lt;=0.5,"&lt;=0.5",AND(BF532&gt;0.5,BF532&lt;=1),"0.5-1",AND(BF532&gt;1,BF532&lt;=1.5),"1-1.5",AND(BF532&gt;1.5,BF532&lt;=2),"1.5-2",AND(BF532&gt;2,BF532&lt;=2.5),"2-2.5",AND(BF532&gt;2.5,BF532&lt;=3),"2.5-3")</f>
        <v>1-1.5</v>
      </c>
      <c r="BH532" s="8">
        <v>577</v>
      </c>
      <c r="BI532" s="9">
        <v>105</v>
      </c>
      <c r="BJ532" s="9">
        <v>4.375</v>
      </c>
      <c r="BK532" s="9">
        <v>4.3600000000000003</v>
      </c>
      <c r="BL532" s="9">
        <v>104.64</v>
      </c>
      <c r="BM532" s="9">
        <v>5028.1142857142859</v>
      </c>
      <c r="BN532" s="10">
        <f>K532/$BJ532</f>
        <v>19.183999869936983</v>
      </c>
      <c r="BO532" s="10">
        <f>L532/$BJ532</f>
        <v>1.7257143179575611</v>
      </c>
      <c r="BP532" s="10">
        <f>M532/$BJ532</f>
        <v>3.0948571613856686</v>
      </c>
    </row>
    <row r="533" spans="1:68" x14ac:dyDescent="0.25">
      <c r="A533" s="1">
        <v>50154</v>
      </c>
      <c r="B533" s="1">
        <v>281177</v>
      </c>
      <c r="C533" s="1" t="s">
        <v>163</v>
      </c>
      <c r="D533" s="1">
        <v>4694</v>
      </c>
      <c r="E533" s="1" t="s">
        <v>150</v>
      </c>
      <c r="F533" s="1" t="s">
        <v>111</v>
      </c>
      <c r="G533" s="4">
        <v>44085.368750000001</v>
      </c>
      <c r="H533" s="4">
        <v>44090.055555555555</v>
      </c>
      <c r="I533" s="1">
        <v>3</v>
      </c>
      <c r="J533" s="1" t="s">
        <v>66</v>
      </c>
      <c r="K533" s="5">
        <v>90.049999872843401</v>
      </c>
      <c r="L533" s="5">
        <v>8.7000000178813899</v>
      </c>
      <c r="M533" s="5">
        <v>17.219999839862201</v>
      </c>
      <c r="N533" s="6">
        <v>90.05</v>
      </c>
      <c r="O533" s="6">
        <v>0</v>
      </c>
      <c r="P533" s="6">
        <v>0</v>
      </c>
      <c r="Q533" s="6">
        <v>0</v>
      </c>
      <c r="R533" s="6">
        <v>17.04</v>
      </c>
      <c r="S533" s="6">
        <v>0.18</v>
      </c>
      <c r="T533" s="6">
        <v>0</v>
      </c>
      <c r="U533" s="6">
        <v>0</v>
      </c>
      <c r="V533" s="6">
        <v>8.6999999999999993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0</v>
      </c>
      <c r="AC533" s="6">
        <v>0</v>
      </c>
      <c r="AD533" s="6">
        <v>0</v>
      </c>
      <c r="AE533" s="6">
        <v>0</v>
      </c>
      <c r="AF533" s="6">
        <v>0</v>
      </c>
      <c r="AG533" s="6">
        <v>0</v>
      </c>
      <c r="AH533" s="6">
        <v>0</v>
      </c>
      <c r="AI533" s="6">
        <v>0</v>
      </c>
      <c r="AJ533" s="6">
        <v>0</v>
      </c>
      <c r="AK533" s="6">
        <v>1500</v>
      </c>
      <c r="AL533" s="6">
        <v>1477</v>
      </c>
      <c r="AM533" s="6">
        <v>2</v>
      </c>
      <c r="AN533" s="6">
        <v>21990</v>
      </c>
      <c r="AO533" s="6">
        <v>29</v>
      </c>
      <c r="AP533" s="6" t="str" cm="1">
        <f t="array" ref="AP533">_xlfn.IFS(AO533&lt;=15,"&lt;=15",AND(AO533&gt;15,AO533&lt;=20),"15-20",AND(AO533&gt;20,AO533&lt;=25),"20-25",AND(AO533&gt;25,AO533&lt;=30),"25-30",AO533&gt;30,"&gt;30")</f>
        <v>25-30</v>
      </c>
      <c r="AQ533" s="7">
        <v>75.2104984494365</v>
      </c>
      <c r="AR533" s="6">
        <v>3</v>
      </c>
      <c r="AS533" s="6">
        <v>3</v>
      </c>
      <c r="AT533" s="7">
        <v>9.1814159292035402</v>
      </c>
      <c r="AU533" s="7">
        <v>6.5929203539822998</v>
      </c>
      <c r="AV533" s="7">
        <v>2</v>
      </c>
      <c r="AW533" s="7">
        <v>3</v>
      </c>
      <c r="AX533" s="7">
        <v>0.29646017699115002</v>
      </c>
      <c r="AY533" s="7">
        <v>13.27646</v>
      </c>
      <c r="AZ533" s="7">
        <f>AY533</f>
        <v>13.27646</v>
      </c>
      <c r="BA533" s="6" t="str" cm="1">
        <f t="array" ref="BA533">_xlfn.IFS(AZ533&lt;=10,"&lt;=10",AND(AZ533&gt;10,AZ533&lt;=11),"10-11",AND(AZ533&gt;11,AZ533&lt;=12),"11-12",AND(AZ533&gt;12,AZ533&lt;=13),"12-13",AND(AZ533&gt;13,AZ533&lt;=14),"13-14",AND(AZ533&gt;14,AZ533&lt;=15),"14-15")</f>
        <v>13-14</v>
      </c>
      <c r="BB533" s="7">
        <v>13.27646</v>
      </c>
      <c r="BC533" s="7">
        <v>13.0723</v>
      </c>
      <c r="BD533" s="7">
        <v>0.58495575221238905</v>
      </c>
      <c r="BE533" s="7">
        <v>7.8871681415929196</v>
      </c>
      <c r="BF533" s="7">
        <v>2.588495</v>
      </c>
      <c r="BG533" s="6" t="str" cm="1">
        <f t="array" ref="BG533">_xlfn.IFS(BF533&lt;=0.5,"&lt;=0.5",AND(BF533&gt;0.5,BF533&lt;=1),"0.5-1",AND(BF533&gt;1,BF533&lt;=1.5),"1-1.5",AND(BF533&gt;1.5,BF533&lt;=2),"1.5-2",AND(BF533&gt;2,BF533&lt;=2.5),"2-2.5",AND(BF533&gt;2.5,BF533&lt;=3),"2.5-3")</f>
        <v>2.5-3</v>
      </c>
      <c r="BH533" s="8">
        <v>26</v>
      </c>
      <c r="BI533" s="9">
        <v>113</v>
      </c>
      <c r="BJ533" s="9">
        <v>4.7083333333333304</v>
      </c>
      <c r="BK533" s="9">
        <v>4.6900000000000004</v>
      </c>
      <c r="BL533" s="9">
        <v>112.56</v>
      </c>
      <c r="BM533" s="9">
        <v>4670.4424778761095</v>
      </c>
      <c r="BN533" s="10">
        <f>K533/$BJ533</f>
        <v>19.12566368980746</v>
      </c>
      <c r="BO533" s="10">
        <f>L533/$BJ533</f>
        <v>1.8477876144172876</v>
      </c>
      <c r="BP533" s="10">
        <f>M533/$BJ533</f>
        <v>3.6573450987317973</v>
      </c>
    </row>
    <row r="534" spans="1:68" x14ac:dyDescent="0.25">
      <c r="A534" s="1">
        <v>52356</v>
      </c>
      <c r="B534" s="1">
        <v>281833</v>
      </c>
      <c r="C534" s="1" t="s">
        <v>140</v>
      </c>
      <c r="D534" s="1">
        <v>4691</v>
      </c>
      <c r="E534" s="1" t="s">
        <v>162</v>
      </c>
      <c r="F534" s="1" t="s">
        <v>97</v>
      </c>
      <c r="G534" s="4">
        <v>44535.895833333336</v>
      </c>
      <c r="H534" s="4">
        <v>44543.1875</v>
      </c>
      <c r="I534" s="1">
        <v>4</v>
      </c>
      <c r="J534" s="1" t="s">
        <v>70</v>
      </c>
      <c r="K534" s="5">
        <v>80.840001066525801</v>
      </c>
      <c r="L534" s="5">
        <v>31.719999680916501</v>
      </c>
      <c r="M534" s="5">
        <v>18.390000214179398</v>
      </c>
      <c r="N534" s="6">
        <v>0</v>
      </c>
      <c r="O534" s="6">
        <v>19.22</v>
      </c>
      <c r="P534" s="6">
        <v>61.62</v>
      </c>
      <c r="Q534" s="6">
        <v>0</v>
      </c>
      <c r="R534" s="6">
        <v>0</v>
      </c>
      <c r="S534" s="6">
        <v>3.46</v>
      </c>
      <c r="T534" s="6">
        <v>14.93</v>
      </c>
      <c r="U534" s="6">
        <v>0</v>
      </c>
      <c r="V534" s="6">
        <v>0</v>
      </c>
      <c r="W534" s="6">
        <v>2.4500000000000002</v>
      </c>
      <c r="X534" s="6">
        <v>29.27</v>
      </c>
      <c r="Y534" s="6">
        <v>0</v>
      </c>
      <c r="Z534" s="6">
        <v>0</v>
      </c>
      <c r="AA534" s="6">
        <v>0</v>
      </c>
      <c r="AB534" s="6">
        <v>0</v>
      </c>
      <c r="AC534" s="6">
        <v>0</v>
      </c>
      <c r="AD534" s="6">
        <v>0</v>
      </c>
      <c r="AE534" s="6">
        <v>0</v>
      </c>
      <c r="AF534" s="6">
        <v>0</v>
      </c>
      <c r="AG534" s="6">
        <v>0</v>
      </c>
      <c r="AH534" s="6">
        <v>0</v>
      </c>
      <c r="AI534" s="6">
        <v>0</v>
      </c>
      <c r="AJ534" s="6">
        <v>0</v>
      </c>
      <c r="AK534" s="6">
        <v>1409</v>
      </c>
      <c r="AL534" s="6">
        <v>1394</v>
      </c>
      <c r="AM534" s="6">
        <v>11.5</v>
      </c>
      <c r="AN534" s="6">
        <v>21978</v>
      </c>
      <c r="AO534" s="6">
        <v>16</v>
      </c>
      <c r="AP534" s="6" t="str" cm="1">
        <f t="array" ref="AP534">_xlfn.IFS(AO534&lt;=15,"&lt;=15",AND(AO534&gt;15,AO534&lt;=20),"15-20",AND(AO534&gt;20,AO534&lt;=25),"20-25",AND(AO534&gt;25,AO534&lt;=30),"25-30",AO534&gt;30,"&gt;30")</f>
        <v>15-20</v>
      </c>
      <c r="AQ534" s="7">
        <v>48.899829059829102</v>
      </c>
      <c r="AR534" s="6">
        <v>4</v>
      </c>
      <c r="AS534" s="6">
        <v>4</v>
      </c>
      <c r="AT534" s="7">
        <v>9.1</v>
      </c>
      <c r="AU534" s="7">
        <v>6.9</v>
      </c>
      <c r="AV534" s="7">
        <v>3</v>
      </c>
      <c r="AW534" s="7">
        <v>3</v>
      </c>
      <c r="AX534" s="7">
        <v>0.41142857142857098</v>
      </c>
      <c r="AY534" s="7">
        <v>8.6659419999999994</v>
      </c>
      <c r="AZ534" s="7">
        <f>AY534</f>
        <v>8.6659419999999994</v>
      </c>
      <c r="BA534" s="6" t="str" cm="1">
        <f t="array" ref="BA534">_xlfn.IFS(AZ534&lt;=10,"&lt;=10",AND(AZ534&gt;10,AZ534&lt;=11),"10-11",AND(AZ534&gt;11,AZ534&lt;=12),"11-12",AND(AZ534&gt;12,AZ534&lt;=13),"12-13",AND(AZ534&gt;13,AZ534&lt;=14),"13-14",AND(AZ534&gt;14,AZ534&lt;=15),"14-15")</f>
        <v>&lt;=10</v>
      </c>
      <c r="BB534" s="7">
        <v>8.6734849999999994</v>
      </c>
      <c r="BC534" s="7">
        <v>8.5737140000000007</v>
      </c>
      <c r="BD534" s="7">
        <v>0.41142857142857098</v>
      </c>
      <c r="BE534" s="7">
        <v>8</v>
      </c>
      <c r="BF534" s="7">
        <v>2.2000000000000002</v>
      </c>
      <c r="BG534" s="6" t="str" cm="1">
        <f t="array" ref="BG534">_xlfn.IFS(BF534&lt;=0.5,"&lt;=0.5",AND(BF534&gt;0.5,BF534&lt;=1),"0.5-1",AND(BF534&gt;1,BF534&lt;=1.5),"1-1.5",AND(BF534&gt;1.5,BF534&lt;=2),"1.5-2",AND(BF534&gt;2,BF534&lt;=2.5),"2-2.5",AND(BF534&gt;2.5,BF534&lt;=3),"2.5-3")</f>
        <v>2-2.5</v>
      </c>
      <c r="BH534" s="8">
        <v>54</v>
      </c>
      <c r="BI534" s="9">
        <v>175</v>
      </c>
      <c r="BJ534" s="9">
        <v>7.2916666666666696</v>
      </c>
      <c r="BK534" s="9">
        <v>7.29</v>
      </c>
      <c r="BL534" s="9">
        <v>174.96</v>
      </c>
      <c r="BM534" s="9">
        <v>3014.125714285713</v>
      </c>
      <c r="BN534" s="10">
        <f>K534/$BJ534</f>
        <v>11.086628717694962</v>
      </c>
      <c r="BO534" s="10">
        <f>L534/$BJ534</f>
        <v>4.3501713848114045</v>
      </c>
      <c r="BP534" s="10">
        <f>M534/$BJ534</f>
        <v>2.5220571722303164</v>
      </c>
    </row>
    <row r="535" spans="1:68" x14ac:dyDescent="0.25">
      <c r="A535" s="1">
        <v>49706</v>
      </c>
      <c r="B535" s="1">
        <v>271621</v>
      </c>
      <c r="C535" s="1" t="s">
        <v>144</v>
      </c>
      <c r="D535" s="1">
        <v>4689</v>
      </c>
      <c r="E535" s="1" t="s">
        <v>113</v>
      </c>
      <c r="F535" s="1" t="s">
        <v>109</v>
      </c>
      <c r="G535" s="4">
        <v>43944.941666666666</v>
      </c>
      <c r="H535" s="4">
        <v>43950.566666666666</v>
      </c>
      <c r="I535" s="1">
        <v>2</v>
      </c>
      <c r="J535" s="1" t="s">
        <v>70</v>
      </c>
      <c r="K535" s="5">
        <v>86.470001697540297</v>
      </c>
      <c r="L535" s="5">
        <v>0.52999999909661699</v>
      </c>
      <c r="M535" s="5">
        <v>15.720000207424199</v>
      </c>
      <c r="N535" s="6">
        <v>0</v>
      </c>
      <c r="O535" s="6">
        <v>13.39</v>
      </c>
      <c r="P535" s="6">
        <v>73.08</v>
      </c>
      <c r="Q535" s="6">
        <v>0</v>
      </c>
      <c r="R535" s="6">
        <v>0</v>
      </c>
      <c r="S535" s="6">
        <v>1.94</v>
      </c>
      <c r="T535" s="6">
        <v>13.78</v>
      </c>
      <c r="U535" s="6">
        <v>0</v>
      </c>
      <c r="V535" s="6">
        <v>0</v>
      </c>
      <c r="W535" s="6">
        <v>0.02</v>
      </c>
      <c r="X535" s="6">
        <v>0.51</v>
      </c>
      <c r="Y535" s="6">
        <v>0</v>
      </c>
      <c r="Z535" s="6">
        <v>0</v>
      </c>
      <c r="AA535" s="6">
        <v>0</v>
      </c>
      <c r="AB535" s="6">
        <v>0</v>
      </c>
      <c r="AC535" s="6">
        <v>0</v>
      </c>
      <c r="AD535" s="6">
        <v>0</v>
      </c>
      <c r="AE535" s="6">
        <v>0</v>
      </c>
      <c r="AF535" s="6">
        <v>0</v>
      </c>
      <c r="AG535" s="6">
        <v>0</v>
      </c>
      <c r="AH535" s="6">
        <v>0</v>
      </c>
      <c r="AI535" s="6">
        <v>0</v>
      </c>
      <c r="AJ535" s="6">
        <v>0</v>
      </c>
      <c r="AK535" s="6">
        <v>1591</v>
      </c>
      <c r="AL535" s="6">
        <v>1592</v>
      </c>
      <c r="AM535" s="6">
        <v>0</v>
      </c>
      <c r="AN535" s="6">
        <v>21956</v>
      </c>
      <c r="AO535" s="6">
        <v>28</v>
      </c>
      <c r="AP535" s="6" t="str" cm="1">
        <f t="array" ref="AP535">_xlfn.IFS(AO535&lt;=15,"&lt;=15",AND(AO535&gt;15,AO535&lt;=20),"15-20",AND(AO535&gt;20,AO535&lt;=25),"20-25",AND(AO535&gt;25,AO535&lt;=30),"25-30",AO535&gt;30,"&gt;30")</f>
        <v>25-30</v>
      </c>
      <c r="AQ535" s="7">
        <v>62.867996201329497</v>
      </c>
      <c r="AR535" s="6">
        <v>4</v>
      </c>
      <c r="AS535" s="6">
        <v>4</v>
      </c>
      <c r="AT535" s="7">
        <v>10.4325925925926</v>
      </c>
      <c r="AU535" s="7">
        <v>10.314074074074099</v>
      </c>
      <c r="AV535" s="7">
        <v>3</v>
      </c>
      <c r="AW535" s="7">
        <v>0</v>
      </c>
      <c r="AX535" s="7">
        <v>0.22222222222222199</v>
      </c>
      <c r="AY535" s="7">
        <v>11.794739999999999</v>
      </c>
      <c r="AZ535" s="7">
        <f>AY535</f>
        <v>11.794739999999999</v>
      </c>
      <c r="BA535" s="6" t="str" cm="1">
        <f t="array" ref="BA535">_xlfn.IFS(AZ535&lt;=10,"&lt;=10",AND(AZ535&gt;10,AZ535&lt;=11),"10-11",AND(AZ535&gt;11,AZ535&lt;=12),"11-12",AND(AZ535&gt;12,AZ535&lt;=13),"12-13",AND(AZ535&gt;13,AZ535&lt;=14),"13-14",AND(AZ535&gt;14,AZ535&lt;=15),"14-15")</f>
        <v>11-12</v>
      </c>
      <c r="BB535" s="7">
        <v>11.794739999999999</v>
      </c>
      <c r="BC535" s="7">
        <v>11.806222</v>
      </c>
      <c r="BD535" s="7">
        <v>0.148148148148148</v>
      </c>
      <c r="BE535" s="7">
        <v>10.373333333333299</v>
      </c>
      <c r="BF535" s="7">
        <v>0.118518</v>
      </c>
      <c r="BG535" s="6" t="str" cm="1">
        <f t="array" ref="BG535">_xlfn.IFS(BF535&lt;=0.5,"&lt;=0.5",AND(BF535&gt;0.5,BF535&lt;=1),"0.5-1",AND(BF535&gt;1,BF535&lt;=1.5),"1-1.5",AND(BF535&gt;1.5,BF535&lt;=2),"1.5-2",AND(BF535&gt;2,BF535&lt;=2.5),"2-2.5",AND(BF535&gt;2.5,BF535&lt;=3),"2.5-3")</f>
        <v>&lt;=0.5</v>
      </c>
      <c r="BH535" s="8">
        <v>0</v>
      </c>
      <c r="BI535" s="9">
        <v>135</v>
      </c>
      <c r="BJ535" s="9">
        <v>5.625</v>
      </c>
      <c r="BK535" s="9">
        <v>5.63</v>
      </c>
      <c r="BL535" s="9">
        <v>135.12</v>
      </c>
      <c r="BM535" s="9">
        <v>3903.2888888888888</v>
      </c>
      <c r="BN535" s="10">
        <f>K535/$BJ535</f>
        <v>15.372444746229386</v>
      </c>
      <c r="BO535" s="10">
        <f>L535/$BJ535</f>
        <v>9.42222220616208E-2</v>
      </c>
      <c r="BP535" s="10">
        <f>M535/$BJ535</f>
        <v>2.79466670354208</v>
      </c>
    </row>
    <row r="536" spans="1:68" x14ac:dyDescent="0.25">
      <c r="A536" s="1">
        <v>45497</v>
      </c>
      <c r="B536" s="1">
        <v>263046</v>
      </c>
      <c r="C536" s="1" t="s">
        <v>118</v>
      </c>
      <c r="D536" s="1">
        <v>4690</v>
      </c>
      <c r="E536" s="1" t="s">
        <v>78</v>
      </c>
      <c r="F536" s="1" t="s">
        <v>103</v>
      </c>
      <c r="G536" s="4">
        <v>43661.6875</v>
      </c>
      <c r="H536" s="4">
        <v>43667.279166666667</v>
      </c>
      <c r="I536" s="1">
        <v>3</v>
      </c>
      <c r="J536" s="1" t="s">
        <v>70</v>
      </c>
      <c r="K536" s="5">
        <v>99.079998175303103</v>
      </c>
      <c r="L536" s="5">
        <v>6.0299999763568204</v>
      </c>
      <c r="M536" s="5">
        <v>14.399999856948901</v>
      </c>
      <c r="N536" s="6">
        <v>99.08</v>
      </c>
      <c r="O536" s="6">
        <v>0</v>
      </c>
      <c r="P536" s="6">
        <v>0</v>
      </c>
      <c r="Q536" s="6">
        <v>0</v>
      </c>
      <c r="R536" s="6">
        <v>14.4</v>
      </c>
      <c r="S536" s="6">
        <v>0</v>
      </c>
      <c r="T536" s="6">
        <v>0</v>
      </c>
      <c r="U536" s="6">
        <v>0</v>
      </c>
      <c r="V536" s="6">
        <v>6.03</v>
      </c>
      <c r="W536" s="6">
        <v>0</v>
      </c>
      <c r="X536" s="6">
        <v>0</v>
      </c>
      <c r="Y536" s="6">
        <v>0</v>
      </c>
      <c r="Z536" s="6">
        <v>0</v>
      </c>
      <c r="AA536" s="6">
        <v>0</v>
      </c>
      <c r="AB536" s="6">
        <v>0</v>
      </c>
      <c r="AC536" s="6">
        <v>0</v>
      </c>
      <c r="AD536" s="6">
        <v>0</v>
      </c>
      <c r="AE536" s="6">
        <v>0</v>
      </c>
      <c r="AF536" s="6">
        <v>0</v>
      </c>
      <c r="AG536" s="6">
        <v>0</v>
      </c>
      <c r="AH536" s="6">
        <v>0</v>
      </c>
      <c r="AI536" s="6">
        <v>0</v>
      </c>
      <c r="AJ536" s="6">
        <v>0</v>
      </c>
      <c r="AK536" s="6">
        <v>1633</v>
      </c>
      <c r="AL536" s="6">
        <v>1629</v>
      </c>
      <c r="AM536" s="6">
        <v>0</v>
      </c>
      <c r="AN536" s="6">
        <v>21860</v>
      </c>
      <c r="AO536" s="6">
        <v>25</v>
      </c>
      <c r="AP536" s="6" t="str" cm="1">
        <f t="array" ref="AP536">_xlfn.IFS(AO536&lt;=15,"&lt;=15",AND(AO536&gt;15,AO536&lt;=20),"15-20",AND(AO536&gt;20,AO536&lt;=25),"20-25",AND(AO536&gt;25,AO536&lt;=30),"25-30",AO536&gt;30,"&gt;30")</f>
        <v>20-25</v>
      </c>
      <c r="AQ536" s="7">
        <v>62.209465493047603</v>
      </c>
      <c r="AR536" s="6">
        <v>4</v>
      </c>
      <c r="AS536" s="6">
        <v>4</v>
      </c>
      <c r="AT536" s="7">
        <v>8.8328358208955198</v>
      </c>
      <c r="AU536" s="7">
        <v>7.1820895522388097</v>
      </c>
      <c r="AV536" s="7">
        <v>3</v>
      </c>
      <c r="AW536" s="7">
        <v>2</v>
      </c>
      <c r="AX536" s="7">
        <v>0.89402985074626895</v>
      </c>
      <c r="AY536" s="7">
        <v>12.149850000000001</v>
      </c>
      <c r="AZ536" s="7">
        <f>AY536</f>
        <v>12.149850000000001</v>
      </c>
      <c r="BA536" s="6" t="str" cm="1">
        <f t="array" ref="BA536">_xlfn.IFS(AZ536&lt;=10,"&lt;=10",AND(AZ536&gt;10,AZ536&lt;=11),"10-11",AND(AZ536&gt;11,AZ536&lt;=12),"11-12",AND(AZ536&gt;12,AZ536&lt;=13),"12-13",AND(AZ536&gt;13,AZ536&lt;=14),"13-14",AND(AZ536&gt;14,AZ536&lt;=15),"14-15")</f>
        <v>12-13</v>
      </c>
      <c r="BB536" s="7">
        <v>12.149850000000001</v>
      </c>
      <c r="BC536" s="7">
        <v>12.119552000000001</v>
      </c>
      <c r="BD536" s="7">
        <v>0.962686567164179</v>
      </c>
      <c r="BE536" s="7">
        <v>8.0074626865671608</v>
      </c>
      <c r="BF536" s="7">
        <v>1.650746</v>
      </c>
      <c r="BG536" s="6" t="str" cm="1">
        <f t="array" ref="BG536">_xlfn.IFS(BF536&lt;=0.5,"&lt;=0.5",AND(BF536&gt;0.5,BF536&lt;=1),"0.5-1",AND(BF536&gt;1,BF536&lt;=1.5),"1-1.5",AND(BF536&gt;1.5,BF536&lt;=2),"1.5-2",AND(BF536&gt;2,BF536&lt;=2.5),"2-2.5",AND(BF536&gt;2.5,BF536&lt;=3),"2.5-3")</f>
        <v>1.5-2</v>
      </c>
      <c r="BH536" s="8">
        <v>0</v>
      </c>
      <c r="BI536" s="9">
        <v>134</v>
      </c>
      <c r="BJ536" s="9">
        <v>5.5833333333333304</v>
      </c>
      <c r="BK536" s="9">
        <v>5.59</v>
      </c>
      <c r="BL536" s="9">
        <v>134.16</v>
      </c>
      <c r="BM536" s="9">
        <v>3915.2238805970169</v>
      </c>
      <c r="BN536" s="10">
        <f>K536/$BJ536</f>
        <v>17.745671314979671</v>
      </c>
      <c r="BO536" s="10">
        <f>L536/$BJ536</f>
        <v>1.0799999957654012</v>
      </c>
      <c r="BP536" s="10">
        <f>M536/$BJ536</f>
        <v>2.5791044519908493</v>
      </c>
    </row>
    <row r="537" spans="1:68" x14ac:dyDescent="0.25">
      <c r="A537" s="1">
        <v>50449</v>
      </c>
      <c r="B537" s="1">
        <v>281254</v>
      </c>
      <c r="C537" s="1" t="s">
        <v>140</v>
      </c>
      <c r="D537" s="1">
        <v>4691</v>
      </c>
      <c r="E537" s="1" t="s">
        <v>150</v>
      </c>
      <c r="F537" s="1" t="s">
        <v>111</v>
      </c>
      <c r="G537" s="4">
        <v>44150.316666666666</v>
      </c>
      <c r="H537" s="4">
        <v>44155.216666666667</v>
      </c>
      <c r="I537" s="1">
        <v>4</v>
      </c>
      <c r="J537" s="1" t="s">
        <v>66</v>
      </c>
      <c r="K537" s="5">
        <v>92.200000246365903</v>
      </c>
      <c r="L537" s="5">
        <v>9.8500000685453397</v>
      </c>
      <c r="M537" s="5">
        <v>14.3599996566772</v>
      </c>
      <c r="N537" s="6">
        <v>0</v>
      </c>
      <c r="O537" s="6">
        <v>0</v>
      </c>
      <c r="P537" s="6">
        <v>92.2</v>
      </c>
      <c r="Q537" s="6">
        <v>0</v>
      </c>
      <c r="R537" s="6">
        <v>0</v>
      </c>
      <c r="S537" s="6">
        <v>0</v>
      </c>
      <c r="T537" s="6">
        <v>14.36</v>
      </c>
      <c r="U537" s="6">
        <v>0</v>
      </c>
      <c r="V537" s="6">
        <v>0</v>
      </c>
      <c r="W537" s="6">
        <v>0</v>
      </c>
      <c r="X537" s="6">
        <v>9.85</v>
      </c>
      <c r="Y537" s="6">
        <v>0</v>
      </c>
      <c r="Z537" s="6">
        <v>0</v>
      </c>
      <c r="AA537" s="6">
        <v>0</v>
      </c>
      <c r="AB537" s="6">
        <v>0</v>
      </c>
      <c r="AC537" s="6">
        <v>0</v>
      </c>
      <c r="AD537" s="6">
        <v>0</v>
      </c>
      <c r="AE537" s="6">
        <v>0.8</v>
      </c>
      <c r="AF537" s="6">
        <v>0</v>
      </c>
      <c r="AG537" s="6">
        <v>0</v>
      </c>
      <c r="AH537" s="6">
        <v>0</v>
      </c>
      <c r="AI537" s="6">
        <v>0</v>
      </c>
      <c r="AJ537" s="6">
        <v>0</v>
      </c>
      <c r="AK537" s="6">
        <v>1506</v>
      </c>
      <c r="AL537" s="6">
        <v>1482</v>
      </c>
      <c r="AM537" s="6">
        <v>28</v>
      </c>
      <c r="AN537" s="6">
        <v>21852</v>
      </c>
      <c r="AO537" s="6">
        <v>28</v>
      </c>
      <c r="AP537" s="6" t="str" cm="1">
        <f t="array" ref="AP537">_xlfn.IFS(AO537&lt;=15,"&lt;=15",AND(AO537&gt;15,AO537&lt;=20),"15-20",AND(AO537&gt;20,AO537&lt;=25),"20-25",AND(AO537&gt;25,AO537&lt;=30),"25-30",AO537&gt;30,"&gt;30")</f>
        <v>25-30</v>
      </c>
      <c r="AQ537" s="7">
        <v>74.361437056352301</v>
      </c>
      <c r="AR537" s="6">
        <v>4</v>
      </c>
      <c r="AS537" s="6">
        <v>4</v>
      </c>
      <c r="AT537" s="7">
        <v>10.1</v>
      </c>
      <c r="AU537" s="7">
        <v>9.1</v>
      </c>
      <c r="AV537" s="7">
        <v>3</v>
      </c>
      <c r="AW537" s="7">
        <v>2</v>
      </c>
      <c r="AX537" s="7">
        <v>1.57627118644068</v>
      </c>
      <c r="AY537" s="7">
        <v>12.647372000000001</v>
      </c>
      <c r="AZ537" s="7">
        <f>AY537</f>
        <v>12.647372000000001</v>
      </c>
      <c r="BA537" s="6" t="str" cm="1">
        <f t="array" ref="BA537">_xlfn.IFS(AZ537&lt;=10,"&lt;=10",AND(AZ537&gt;10,AZ537&lt;=11),"10-11",AND(AZ537&gt;11,AZ537&lt;=12),"11-12",AND(AZ537&gt;12,AZ537&lt;=13),"12-13",AND(AZ537&gt;13,AZ537&lt;=14),"13-14",AND(AZ537&gt;14,AZ537&lt;=15),"14-15")</f>
        <v>12-13</v>
      </c>
      <c r="BB537" s="7">
        <v>12.647372000000001</v>
      </c>
      <c r="BC537" s="7">
        <v>12.447881000000001</v>
      </c>
      <c r="BD537" s="7">
        <v>0.84067796610169498</v>
      </c>
      <c r="BE537" s="7">
        <v>9.6</v>
      </c>
      <c r="BF537" s="7">
        <v>1</v>
      </c>
      <c r="BG537" s="6" t="str" cm="1">
        <f t="array" ref="BG537">_xlfn.IFS(BF537&lt;=0.5,"&lt;=0.5",AND(BF537&gt;0.5,BF537&lt;=1),"0.5-1",AND(BF537&gt;1,BF537&lt;=1.5),"1-1.5",AND(BF537&gt;1.5,BF537&lt;=2),"1.5-2",AND(BF537&gt;2,BF537&lt;=2.5),"2-2.5",AND(BF537&gt;2.5,BF537&lt;=3),"2.5-3")</f>
        <v>0.5-1</v>
      </c>
      <c r="BH537" s="8">
        <v>352</v>
      </c>
      <c r="BI537" s="9">
        <v>118</v>
      </c>
      <c r="BJ537" s="9">
        <v>4.9166666666666696</v>
      </c>
      <c r="BK537" s="9">
        <v>4.9000000000000004</v>
      </c>
      <c r="BL537" s="9">
        <v>117.6</v>
      </c>
      <c r="BM537" s="9">
        <v>4444.4745762711837</v>
      </c>
      <c r="BN537" s="10">
        <f>K537/$BJ537</f>
        <v>18.752542422989663</v>
      </c>
      <c r="BO537" s="10">
        <f>L537/$BJ537</f>
        <v>2.0033898444498983</v>
      </c>
      <c r="BP537" s="10">
        <f>M537/$BJ537</f>
        <v>2.9206778962733271</v>
      </c>
    </row>
    <row r="538" spans="1:68" x14ac:dyDescent="0.25">
      <c r="A538" s="1">
        <v>51847</v>
      </c>
      <c r="B538" s="1">
        <v>278878</v>
      </c>
      <c r="C538" s="1" t="s">
        <v>63</v>
      </c>
      <c r="D538" s="1">
        <v>4688</v>
      </c>
      <c r="E538" s="1" t="s">
        <v>169</v>
      </c>
      <c r="F538" s="1" t="s">
        <v>87</v>
      </c>
      <c r="G538" s="4">
        <v>44386.020833333336</v>
      </c>
      <c r="H538" s="4">
        <v>44390.5625</v>
      </c>
      <c r="I538" s="1">
        <v>3</v>
      </c>
      <c r="J538" s="1" t="s">
        <v>66</v>
      </c>
      <c r="K538" s="5">
        <v>72.549999912579906</v>
      </c>
      <c r="L538" s="5">
        <v>0.64499999582767498</v>
      </c>
      <c r="M538" s="5">
        <v>13.9183332324028</v>
      </c>
      <c r="N538" s="6">
        <v>0</v>
      </c>
      <c r="O538" s="6">
        <v>0</v>
      </c>
      <c r="P538" s="6">
        <v>72.55</v>
      </c>
      <c r="Q538" s="6">
        <v>0</v>
      </c>
      <c r="R538" s="6">
        <v>0</v>
      </c>
      <c r="S538" s="6">
        <v>0</v>
      </c>
      <c r="T538" s="6">
        <v>13.96</v>
      </c>
      <c r="U538" s="6">
        <v>0</v>
      </c>
      <c r="V538" s="6">
        <v>0</v>
      </c>
      <c r="W538" s="6">
        <v>0</v>
      </c>
      <c r="X538" s="6">
        <v>0.29499999999999998</v>
      </c>
      <c r="Y538" s="6">
        <v>0</v>
      </c>
      <c r="Z538" s="6">
        <v>0</v>
      </c>
      <c r="AA538" s="6">
        <v>0</v>
      </c>
      <c r="AB538" s="6">
        <v>0.35</v>
      </c>
      <c r="AC538" s="6">
        <v>0</v>
      </c>
      <c r="AD538" s="6">
        <v>0</v>
      </c>
      <c r="AE538" s="6">
        <v>0</v>
      </c>
      <c r="AF538" s="6">
        <v>0</v>
      </c>
      <c r="AG538" s="6">
        <v>0</v>
      </c>
      <c r="AH538" s="6">
        <v>0</v>
      </c>
      <c r="AI538" s="6">
        <v>0</v>
      </c>
      <c r="AJ538" s="6">
        <v>0</v>
      </c>
      <c r="AK538" s="6">
        <v>1515</v>
      </c>
      <c r="AL538" s="6">
        <v>1518</v>
      </c>
      <c r="AM538" s="6">
        <v>0</v>
      </c>
      <c r="AN538" s="6">
        <v>21759</v>
      </c>
      <c r="AO538" s="6">
        <v>24</v>
      </c>
      <c r="AP538" s="6" t="str" cm="1">
        <f t="array" ref="AP538">_xlfn.IFS(AO538&lt;=15,"&lt;=15",AND(AO538&gt;15,AO538&lt;=20),"15-20",AND(AO538&gt;20,AO538&lt;=25),"20-25",AND(AO538&gt;25,AO538&lt;=30),"25-30",AO538&gt;30,"&gt;30")</f>
        <v>20-25</v>
      </c>
      <c r="AQ538" s="7">
        <v>65.624558927311199</v>
      </c>
      <c r="AR538" s="6">
        <v>4</v>
      </c>
      <c r="AS538" s="6">
        <v>4</v>
      </c>
      <c r="AT538" s="7">
        <v>6.8458715596330304</v>
      </c>
      <c r="AU538" s="7">
        <v>4.81467889908257</v>
      </c>
      <c r="AV538" s="7">
        <v>2</v>
      </c>
      <c r="AW538" s="7">
        <v>2</v>
      </c>
      <c r="AX538" s="7">
        <v>0.88990825688073405</v>
      </c>
      <c r="AY538" s="7">
        <v>13.904311</v>
      </c>
      <c r="AZ538" s="7">
        <f>AY538</f>
        <v>13.904311</v>
      </c>
      <c r="BA538" s="6" t="str" cm="1">
        <f t="array" ref="BA538">_xlfn.IFS(AZ538&lt;=10,"&lt;=10",AND(AZ538&gt;10,AZ538&lt;=11),"10-11",AND(AZ538&gt;11,AZ538&lt;=12),"11-12",AND(AZ538&gt;12,AZ538&lt;=13),"12-13",AND(AZ538&gt;13,AZ538&lt;=14),"13-14",AND(AZ538&gt;14,AZ538&lt;=15),"14-15")</f>
        <v>13-14</v>
      </c>
      <c r="BB538" s="7">
        <v>13.904311</v>
      </c>
      <c r="BC538" s="7">
        <v>13.931834</v>
      </c>
      <c r="BD538" s="7">
        <v>0.88990825688073405</v>
      </c>
      <c r="BE538" s="7">
        <v>5.8302752293577997</v>
      </c>
      <c r="BF538" s="7">
        <v>2.0311919999999999</v>
      </c>
      <c r="BG538" s="6" t="str" cm="1">
        <f t="array" ref="BG538">_xlfn.IFS(BF538&lt;=0.5,"&lt;=0.5",AND(BF538&gt;0.5,BF538&lt;=1),"0.5-1",AND(BF538&gt;1,BF538&lt;=1.5),"1-1.5",AND(BF538&gt;1.5,BF538&lt;=2),"1.5-2",AND(BF538&gt;2,BF538&lt;=2.5),"2-2.5",AND(BF538&gt;2.5,BF538&lt;=3),"2.5-3")</f>
        <v>2-2.5</v>
      </c>
      <c r="BH538" s="8">
        <v>0</v>
      </c>
      <c r="BI538" s="9">
        <v>109</v>
      </c>
      <c r="BJ538" s="9">
        <v>4.5416666666666696</v>
      </c>
      <c r="BK538" s="9">
        <v>4.54</v>
      </c>
      <c r="BL538" s="9">
        <v>108.96</v>
      </c>
      <c r="BM538" s="9">
        <v>4790.9724770642169</v>
      </c>
      <c r="BN538" s="10">
        <f>K538/$BJ538</f>
        <v>15.974311907357032</v>
      </c>
      <c r="BO538" s="10">
        <f>L538/$BJ538</f>
        <v>0.14201834770517605</v>
      </c>
      <c r="BP538" s="10">
        <f>M538/$BJ538</f>
        <v>3.0645871337400639</v>
      </c>
    </row>
    <row r="539" spans="1:68" x14ac:dyDescent="0.25">
      <c r="A539" s="1">
        <v>51766</v>
      </c>
      <c r="B539" s="1">
        <v>277119</v>
      </c>
      <c r="C539" s="1" t="s">
        <v>128</v>
      </c>
      <c r="D539" s="1">
        <v>4692</v>
      </c>
      <c r="E539" s="1" t="s">
        <v>109</v>
      </c>
      <c r="F539" s="1" t="s">
        <v>183</v>
      </c>
      <c r="G539" s="4">
        <v>44470.104166666664</v>
      </c>
      <c r="H539" s="4">
        <v>44474.520833333336</v>
      </c>
      <c r="I539" s="1">
        <v>4</v>
      </c>
      <c r="J539" s="1" t="s">
        <v>70</v>
      </c>
      <c r="K539" s="5">
        <v>81.610000769297301</v>
      </c>
      <c r="L539" s="5">
        <v>3.7200000683466601</v>
      </c>
      <c r="M539" s="5">
        <v>16.520000159740398</v>
      </c>
      <c r="N539" s="6">
        <v>0</v>
      </c>
      <c r="O539" s="6">
        <v>0</v>
      </c>
      <c r="P539" s="6">
        <v>81.61</v>
      </c>
      <c r="Q539" s="6">
        <v>0</v>
      </c>
      <c r="R539" s="6">
        <v>0</v>
      </c>
      <c r="S539" s="6">
        <v>0</v>
      </c>
      <c r="T539" s="6">
        <v>16.52</v>
      </c>
      <c r="U539" s="6">
        <v>0</v>
      </c>
      <c r="V539" s="6">
        <v>0</v>
      </c>
      <c r="W539" s="6">
        <v>0</v>
      </c>
      <c r="X539" s="6">
        <v>3.72</v>
      </c>
      <c r="Y539" s="6">
        <v>0</v>
      </c>
      <c r="Z539" s="6">
        <v>0</v>
      </c>
      <c r="AA539" s="6">
        <v>0</v>
      </c>
      <c r="AB539" s="6">
        <v>0</v>
      </c>
      <c r="AC539" s="6">
        <v>0</v>
      </c>
      <c r="AD539" s="6">
        <v>0</v>
      </c>
      <c r="AE539" s="6">
        <v>0</v>
      </c>
      <c r="AF539" s="6">
        <v>0</v>
      </c>
      <c r="AG539" s="6">
        <v>0</v>
      </c>
      <c r="AH539" s="6">
        <v>0</v>
      </c>
      <c r="AI539" s="6">
        <v>0</v>
      </c>
      <c r="AJ539" s="6">
        <v>0</v>
      </c>
      <c r="AK539" s="6">
        <v>1385</v>
      </c>
      <c r="AL539" s="6">
        <v>1431</v>
      </c>
      <c r="AM539" s="6">
        <v>0</v>
      </c>
      <c r="AN539" s="6">
        <v>21624.799999999999</v>
      </c>
      <c r="AO539" s="6">
        <v>29</v>
      </c>
      <c r="AP539" s="6" t="str" cm="1">
        <f t="array" ref="AP539">_xlfn.IFS(AO539&lt;=15,"&lt;=15",AND(AO539&gt;15,AO539&lt;=20),"15-20",AND(AO539&gt;20,AO539&lt;=25),"20-25",AND(AO539&gt;25,AO539&lt;=30),"25-30",AO539&gt;30,"&gt;30")</f>
        <v>25-30</v>
      </c>
      <c r="AQ539" s="7">
        <v>74.0227382680213</v>
      </c>
      <c r="AR539" s="6">
        <v>3</v>
      </c>
      <c r="AS539" s="6">
        <v>3</v>
      </c>
      <c r="AT539" s="7">
        <v>9.8641509433962309</v>
      </c>
      <c r="AU539" s="7">
        <v>8.6641509433962192</v>
      </c>
      <c r="AV539" s="7">
        <v>2</v>
      </c>
      <c r="AW539" s="7">
        <v>2</v>
      </c>
      <c r="AX539" s="7">
        <v>0.63490566037735896</v>
      </c>
      <c r="AY539" s="7">
        <v>13.065943000000001</v>
      </c>
      <c r="AZ539" s="7">
        <f>AY539</f>
        <v>13.065943000000001</v>
      </c>
      <c r="BA539" s="6" t="str" cm="1">
        <f t="array" ref="BA539">_xlfn.IFS(AZ539&lt;=10,"&lt;=10",AND(AZ539&gt;10,AZ539&lt;=11),"10-11",AND(AZ539&gt;11,AZ539&lt;=12),"11-12",AND(AZ539&gt;12,AZ539&lt;=13),"12-13",AND(AZ539&gt;13,AZ539&lt;=14),"13-14",AND(AZ539&gt;14,AZ539&lt;=15),"14-15")</f>
        <v>13-14</v>
      </c>
      <c r="BB539" s="7">
        <v>13.065943000000001</v>
      </c>
      <c r="BC539" s="7">
        <v>13.503679</v>
      </c>
      <c r="BD539" s="7">
        <v>0.56698113207547196</v>
      </c>
      <c r="BE539" s="7">
        <v>9.2641509433962295</v>
      </c>
      <c r="BF539" s="7">
        <v>1.2</v>
      </c>
      <c r="BG539" s="6" t="str" cm="1">
        <f t="array" ref="BG539">_xlfn.IFS(BF539&lt;=0.5,"&lt;=0.5",AND(BF539&gt;0.5,BF539&lt;=1),"0.5-1",AND(BF539&gt;1,BF539&lt;=1.5),"1-1.5",AND(BF539&gt;1.5,BF539&lt;=2),"1.5-2",AND(BF539&gt;2,BF539&lt;=2.5),"2-2.5",AND(BF539&gt;2.5,BF539&lt;=3),"2.5-3")</f>
        <v>1-1.5</v>
      </c>
      <c r="BH539" s="8">
        <v>0</v>
      </c>
      <c r="BI539" s="9">
        <v>106</v>
      </c>
      <c r="BJ539" s="9">
        <v>4.4166666666666696</v>
      </c>
      <c r="BK539" s="9">
        <v>4.42</v>
      </c>
      <c r="BL539" s="9">
        <v>106.08</v>
      </c>
      <c r="BM539" s="9">
        <v>4896.1811320754687</v>
      </c>
      <c r="BN539" s="10">
        <f>K539/$BJ539</f>
        <v>18.477736023237114</v>
      </c>
      <c r="BO539" s="10">
        <f>L539/$BJ539</f>
        <v>0.84226416641811119</v>
      </c>
      <c r="BP539" s="10">
        <f>M539/$BJ539</f>
        <v>3.7403773946582008</v>
      </c>
    </row>
    <row r="540" spans="1:68" x14ac:dyDescent="0.25">
      <c r="A540" s="1">
        <v>50154</v>
      </c>
      <c r="B540" s="1">
        <v>273221</v>
      </c>
      <c r="C540" s="1" t="s">
        <v>163</v>
      </c>
      <c r="D540" s="1">
        <v>4694</v>
      </c>
      <c r="E540" s="1" t="s">
        <v>103</v>
      </c>
      <c r="F540" s="1" t="s">
        <v>78</v>
      </c>
      <c r="G540" s="4">
        <v>44068.472222222219</v>
      </c>
      <c r="H540" s="4">
        <v>44073.4375</v>
      </c>
      <c r="I540" s="1">
        <v>3</v>
      </c>
      <c r="J540" s="1" t="s">
        <v>70</v>
      </c>
      <c r="K540" s="5">
        <v>93.230000178019196</v>
      </c>
      <c r="L540" s="5">
        <v>8.9999999205271397</v>
      </c>
      <c r="M540" s="5">
        <v>21.020000278949698</v>
      </c>
      <c r="N540" s="6">
        <v>93.23</v>
      </c>
      <c r="O540" s="6">
        <v>0</v>
      </c>
      <c r="P540" s="6">
        <v>0</v>
      </c>
      <c r="Q540" s="6">
        <v>0</v>
      </c>
      <c r="R540" s="6">
        <v>19.22</v>
      </c>
      <c r="S540" s="6">
        <v>1.8</v>
      </c>
      <c r="T540" s="6">
        <v>0</v>
      </c>
      <c r="U540" s="6">
        <v>0</v>
      </c>
      <c r="V540" s="6">
        <v>9</v>
      </c>
      <c r="W540" s="6">
        <v>0</v>
      </c>
      <c r="X540" s="6">
        <v>0</v>
      </c>
      <c r="Y540" s="6">
        <v>0</v>
      </c>
      <c r="Z540" s="6">
        <v>0</v>
      </c>
      <c r="AA540" s="6">
        <v>0</v>
      </c>
      <c r="AB540" s="6">
        <v>0</v>
      </c>
      <c r="AC540" s="6">
        <v>0</v>
      </c>
      <c r="AD540" s="6">
        <v>0</v>
      </c>
      <c r="AE540" s="6">
        <v>0</v>
      </c>
      <c r="AF540" s="6">
        <v>0</v>
      </c>
      <c r="AG540" s="6">
        <v>0</v>
      </c>
      <c r="AH540" s="6">
        <v>0</v>
      </c>
      <c r="AI540" s="6">
        <v>0</v>
      </c>
      <c r="AJ540" s="6">
        <v>0</v>
      </c>
      <c r="AK540" s="6">
        <v>1592</v>
      </c>
      <c r="AL540" s="6">
        <v>1610</v>
      </c>
      <c r="AM540" s="6">
        <v>0</v>
      </c>
      <c r="AN540" s="6">
        <v>21571</v>
      </c>
      <c r="AO540" s="6">
        <v>28</v>
      </c>
      <c r="AP540" s="6" t="str" cm="1">
        <f t="array" ref="AP540">_xlfn.IFS(AO540&lt;=15,"&lt;=15",AND(AO540&gt;15,AO540&lt;=20),"15-20",AND(AO540&gt;20,AO540&lt;=25),"20-25",AND(AO540&gt;25,AO540&lt;=30),"25-30",AO540&gt;30,"&gt;30")</f>
        <v>25-30</v>
      </c>
      <c r="AQ540" s="7">
        <v>73.754075989370094</v>
      </c>
      <c r="AR540" s="6">
        <v>3</v>
      </c>
      <c r="AS540" s="6">
        <v>3</v>
      </c>
      <c r="AT540" s="7">
        <v>9.1</v>
      </c>
      <c r="AU540" s="7">
        <v>6.8798319327731097</v>
      </c>
      <c r="AV540" s="7">
        <v>2</v>
      </c>
      <c r="AW540" s="7">
        <v>3</v>
      </c>
      <c r="AX540" s="7">
        <v>0</v>
      </c>
      <c r="AY540" s="7">
        <v>13.214873000000001</v>
      </c>
      <c r="AZ540" s="7">
        <f>AY540</f>
        <v>13.214873000000001</v>
      </c>
      <c r="BA540" s="6" t="str" cm="1">
        <f t="array" ref="BA540">_xlfn.IFS(AZ540&lt;=10,"&lt;=10",AND(AZ540&gt;10,AZ540&lt;=11),"10-11",AND(AZ540&gt;11,AZ540&lt;=12),"11-12",AND(AZ540&gt;12,AZ540&lt;=13),"12-13",AND(AZ540&gt;13,AZ540&lt;=14),"13-14",AND(AZ540&gt;14,AZ540&lt;=15),"14-15")</f>
        <v>13-14</v>
      </c>
      <c r="BB540" s="7">
        <v>13.214873000000001</v>
      </c>
      <c r="BC540" s="7">
        <v>13.36605</v>
      </c>
      <c r="BD540" s="7">
        <v>0</v>
      </c>
      <c r="BE540" s="7">
        <v>7.98991596638656</v>
      </c>
      <c r="BF540" s="7">
        <v>2.2201680000000001</v>
      </c>
      <c r="BG540" s="6" t="str" cm="1">
        <f t="array" ref="BG540">_xlfn.IFS(BF540&lt;=0.5,"&lt;=0.5",AND(BF540&gt;0.5,BF540&lt;=1),"0.5-1",AND(BF540&gt;1,BF540&lt;=1.5),"1-1.5",AND(BF540&gt;1.5,BF540&lt;=2),"1.5-2",AND(BF540&gt;2,BF540&lt;=2.5),"2-2.5",AND(BF540&gt;2.5,BF540&lt;=3),"2.5-3")</f>
        <v>2-2.5</v>
      </c>
      <c r="BH540" s="8">
        <v>0</v>
      </c>
      <c r="BI540" s="9">
        <v>119</v>
      </c>
      <c r="BJ540" s="9">
        <v>4.9583333333333304</v>
      </c>
      <c r="BK540" s="9">
        <v>4.97</v>
      </c>
      <c r="BL540" s="9">
        <v>119.28</v>
      </c>
      <c r="BM540" s="9">
        <v>4350.4537815126077</v>
      </c>
      <c r="BN540" s="10">
        <f>K540/$BJ540</f>
        <v>18.802689111533294</v>
      </c>
      <c r="BO540" s="10">
        <f>L540/$BJ540</f>
        <v>1.8151260343920292</v>
      </c>
      <c r="BP540" s="10">
        <f>M540/$BJ540</f>
        <v>4.2393277873512023</v>
      </c>
    </row>
    <row r="541" spans="1:68" x14ac:dyDescent="0.25">
      <c r="A541" s="1">
        <v>52370</v>
      </c>
      <c r="B541" s="1">
        <v>276590</v>
      </c>
      <c r="C541" s="1" t="s">
        <v>63</v>
      </c>
      <c r="D541" s="1">
        <v>4688</v>
      </c>
      <c r="E541" s="1" t="s">
        <v>103</v>
      </c>
      <c r="F541" s="1" t="s">
        <v>72</v>
      </c>
      <c r="G541" s="4">
        <v>44536.408333333333</v>
      </c>
      <c r="H541" s="4">
        <v>44543.087500000001</v>
      </c>
      <c r="I541" s="1">
        <v>4</v>
      </c>
      <c r="J541" s="1" t="s">
        <v>70</v>
      </c>
      <c r="K541" s="5">
        <v>91.219999670982403</v>
      </c>
      <c r="L541" s="5">
        <v>25.9299998680751</v>
      </c>
      <c r="M541" s="5">
        <v>19.750000029802301</v>
      </c>
      <c r="N541" s="6">
        <v>0</v>
      </c>
      <c r="O541" s="6">
        <v>10.64</v>
      </c>
      <c r="P541" s="6">
        <v>80.58</v>
      </c>
      <c r="Q541" s="6">
        <v>0</v>
      </c>
      <c r="R541" s="6">
        <v>0</v>
      </c>
      <c r="S541" s="6">
        <v>2.36</v>
      </c>
      <c r="T541" s="6">
        <v>17.39</v>
      </c>
      <c r="U541" s="6">
        <v>0</v>
      </c>
      <c r="V541" s="6">
        <v>0</v>
      </c>
      <c r="W541" s="6">
        <v>3.97</v>
      </c>
      <c r="X541" s="6">
        <v>21.96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  <c r="AD541" s="6">
        <v>0</v>
      </c>
      <c r="AE541" s="6">
        <v>0</v>
      </c>
      <c r="AF541" s="6">
        <v>0</v>
      </c>
      <c r="AG541" s="6">
        <v>0</v>
      </c>
      <c r="AH541" s="6">
        <v>0</v>
      </c>
      <c r="AI541" s="6">
        <v>0</v>
      </c>
      <c r="AJ541" s="6">
        <v>0</v>
      </c>
      <c r="AK541" s="6">
        <v>1712</v>
      </c>
      <c r="AL541" s="6">
        <v>1686</v>
      </c>
      <c r="AM541" s="6">
        <v>145.19999999999999</v>
      </c>
      <c r="AN541" s="6">
        <v>21458</v>
      </c>
      <c r="AO541" s="6">
        <v>16</v>
      </c>
      <c r="AP541" s="6" t="str" cm="1">
        <f t="array" ref="AP541">_xlfn.IFS(AO541&lt;=15,"&lt;=15",AND(AO541&gt;15,AO541&lt;=20),"15-20",AND(AO541&gt;20,AO541&lt;=25),"20-25",AND(AO541&gt;25,AO541&lt;=30),"25-30",AO541&gt;30,"&gt;30")</f>
        <v>15-20</v>
      </c>
      <c r="AQ541" s="7">
        <v>52.527578701491699</v>
      </c>
      <c r="AR541" s="6">
        <v>5</v>
      </c>
      <c r="AS541" s="6">
        <v>5</v>
      </c>
      <c r="AT541" s="7">
        <v>10.409316770186299</v>
      </c>
      <c r="AU541" s="7">
        <v>9.4186335403726709</v>
      </c>
      <c r="AV541" s="7">
        <v>4</v>
      </c>
      <c r="AW541" s="7">
        <v>5</v>
      </c>
      <c r="AX541" s="7">
        <v>3.6832298136646</v>
      </c>
      <c r="AY541" s="7">
        <v>10.685403000000001</v>
      </c>
      <c r="AZ541" s="7">
        <f>AY541</f>
        <v>10.685403000000001</v>
      </c>
      <c r="BA541" s="6" t="str" cm="1">
        <f t="array" ref="BA541">_xlfn.IFS(AZ541&lt;=10,"&lt;=10",AND(AZ541&gt;10,AZ541&lt;=11),"10-11",AND(AZ541&gt;11,AZ541&lt;=12),"11-12",AND(AZ541&gt;12,AZ541&lt;=13),"12-13",AND(AZ541&gt;13,AZ541&lt;=14),"13-14",AND(AZ541&gt;14,AZ541&lt;=15),"14-15")</f>
        <v>10-11</v>
      </c>
      <c r="BB541" s="7">
        <v>10.685403000000001</v>
      </c>
      <c r="BC541" s="7">
        <v>10.525217</v>
      </c>
      <c r="BD541" s="7">
        <v>3.6832298136646</v>
      </c>
      <c r="BE541" s="7">
        <v>9.9139751552795001</v>
      </c>
      <c r="BF541" s="7">
        <v>0.99068299999999998</v>
      </c>
      <c r="BG541" s="6" t="str" cm="1">
        <f t="array" ref="BG541">_xlfn.IFS(BF541&lt;=0.5,"&lt;=0.5",AND(BF541&gt;0.5,BF541&lt;=1),"0.5-1",AND(BF541&gt;1,BF541&lt;=1.5),"1-1.5",AND(BF541&gt;1.5,BF541&lt;=2),"1.5-2",AND(BF541&gt;2,BF541&lt;=2.5),"2-2.5",AND(BF541&gt;2.5,BF541&lt;=3),"2.5-3")</f>
        <v>0.5-1</v>
      </c>
      <c r="BH541" s="8">
        <v>1440</v>
      </c>
      <c r="BI541" s="9">
        <v>161</v>
      </c>
      <c r="BJ541" s="9">
        <v>6.7083333333333304</v>
      </c>
      <c r="BK541" s="9">
        <v>6.68</v>
      </c>
      <c r="BL541" s="9">
        <v>160.32</v>
      </c>
      <c r="BM541" s="9">
        <v>3198.7080745341627</v>
      </c>
      <c r="BN541" s="10">
        <f>K541/$BJ541</f>
        <v>13.598012373314154</v>
      </c>
      <c r="BO541" s="10">
        <f>L541/$BJ541</f>
        <v>3.8653415952410106</v>
      </c>
      <c r="BP541" s="10">
        <f>M541/$BJ541</f>
        <v>2.9440993833245681</v>
      </c>
    </row>
    <row r="542" spans="1:68" x14ac:dyDescent="0.25">
      <c r="A542" s="1">
        <v>47366</v>
      </c>
      <c r="B542" s="1">
        <v>268006</v>
      </c>
      <c r="C542" s="1" t="s">
        <v>163</v>
      </c>
      <c r="D542" s="1">
        <v>4694</v>
      </c>
      <c r="E542" s="1" t="s">
        <v>164</v>
      </c>
      <c r="F542" s="1" t="s">
        <v>65</v>
      </c>
      <c r="G542" s="4">
        <v>43177.614583333336</v>
      </c>
      <c r="H542" s="4">
        <v>43182.4375</v>
      </c>
      <c r="I542" s="1">
        <v>1</v>
      </c>
      <c r="J542" s="1" t="s">
        <v>70</v>
      </c>
      <c r="K542" s="5">
        <v>76.9999992450078</v>
      </c>
      <c r="L542" s="5">
        <v>18.0000000695388</v>
      </c>
      <c r="M542" s="5">
        <v>14.299999674161301</v>
      </c>
      <c r="N542" s="6">
        <v>61.1</v>
      </c>
      <c r="O542" s="6">
        <v>15.9</v>
      </c>
      <c r="P542" s="6">
        <v>0</v>
      </c>
      <c r="Q542" s="6">
        <v>0</v>
      </c>
      <c r="R542" s="6">
        <v>10.7</v>
      </c>
      <c r="S542" s="6">
        <v>3.6</v>
      </c>
      <c r="T542" s="6">
        <v>0</v>
      </c>
      <c r="U542" s="6">
        <v>0</v>
      </c>
      <c r="V542" s="6">
        <v>6.3</v>
      </c>
      <c r="W542" s="6">
        <v>3.8</v>
      </c>
      <c r="X542" s="6">
        <v>0</v>
      </c>
      <c r="Y542" s="6">
        <v>0</v>
      </c>
      <c r="Z542" s="6">
        <v>7.9</v>
      </c>
      <c r="AA542" s="6">
        <v>0</v>
      </c>
      <c r="AB542" s="6">
        <v>0</v>
      </c>
      <c r="AC542" s="6">
        <v>0</v>
      </c>
      <c r="AD542" s="6">
        <v>0</v>
      </c>
      <c r="AE542" s="6">
        <v>0</v>
      </c>
      <c r="AF542" s="6">
        <v>0</v>
      </c>
      <c r="AG542" s="6">
        <v>0</v>
      </c>
      <c r="AH542" s="6">
        <v>0</v>
      </c>
      <c r="AI542" s="6">
        <v>0</v>
      </c>
      <c r="AJ542" s="6">
        <v>0</v>
      </c>
      <c r="AK542" s="6">
        <v>1405</v>
      </c>
      <c r="AL542" s="6">
        <v>1384</v>
      </c>
      <c r="AM542" s="6">
        <v>12</v>
      </c>
      <c r="AN542" s="6">
        <v>21444</v>
      </c>
      <c r="AO542" s="6">
        <v>11</v>
      </c>
      <c r="AP542" s="6" t="str" cm="1">
        <f t="array" ref="AP542">_xlfn.IFS(AO542&lt;=15,"&lt;=15",AND(AO542&gt;15,AO542&lt;=20),"15-20",AND(AO542&gt;20,AO542&lt;=25),"20-25",AND(AO542&gt;25,AO542&lt;=30),"25-30",AO542&gt;30,"&gt;30")</f>
        <v>&lt;=15</v>
      </c>
      <c r="AQ542" s="7">
        <v>73.379162982611305</v>
      </c>
      <c r="AR542" s="6">
        <v>4</v>
      </c>
      <c r="AS542" s="6">
        <v>4</v>
      </c>
      <c r="AT542" s="7">
        <v>9.3396551724137904</v>
      </c>
      <c r="AU542" s="7">
        <v>4.5193965517241397</v>
      </c>
      <c r="AV542" s="7">
        <v>3</v>
      </c>
      <c r="AW542" s="7">
        <v>1</v>
      </c>
      <c r="AX542" s="7">
        <v>0.82758620689655205</v>
      </c>
      <c r="AY542" s="7" t="s">
        <v>67</v>
      </c>
      <c r="AZ542" s="7">
        <f>AL542/BI542</f>
        <v>11.931034482758621</v>
      </c>
      <c r="BA542" s="6" t="str" cm="1">
        <f t="array" ref="BA542">_xlfn.IFS(AZ542&lt;=10,"&lt;=10",AND(AZ542&gt;10,AZ542&lt;=11),"10-11",AND(AZ542&gt;11,AZ542&lt;=12),"11-12",AND(AZ542&gt;12,AZ542&lt;=13),"12-13",AND(AZ542&gt;13,AZ542&lt;=14),"13-14",AND(AZ542&gt;14,AZ542&lt;=15),"14-15")</f>
        <v>11-12</v>
      </c>
      <c r="BB542" s="7">
        <v>12.133620000000001</v>
      </c>
      <c r="BC542" s="7">
        <v>11.951206000000001</v>
      </c>
      <c r="BD542" s="7">
        <v>0.62068965517241403</v>
      </c>
      <c r="BE542" s="7">
        <v>6.9335344827586196</v>
      </c>
      <c r="BF542" s="7">
        <v>3</v>
      </c>
      <c r="BG542" s="6" t="str" cm="1">
        <f t="array" ref="BG542">_xlfn.IFS(BF542&lt;=0.5,"&lt;=0.5",AND(BF542&gt;0.5,BF542&lt;=1),"0.5-1",AND(BF542&gt;1,BF542&lt;=1.5),"1-1.5",AND(BF542&gt;1.5,BF542&lt;=2),"1.5-2",AND(BF542&gt;2,BF542&lt;=2.5),"2-2.5",AND(BF542&gt;2.5,BF542&lt;=3),"2.5-3")</f>
        <v>2.5-3</v>
      </c>
      <c r="BH542" s="8">
        <v>136</v>
      </c>
      <c r="BI542" s="9">
        <v>116</v>
      </c>
      <c r="BJ542" s="9">
        <v>4.8333333333333304</v>
      </c>
      <c r="BK542" s="9">
        <v>4.82</v>
      </c>
      <c r="BL542" s="9">
        <v>115.68</v>
      </c>
      <c r="BM542" s="9">
        <v>4436.6896551724167</v>
      </c>
      <c r="BN542" s="10">
        <f>K542/$BJ542</f>
        <v>15.931034326553348</v>
      </c>
      <c r="BO542" s="10">
        <f>L542/$BJ542</f>
        <v>3.7241379454218229</v>
      </c>
      <c r="BP542" s="10">
        <f>M542/$BJ542</f>
        <v>2.9586206222402711</v>
      </c>
    </row>
    <row r="543" spans="1:68" x14ac:dyDescent="0.25">
      <c r="A543" s="1">
        <v>50342</v>
      </c>
      <c r="B543" s="1">
        <v>273693</v>
      </c>
      <c r="C543" s="1" t="s">
        <v>128</v>
      </c>
      <c r="D543" s="1">
        <v>4692</v>
      </c>
      <c r="E543" s="1" t="s">
        <v>105</v>
      </c>
      <c r="F543" s="1" t="s">
        <v>73</v>
      </c>
      <c r="G543" s="4">
        <v>44081.25</v>
      </c>
      <c r="H543" s="4">
        <v>44085.604166666664</v>
      </c>
      <c r="I543" s="1">
        <v>3</v>
      </c>
      <c r="J543" s="1" t="s">
        <v>70</v>
      </c>
      <c r="K543" s="5">
        <v>80.709999004999801</v>
      </c>
      <c r="L543" s="5">
        <v>10.770000249147399</v>
      </c>
      <c r="M543" s="5">
        <v>14.2400001486142</v>
      </c>
      <c r="N543" s="6">
        <v>0</v>
      </c>
      <c r="O543" s="6">
        <v>9.7100000000000009</v>
      </c>
      <c r="P543" s="6">
        <v>71</v>
      </c>
      <c r="Q543" s="6">
        <v>0</v>
      </c>
      <c r="R543" s="6">
        <v>0</v>
      </c>
      <c r="S543" s="6">
        <v>1.37</v>
      </c>
      <c r="T543" s="6">
        <v>12.87</v>
      </c>
      <c r="U543" s="6">
        <v>0</v>
      </c>
      <c r="V543" s="6">
        <v>0</v>
      </c>
      <c r="W543" s="6">
        <v>0.39</v>
      </c>
      <c r="X543" s="6">
        <v>1.55</v>
      </c>
      <c r="Y543" s="6">
        <v>0</v>
      </c>
      <c r="Z543" s="6">
        <v>0</v>
      </c>
      <c r="AA543" s="6">
        <v>0</v>
      </c>
      <c r="AB543" s="6">
        <v>8.83</v>
      </c>
      <c r="AC543" s="6">
        <v>0</v>
      </c>
      <c r="AD543" s="6">
        <v>0</v>
      </c>
      <c r="AE543" s="6">
        <v>0</v>
      </c>
      <c r="AF543" s="6">
        <v>0</v>
      </c>
      <c r="AG543" s="6">
        <v>0</v>
      </c>
      <c r="AH543" s="6">
        <v>0</v>
      </c>
      <c r="AI543" s="6">
        <v>0</v>
      </c>
      <c r="AJ543" s="6">
        <v>0</v>
      </c>
      <c r="AK543" s="6">
        <v>1424</v>
      </c>
      <c r="AL543" s="6">
        <v>1441</v>
      </c>
      <c r="AM543" s="6">
        <v>0</v>
      </c>
      <c r="AN543" s="6">
        <v>21415</v>
      </c>
      <c r="AO543" s="6">
        <v>20</v>
      </c>
      <c r="AP543" s="6" t="str" cm="1">
        <f t="array" ref="AP543">_xlfn.IFS(AO543&lt;=15,"&lt;=15",AND(AO543&gt;15,AO543&lt;=20),"15-20",AND(AO543&gt;20,AO543&lt;=25),"20-25",AND(AO543&gt;25,AO543&lt;=30),"25-30",AO543&gt;30,"&gt;30")</f>
        <v>15-20</v>
      </c>
      <c r="AQ543" s="7">
        <v>73.613740959894798</v>
      </c>
      <c r="AR543" s="6">
        <v>3</v>
      </c>
      <c r="AS543" s="6">
        <v>3</v>
      </c>
      <c r="AT543" s="7">
        <v>9.3923076923076891</v>
      </c>
      <c r="AU543" s="7">
        <v>7.9038461538461604</v>
      </c>
      <c r="AV543" s="7">
        <v>2</v>
      </c>
      <c r="AW543" s="7">
        <v>2</v>
      </c>
      <c r="AX543" s="7">
        <v>0.98076923076923095</v>
      </c>
      <c r="AY543" s="7">
        <v>13.621634</v>
      </c>
      <c r="AZ543" s="7">
        <f>AY543</f>
        <v>13.621634</v>
      </c>
      <c r="BA543" s="6" t="str" cm="1">
        <f t="array" ref="BA543">_xlfn.IFS(AZ543&lt;=10,"&lt;=10",AND(AZ543&gt;10,AZ543&lt;=11),"10-11",AND(AZ543&gt;11,AZ543&lt;=12),"11-12",AND(AZ543&gt;12,AZ543&lt;=13),"12-13",AND(AZ543&gt;13,AZ543&lt;=14),"13-14",AND(AZ543&gt;14,AZ543&lt;=15),"14-15")</f>
        <v>13-14</v>
      </c>
      <c r="BB543" s="7">
        <v>13.621634</v>
      </c>
      <c r="BC543" s="7">
        <v>13.779519000000001</v>
      </c>
      <c r="BD543" s="7">
        <v>0.98076923076923095</v>
      </c>
      <c r="BE543" s="7">
        <v>8.6480769230769194</v>
      </c>
      <c r="BF543" s="7">
        <v>1.488461</v>
      </c>
      <c r="BG543" s="6" t="str" cm="1">
        <f t="array" ref="BG543">_xlfn.IFS(BF543&lt;=0.5,"&lt;=0.5",AND(BF543&gt;0.5,BF543&lt;=1),"0.5-1",AND(BF543&gt;1,BF543&lt;=1.5),"1-1.5",AND(BF543&gt;1.5,BF543&lt;=2),"1.5-2",AND(BF543&gt;2,BF543&lt;=2.5),"2-2.5",AND(BF543&gt;2.5,BF543&lt;=3),"2.5-3")</f>
        <v>1-1.5</v>
      </c>
      <c r="BH543" s="8">
        <v>0</v>
      </c>
      <c r="BI543" s="9">
        <v>104</v>
      </c>
      <c r="BJ543" s="9">
        <v>4.3333333333333304</v>
      </c>
      <c r="BK543" s="9">
        <v>4.3499999999999996</v>
      </c>
      <c r="BL543" s="9">
        <v>104.4</v>
      </c>
      <c r="BM543" s="9">
        <v>4941.9230769230799</v>
      </c>
      <c r="BN543" s="10">
        <f>K543/$BJ543</f>
        <v>18.625384385769198</v>
      </c>
      <c r="BO543" s="10">
        <f>L543/$BJ543</f>
        <v>2.485384672880171</v>
      </c>
      <c r="BP543" s="10">
        <f>M543/$BJ543</f>
        <v>3.286153880449433</v>
      </c>
    </row>
    <row r="544" spans="1:68" x14ac:dyDescent="0.25">
      <c r="A544" s="1">
        <v>46985</v>
      </c>
      <c r="B544" s="1">
        <v>265798</v>
      </c>
      <c r="C544" s="1" t="s">
        <v>140</v>
      </c>
      <c r="D544" s="1">
        <v>4691</v>
      </c>
      <c r="E544" s="1" t="s">
        <v>68</v>
      </c>
      <c r="F544" s="1" t="s">
        <v>69</v>
      </c>
      <c r="G544" s="4">
        <v>43220.366666666669</v>
      </c>
      <c r="H544" s="4">
        <v>43225.083333333336</v>
      </c>
      <c r="I544" s="1">
        <v>2</v>
      </c>
      <c r="J544" s="1" t="s">
        <v>70</v>
      </c>
      <c r="K544" s="5">
        <v>81.300000985463498</v>
      </c>
      <c r="L544" s="5">
        <v>9.2999999274810108</v>
      </c>
      <c r="M544" s="5">
        <v>14.3840001622836</v>
      </c>
      <c r="N544" s="6">
        <v>59.3</v>
      </c>
      <c r="O544" s="6">
        <v>22</v>
      </c>
      <c r="P544" s="6">
        <v>0</v>
      </c>
      <c r="Q544" s="6">
        <v>0</v>
      </c>
      <c r="R544" s="6">
        <v>10.484</v>
      </c>
      <c r="S544" s="6">
        <v>3.9</v>
      </c>
      <c r="T544" s="6">
        <v>0</v>
      </c>
      <c r="U544" s="6">
        <v>0</v>
      </c>
      <c r="V544" s="6">
        <v>3.1</v>
      </c>
      <c r="W544" s="6">
        <v>0.9</v>
      </c>
      <c r="X544" s="6">
        <v>0</v>
      </c>
      <c r="Y544" s="6">
        <v>0</v>
      </c>
      <c r="Z544" s="6">
        <v>5.3</v>
      </c>
      <c r="AA544" s="6">
        <v>0</v>
      </c>
      <c r="AB544" s="6">
        <v>0</v>
      </c>
      <c r="AC544" s="6">
        <v>0</v>
      </c>
      <c r="AD544" s="6">
        <v>0</v>
      </c>
      <c r="AE544" s="6">
        <v>0</v>
      </c>
      <c r="AF544" s="6">
        <v>0</v>
      </c>
      <c r="AG544" s="6">
        <v>0</v>
      </c>
      <c r="AH544" s="6">
        <v>0</v>
      </c>
      <c r="AI544" s="6">
        <v>0</v>
      </c>
      <c r="AJ544" s="6">
        <v>0</v>
      </c>
      <c r="AK544" s="6">
        <v>1443</v>
      </c>
      <c r="AL544" s="6">
        <v>1432</v>
      </c>
      <c r="AM544" s="6">
        <v>16</v>
      </c>
      <c r="AN544" s="6">
        <v>21366</v>
      </c>
      <c r="AO544" s="6">
        <v>15</v>
      </c>
      <c r="AP544" s="6" t="str" cm="1">
        <f t="array" ref="AP544">_xlfn.IFS(AO544&lt;=15,"&lt;=15",AND(AO544&gt;15,AO544&lt;=20),"15-20",AND(AO544&gt;20,AO544&lt;=25),"20-25",AND(AO544&gt;25,AO544&lt;=30),"25-30",AO544&gt;30,"&gt;30")</f>
        <v>&lt;=15</v>
      </c>
      <c r="AQ544" s="7">
        <v>73.591842855000706</v>
      </c>
      <c r="AR544" s="6">
        <v>5</v>
      </c>
      <c r="AS544" s="6">
        <v>5</v>
      </c>
      <c r="AT544" s="7">
        <v>10.257894736842101</v>
      </c>
      <c r="AU544" s="7">
        <v>8.4289473684210492</v>
      </c>
      <c r="AV544" s="7">
        <v>4</v>
      </c>
      <c r="AW544" s="7">
        <v>4</v>
      </c>
      <c r="AX544" s="7">
        <v>0.84210526315789502</v>
      </c>
      <c r="AY544" s="7">
        <v>12.772631000000001</v>
      </c>
      <c r="AZ544" s="7">
        <f>AY544</f>
        <v>12.772631000000001</v>
      </c>
      <c r="BA544" s="6" t="str" cm="1">
        <f t="array" ref="BA544">_xlfn.IFS(AZ544&lt;=10,"&lt;=10",AND(AZ544&gt;10,AZ544&lt;=11),"10-11",AND(AZ544&gt;11,AZ544&lt;=12),"11-12",AND(AZ544&gt;12,AZ544&lt;=13),"12-13",AND(AZ544&gt;13,AZ544&lt;=14),"13-14",AND(AZ544&gt;14,AZ544&lt;=15),"14-15")</f>
        <v>12-13</v>
      </c>
      <c r="BB544" s="7">
        <v>12.749824</v>
      </c>
      <c r="BC544" s="7">
        <v>12.652982</v>
      </c>
      <c r="BD544" s="7">
        <v>0.73684210526315796</v>
      </c>
      <c r="BE544" s="7">
        <v>9.3477192982456092</v>
      </c>
      <c r="BF544" s="7">
        <v>1.8289470000000001</v>
      </c>
      <c r="BG544" s="6" t="str" cm="1">
        <f t="array" ref="BG544">_xlfn.IFS(BF544&lt;=0.5,"&lt;=0.5",AND(BF544&gt;0.5,BF544&lt;=1),"0.5-1",AND(BF544&gt;1,BF544&lt;=1.5),"1-1.5",AND(BF544&gt;1.5,BF544&lt;=2),"1.5-2",AND(BF544&gt;2,BF544&lt;=2.5),"2-2.5",AND(BF544&gt;2.5,BF544&lt;=3),"2.5-3")</f>
        <v>1.5-2</v>
      </c>
      <c r="BH544" s="8">
        <v>186</v>
      </c>
      <c r="BI544" s="9">
        <v>114</v>
      </c>
      <c r="BJ544" s="9">
        <v>4.75</v>
      </c>
      <c r="BK544" s="9">
        <v>4.72</v>
      </c>
      <c r="BL544" s="9">
        <v>113.28</v>
      </c>
      <c r="BM544" s="9">
        <v>4498.105263157895</v>
      </c>
      <c r="BN544" s="10">
        <f>K544/$BJ544</f>
        <v>17.115789681150211</v>
      </c>
      <c r="BO544" s="10">
        <f>L544/$BJ544</f>
        <v>1.9578947215749496</v>
      </c>
      <c r="BP544" s="10">
        <f>M544/$BJ544</f>
        <v>3.0282105604807579</v>
      </c>
    </row>
    <row r="545" spans="1:68" x14ac:dyDescent="0.25">
      <c r="A545" s="1">
        <v>47018</v>
      </c>
      <c r="B545" s="1">
        <v>266675</v>
      </c>
      <c r="C545" s="1" t="s">
        <v>144</v>
      </c>
      <c r="D545" s="1">
        <v>4689</v>
      </c>
      <c r="E545" s="1" t="s">
        <v>106</v>
      </c>
      <c r="F545" s="1" t="s">
        <v>116</v>
      </c>
      <c r="G545" s="4">
        <v>43757.270833333336</v>
      </c>
      <c r="H545" s="4">
        <v>43762.25</v>
      </c>
      <c r="I545" s="1">
        <v>4</v>
      </c>
      <c r="J545" s="1" t="s">
        <v>66</v>
      </c>
      <c r="K545" s="5">
        <v>71.810000816981002</v>
      </c>
      <c r="L545" s="5">
        <v>4.8299998690684598</v>
      </c>
      <c r="M545" s="5">
        <v>18.529999872048698</v>
      </c>
      <c r="N545" s="6">
        <v>71.81</v>
      </c>
      <c r="O545" s="6">
        <v>0</v>
      </c>
      <c r="P545" s="6">
        <v>0</v>
      </c>
      <c r="Q545" s="6">
        <v>0</v>
      </c>
      <c r="R545" s="6">
        <v>19.43</v>
      </c>
      <c r="S545" s="6">
        <v>0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6">
        <v>4.83</v>
      </c>
      <c r="AA545" s="6">
        <v>0</v>
      </c>
      <c r="AB545" s="6">
        <v>0</v>
      </c>
      <c r="AC545" s="6">
        <v>0</v>
      </c>
      <c r="AD545" s="6">
        <v>0</v>
      </c>
      <c r="AE545" s="6">
        <v>0</v>
      </c>
      <c r="AF545" s="6">
        <v>0</v>
      </c>
      <c r="AG545" s="6">
        <v>0</v>
      </c>
      <c r="AH545" s="6">
        <v>0</v>
      </c>
      <c r="AI545" s="6">
        <v>0</v>
      </c>
      <c r="AJ545" s="6">
        <v>0</v>
      </c>
      <c r="AK545" s="6">
        <v>1572</v>
      </c>
      <c r="AL545" s="6">
        <v>1567</v>
      </c>
      <c r="AM545" s="6">
        <v>0</v>
      </c>
      <c r="AN545" s="6">
        <v>21364</v>
      </c>
      <c r="AO545" s="6">
        <v>28</v>
      </c>
      <c r="AP545" s="6" t="str" cm="1">
        <f t="array" ref="AP545">_xlfn.IFS(AO545&lt;=15,"&lt;=15",AND(AO545&gt;15,AO545&lt;=20),"15-20",AND(AO545&gt;20,AO545&lt;=25),"20-25",AND(AO545&gt;25,AO545&lt;=30),"25-30",AO545&gt;30,"&gt;30")</f>
        <v>25-30</v>
      </c>
      <c r="AQ545" s="7">
        <v>73.001424501424495</v>
      </c>
      <c r="AR545" s="6">
        <v>3</v>
      </c>
      <c r="AS545" s="6">
        <v>3</v>
      </c>
      <c r="AT545" s="7">
        <v>6.6041666666666696</v>
      </c>
      <c r="AU545" s="7">
        <v>5.2175000000000002</v>
      </c>
      <c r="AV545" s="7">
        <v>2</v>
      </c>
      <c r="AW545" s="7">
        <v>0</v>
      </c>
      <c r="AX545" s="7">
        <v>0</v>
      </c>
      <c r="AY545" s="7">
        <v>13.155250000000001</v>
      </c>
      <c r="AZ545" s="7">
        <f>AY545</f>
        <v>13.155250000000001</v>
      </c>
      <c r="BA545" s="6" t="str" cm="1">
        <f t="array" ref="BA545">_xlfn.IFS(AZ545&lt;=10,"&lt;=10",AND(AZ545&gt;10,AZ545&lt;=11),"10-11",AND(AZ545&gt;11,AZ545&lt;=12),"11-12",AND(AZ545&gt;12,AZ545&lt;=13),"12-13",AND(AZ545&gt;13,AZ545&lt;=14),"13-14",AND(AZ545&gt;14,AZ545&lt;=15),"14-15")</f>
        <v>13-14</v>
      </c>
      <c r="BB545" s="7">
        <v>13.155250000000001</v>
      </c>
      <c r="BC545" s="7">
        <v>13.11225</v>
      </c>
      <c r="BD545" s="7">
        <v>0</v>
      </c>
      <c r="BE545" s="7">
        <v>5.9108333333333301</v>
      </c>
      <c r="BF545" s="7">
        <v>1.386666</v>
      </c>
      <c r="BG545" s="6" t="str" cm="1">
        <f t="array" ref="BG545">_xlfn.IFS(BF545&lt;=0.5,"&lt;=0.5",AND(BF545&gt;0.5,BF545&lt;=1),"0.5-1",AND(BF545&gt;1,BF545&lt;=1.5),"1-1.5",AND(BF545&gt;1.5,BF545&lt;=2),"1.5-2",AND(BF545&gt;2,BF545&lt;=2.5),"2-2.5",AND(BF545&gt;2.5,BF545&lt;=3),"2.5-3")</f>
        <v>1-1.5</v>
      </c>
      <c r="BH545" s="8">
        <v>0</v>
      </c>
      <c r="BI545" s="9">
        <v>120</v>
      </c>
      <c r="BJ545" s="9">
        <v>5</v>
      </c>
      <c r="BK545" s="9">
        <v>5.8</v>
      </c>
      <c r="BL545" s="9">
        <v>139.19999999999999</v>
      </c>
      <c r="BM545" s="9">
        <v>4272.8</v>
      </c>
      <c r="BN545" s="10">
        <f>K545/$BJ545</f>
        <v>14.3620001633962</v>
      </c>
      <c r="BO545" s="10">
        <f>L545/$BJ545</f>
        <v>0.96599997381369196</v>
      </c>
      <c r="BP545" s="10">
        <f>M545/$BJ545</f>
        <v>3.7059999744097398</v>
      </c>
    </row>
    <row r="546" spans="1:68" x14ac:dyDescent="0.25">
      <c r="A546" s="1">
        <v>45130</v>
      </c>
      <c r="B546" s="1">
        <v>262413</v>
      </c>
      <c r="C546" s="1" t="s">
        <v>63</v>
      </c>
      <c r="D546" s="1">
        <v>4688</v>
      </c>
      <c r="E546" s="1" t="s">
        <v>68</v>
      </c>
      <c r="F546" s="1" t="s">
        <v>69</v>
      </c>
      <c r="G546" s="4">
        <v>43234.595833333333</v>
      </c>
      <c r="H546" s="4">
        <v>43239.220833333333</v>
      </c>
      <c r="I546" s="1">
        <v>2</v>
      </c>
      <c r="J546" s="1" t="s">
        <v>70</v>
      </c>
      <c r="K546" s="5">
        <v>75.109999974568694</v>
      </c>
      <c r="L546" s="5">
        <v>8.6899999479452799</v>
      </c>
      <c r="M546" s="5">
        <v>12.1220000187556</v>
      </c>
      <c r="N546" s="6">
        <v>54.36</v>
      </c>
      <c r="O546" s="6">
        <v>20.75</v>
      </c>
      <c r="P546" s="6">
        <v>0</v>
      </c>
      <c r="Q546" s="6">
        <v>0</v>
      </c>
      <c r="R546" s="6">
        <v>8.5220000000000002</v>
      </c>
      <c r="S546" s="6">
        <v>3.6</v>
      </c>
      <c r="T546" s="6">
        <v>0</v>
      </c>
      <c r="U546" s="6">
        <v>0</v>
      </c>
      <c r="V546" s="6">
        <v>5.74</v>
      </c>
      <c r="W546" s="6">
        <v>2.7</v>
      </c>
      <c r="X546" s="6">
        <v>0</v>
      </c>
      <c r="Y546" s="6">
        <v>0</v>
      </c>
      <c r="Z546" s="6">
        <v>0</v>
      </c>
      <c r="AA546" s="6">
        <v>0.25</v>
      </c>
      <c r="AB546" s="6">
        <v>0</v>
      </c>
      <c r="AC546" s="6">
        <v>0</v>
      </c>
      <c r="AD546" s="6">
        <v>0</v>
      </c>
      <c r="AE546" s="6">
        <v>0</v>
      </c>
      <c r="AF546" s="6">
        <v>0</v>
      </c>
      <c r="AG546" s="6">
        <v>0</v>
      </c>
      <c r="AH546" s="6">
        <v>0</v>
      </c>
      <c r="AI546" s="6">
        <v>0</v>
      </c>
      <c r="AJ546" s="6">
        <v>0</v>
      </c>
      <c r="AK546" s="6">
        <v>1430</v>
      </c>
      <c r="AL546" s="6">
        <v>1430</v>
      </c>
      <c r="AM546" s="6">
        <v>0</v>
      </c>
      <c r="AN546" s="6">
        <v>21191</v>
      </c>
      <c r="AO546" s="6">
        <v>16</v>
      </c>
      <c r="AP546" s="6" t="str" cm="1">
        <f t="array" ref="AP546">_xlfn.IFS(AO546&lt;=15,"&lt;=15",AND(AO546&gt;15,AO546&lt;=20),"15-20",AND(AO546&gt;20,AO546&lt;=25),"20-25",AND(AO546&gt;25,AO546&lt;=30),"25-30",AO546&gt;30,"&gt;30")</f>
        <v>15-20</v>
      </c>
      <c r="AQ546" s="7">
        <v>72.609840609840603</v>
      </c>
      <c r="AR546" s="6">
        <v>4</v>
      </c>
      <c r="AS546" s="6">
        <v>4</v>
      </c>
      <c r="AT546" s="7">
        <v>8.4315315315315296</v>
      </c>
      <c r="AU546" s="7">
        <v>7.64864864864865</v>
      </c>
      <c r="AV546" s="7">
        <v>3</v>
      </c>
      <c r="AW546" s="7">
        <v>3</v>
      </c>
      <c r="AX546" s="7">
        <v>1.5225225225225201</v>
      </c>
      <c r="AY546" s="7">
        <v>12.884143999999999</v>
      </c>
      <c r="AZ546" s="7">
        <f>AY546</f>
        <v>12.884143999999999</v>
      </c>
      <c r="BA546" s="6" t="str" cm="1">
        <f t="array" ref="BA546">_xlfn.IFS(AZ546&lt;=10,"&lt;=10",AND(AZ546&gt;10,AZ546&lt;=11),"10-11",AND(AZ546&gt;11,AZ546&lt;=12),"11-12",AND(AZ546&gt;12,AZ546&lt;=13),"12-13",AND(AZ546&gt;13,AZ546&lt;=14),"13-14",AND(AZ546&gt;14,AZ546&lt;=15),"14-15")</f>
        <v>12-13</v>
      </c>
      <c r="BB546" s="7">
        <v>12.884143999999999</v>
      </c>
      <c r="BC546" s="7">
        <v>12.886036000000001</v>
      </c>
      <c r="BD546" s="7">
        <v>1.5225225225225201</v>
      </c>
      <c r="BE546" s="7">
        <v>8.0400900900900893</v>
      </c>
      <c r="BF546" s="7">
        <v>0.78288199999999997</v>
      </c>
      <c r="BG546" s="6" t="str" cm="1">
        <f t="array" ref="BG546">_xlfn.IFS(BF546&lt;=0.5,"&lt;=0.5",AND(BF546&gt;0.5,BF546&lt;=1),"0.5-1",AND(BF546&gt;1,BF546&lt;=1.5),"1-1.5",AND(BF546&gt;1.5,BF546&lt;=2),"1.5-2",AND(BF546&gt;2,BF546&lt;=2.5),"2-2.5",AND(BF546&gt;2.5,BF546&lt;=3),"2.5-3")</f>
        <v>0.5-1</v>
      </c>
      <c r="BH546" s="8">
        <v>0</v>
      </c>
      <c r="BI546" s="9">
        <v>111</v>
      </c>
      <c r="BJ546" s="9">
        <v>4.625</v>
      </c>
      <c r="BK546" s="9">
        <v>4.63</v>
      </c>
      <c r="BL546" s="9">
        <v>111.12</v>
      </c>
      <c r="BM546" s="9">
        <v>4581.8378378378375</v>
      </c>
      <c r="BN546" s="10">
        <f>K546/$BJ546</f>
        <v>16.239999994501339</v>
      </c>
      <c r="BO546" s="10">
        <f>L546/$BJ546</f>
        <v>1.8789189076638444</v>
      </c>
      <c r="BP546" s="10">
        <f>M546/$BJ546</f>
        <v>2.6209729770282379</v>
      </c>
    </row>
    <row r="547" spans="1:68" x14ac:dyDescent="0.25">
      <c r="A547" s="1">
        <v>50960</v>
      </c>
      <c r="B547" s="1">
        <v>275389</v>
      </c>
      <c r="C547" s="1" t="s">
        <v>144</v>
      </c>
      <c r="D547" s="1">
        <v>4689</v>
      </c>
      <c r="E547" s="1" t="s">
        <v>173</v>
      </c>
      <c r="F547" s="1" t="s">
        <v>112</v>
      </c>
      <c r="G547" s="4">
        <v>44246.270833333336</v>
      </c>
      <c r="H547" s="4">
        <v>44251.166666666664</v>
      </c>
      <c r="I547" s="1">
        <v>1</v>
      </c>
      <c r="J547" s="1" t="s">
        <v>70</v>
      </c>
      <c r="K547" s="5">
        <v>80.7699989477793</v>
      </c>
      <c r="L547" s="5">
        <v>1.8200000027815499</v>
      </c>
      <c r="M547" s="5">
        <v>12.9799998402596</v>
      </c>
      <c r="N547" s="6">
        <v>0</v>
      </c>
      <c r="O547" s="6">
        <v>0</v>
      </c>
      <c r="P547" s="6">
        <v>80.77</v>
      </c>
      <c r="Q547" s="6">
        <v>0</v>
      </c>
      <c r="R547" s="6">
        <v>0</v>
      </c>
      <c r="S547" s="6">
        <v>0</v>
      </c>
      <c r="T547" s="6">
        <v>12.98</v>
      </c>
      <c r="U547" s="6">
        <v>0</v>
      </c>
      <c r="V547" s="6">
        <v>0</v>
      </c>
      <c r="W547" s="6">
        <v>0</v>
      </c>
      <c r="X547" s="6">
        <v>1.82</v>
      </c>
      <c r="Y547" s="6">
        <v>0</v>
      </c>
      <c r="Z547" s="6">
        <v>0</v>
      </c>
      <c r="AA547" s="6">
        <v>0</v>
      </c>
      <c r="AB547" s="6">
        <v>0</v>
      </c>
      <c r="AC547" s="6">
        <v>0</v>
      </c>
      <c r="AD547" s="6">
        <v>0</v>
      </c>
      <c r="AE547" s="6">
        <v>0</v>
      </c>
      <c r="AF547" s="6">
        <v>0</v>
      </c>
      <c r="AG547" s="6">
        <v>0</v>
      </c>
      <c r="AH547" s="6">
        <v>0</v>
      </c>
      <c r="AI547" s="6">
        <v>0</v>
      </c>
      <c r="AJ547" s="6">
        <v>0</v>
      </c>
      <c r="AK547" s="6">
        <v>1602</v>
      </c>
      <c r="AL547" s="6">
        <v>1581</v>
      </c>
      <c r="AM547" s="6">
        <v>0</v>
      </c>
      <c r="AN547" s="6">
        <v>20959</v>
      </c>
      <c r="AO547" s="6">
        <v>25</v>
      </c>
      <c r="AP547" s="6" t="str" cm="1">
        <f t="array" ref="AP547">_xlfn.IFS(AO547&lt;=15,"&lt;=15",AND(AO547&gt;15,AO547&lt;=20),"15-20",AND(AO547&gt;20,AO547&lt;=25),"20-25",AND(AO547&gt;25,AO547&lt;=30),"25-30",AO547&gt;30,"&gt;30")</f>
        <v>20-25</v>
      </c>
      <c r="AQ547" s="7">
        <v>71.635231058959903</v>
      </c>
      <c r="AR547" s="6">
        <v>4</v>
      </c>
      <c r="AS547" s="6">
        <v>4</v>
      </c>
      <c r="AT547" s="7">
        <v>8.5</v>
      </c>
      <c r="AU547" s="7">
        <v>6.5</v>
      </c>
      <c r="AV547" s="7">
        <v>2</v>
      </c>
      <c r="AW547" s="7">
        <v>1</v>
      </c>
      <c r="AX547" s="7">
        <v>1.05762711864407</v>
      </c>
      <c r="AY547" s="7">
        <v>13.63322</v>
      </c>
      <c r="AZ547" s="7">
        <f>AY547</f>
        <v>13.63322</v>
      </c>
      <c r="BA547" s="6" t="str" cm="1">
        <f t="array" ref="BA547">_xlfn.IFS(AZ547&lt;=10,"&lt;=10",AND(AZ547&gt;10,AZ547&lt;=11),"10-11",AND(AZ547&gt;11,AZ547&lt;=12),"11-12",AND(AZ547&gt;12,AZ547&lt;=13),"12-13",AND(AZ547&gt;13,AZ547&lt;=14),"13-14",AND(AZ547&gt;14,AZ547&lt;=15),"14-15")</f>
        <v>13-14</v>
      </c>
      <c r="BB547" s="7">
        <v>13.63322</v>
      </c>
      <c r="BC547" s="7">
        <v>13.454067</v>
      </c>
      <c r="BD547" s="7">
        <v>0.59661016949152501</v>
      </c>
      <c r="BE547" s="7">
        <v>7.5</v>
      </c>
      <c r="BF547" s="7">
        <v>2</v>
      </c>
      <c r="BG547" s="6" t="str" cm="1">
        <f t="array" ref="BG547">_xlfn.IFS(BF547&lt;=0.5,"&lt;=0.5",AND(BF547&gt;0.5,BF547&lt;=1),"0.5-1",AND(BF547&gt;1,BF547&lt;=1.5),"1-1.5",AND(BF547&gt;1.5,BF547&lt;=2),"1.5-2",AND(BF547&gt;2,BF547&lt;=2.5),"2-2.5",AND(BF547&gt;2.5,BF547&lt;=3),"2.5-3")</f>
        <v>1.5-2</v>
      </c>
      <c r="BH547" s="8">
        <v>0</v>
      </c>
      <c r="BI547" s="9">
        <v>118</v>
      </c>
      <c r="BJ547" s="9">
        <v>4.9166666666666696</v>
      </c>
      <c r="BK547" s="9">
        <v>4.9000000000000004</v>
      </c>
      <c r="BL547" s="9">
        <v>117.6</v>
      </c>
      <c r="BM547" s="9">
        <v>4262.8474576271165</v>
      </c>
      <c r="BN547" s="10">
        <f>K547/$BJ547</f>
        <v>16.427796396158492</v>
      </c>
      <c r="BO547" s="10">
        <f>L547/$BJ547</f>
        <v>0.37016949209116246</v>
      </c>
      <c r="BP547" s="10">
        <f>M547/$BJ547</f>
        <v>2.6399999675104255</v>
      </c>
    </row>
    <row r="548" spans="1:68" x14ac:dyDescent="0.25">
      <c r="A548" s="1">
        <v>47374</v>
      </c>
      <c r="B548" s="1">
        <v>266829</v>
      </c>
      <c r="C548" s="1" t="s">
        <v>163</v>
      </c>
      <c r="D548" s="1">
        <v>4694</v>
      </c>
      <c r="E548" s="1" t="s">
        <v>168</v>
      </c>
      <c r="F548" s="1" t="s">
        <v>106</v>
      </c>
      <c r="G548" s="4">
        <v>43563.802083333336</v>
      </c>
      <c r="H548" s="4">
        <v>43567.885416666664</v>
      </c>
      <c r="I548" s="1">
        <v>2</v>
      </c>
      <c r="J548" s="1" t="s">
        <v>66</v>
      </c>
      <c r="K548" s="5">
        <v>76.409999370574994</v>
      </c>
      <c r="L548" s="5">
        <v>20.539999406784801</v>
      </c>
      <c r="M548" s="5">
        <v>11.220000167687701</v>
      </c>
      <c r="N548" s="6">
        <v>76.41</v>
      </c>
      <c r="O548" s="6">
        <v>0</v>
      </c>
      <c r="P548" s="6">
        <v>0</v>
      </c>
      <c r="Q548" s="6">
        <v>0</v>
      </c>
      <c r="R548" s="6">
        <v>11.22</v>
      </c>
      <c r="S548" s="6">
        <v>0</v>
      </c>
      <c r="T548" s="6">
        <v>0</v>
      </c>
      <c r="U548" s="6">
        <v>0</v>
      </c>
      <c r="V548" s="6">
        <v>2.34</v>
      </c>
      <c r="W548" s="6">
        <v>0</v>
      </c>
      <c r="X548" s="6">
        <v>0</v>
      </c>
      <c r="Y548" s="6">
        <v>0</v>
      </c>
      <c r="Z548" s="6">
        <v>18.2</v>
      </c>
      <c r="AA548" s="6">
        <v>0</v>
      </c>
      <c r="AB548" s="6">
        <v>0</v>
      </c>
      <c r="AC548" s="6">
        <v>0</v>
      </c>
      <c r="AD548" s="6">
        <v>0</v>
      </c>
      <c r="AE548" s="6">
        <v>0</v>
      </c>
      <c r="AF548" s="6">
        <v>0</v>
      </c>
      <c r="AG548" s="6">
        <v>0</v>
      </c>
      <c r="AH548" s="6">
        <v>0</v>
      </c>
      <c r="AI548" s="6">
        <v>0</v>
      </c>
      <c r="AJ548" s="6">
        <v>0</v>
      </c>
      <c r="AK548" s="6">
        <v>1306</v>
      </c>
      <c r="AL548" s="6">
        <v>1297</v>
      </c>
      <c r="AM548" s="6">
        <v>0</v>
      </c>
      <c r="AN548" s="6">
        <v>20399</v>
      </c>
      <c r="AO548" s="6">
        <v>30</v>
      </c>
      <c r="AP548" s="6" t="str" cm="1">
        <f t="array" ref="AP548">_xlfn.IFS(AO548&lt;=15,"&lt;=15",AND(AO548&gt;15,AO548&lt;=20),"15-20",AND(AO548&gt;20,AO548&lt;=25),"20-25",AND(AO548&gt;25,AO548&lt;=30),"25-30",AO548&gt;30,"&gt;30")</f>
        <v>25-30</v>
      </c>
      <c r="AQ548" s="7">
        <v>69.523809523809504</v>
      </c>
      <c r="AR548" s="6">
        <v>2</v>
      </c>
      <c r="AS548" s="6" t="s">
        <v>96</v>
      </c>
      <c r="AT548" s="7">
        <v>7.70102040816327</v>
      </c>
      <c r="AU548" s="7">
        <v>7.1591836734693901</v>
      </c>
      <c r="AV548" s="7">
        <v>1</v>
      </c>
      <c r="AW548" s="7">
        <v>0</v>
      </c>
      <c r="AX548" s="7">
        <v>0.166326530612245</v>
      </c>
      <c r="AY548" s="7">
        <v>13.100408</v>
      </c>
      <c r="AZ548" s="7">
        <f>AY548</f>
        <v>13.100408</v>
      </c>
      <c r="BA548" s="6" t="str" cm="1">
        <f t="array" ref="BA548">_xlfn.IFS(AZ548&lt;=10,"&lt;=10",AND(AZ548&gt;10,AZ548&lt;=11),"10-11",AND(AZ548&gt;11,AZ548&lt;=12),"11-12",AND(AZ548&gt;12,AZ548&lt;=13),"12-13",AND(AZ548&gt;13,AZ548&lt;=14),"13-14",AND(AZ548&gt;14,AZ548&lt;=15),"14-15")</f>
        <v>13-14</v>
      </c>
      <c r="BB548" s="7">
        <v>13.31704</v>
      </c>
      <c r="BC548" s="7">
        <v>13.223673</v>
      </c>
      <c r="BD548" s="7">
        <v>0</v>
      </c>
      <c r="BE548" s="7">
        <v>7.4301020408163296</v>
      </c>
      <c r="BF548" s="7">
        <v>0.54183599999999998</v>
      </c>
      <c r="BG548" s="6" t="str" cm="1">
        <f t="array" ref="BG548">_xlfn.IFS(BF548&lt;=0.5,"&lt;=0.5",AND(BF548&gt;0.5,BF548&lt;=1),"0.5-1",AND(BF548&gt;1,BF548&lt;=1.5),"1-1.5",AND(BF548&gt;1.5,BF548&lt;=2),"1.5-2",AND(BF548&gt;2,BF548&lt;=2.5),"2-2.5",AND(BF548&gt;2.5,BF548&lt;=3),"2.5-3")</f>
        <v>0.5-1</v>
      </c>
      <c r="BH548" s="8">
        <v>0</v>
      </c>
      <c r="BI548" s="9">
        <v>98</v>
      </c>
      <c r="BJ548" s="9">
        <v>4.0833333333333304</v>
      </c>
      <c r="BK548" s="9">
        <v>4.08</v>
      </c>
      <c r="BL548" s="9">
        <v>97.92</v>
      </c>
      <c r="BM548" s="9">
        <v>4995.6734693877588</v>
      </c>
      <c r="BN548" s="10">
        <f>K548/$BJ548</f>
        <v>18.712652907079605</v>
      </c>
      <c r="BO548" s="10">
        <f>L548/$BJ548</f>
        <v>5.0302039363554654</v>
      </c>
      <c r="BP548" s="10">
        <f>M548/$BJ548</f>
        <v>2.7477551431071938</v>
      </c>
    </row>
    <row r="549" spans="1:68" x14ac:dyDescent="0.25">
      <c r="A549" s="1">
        <v>47064</v>
      </c>
      <c r="B549" s="1">
        <v>265608</v>
      </c>
      <c r="C549" s="1" t="s">
        <v>153</v>
      </c>
      <c r="D549" s="1">
        <v>4693</v>
      </c>
      <c r="E549" s="1" t="s">
        <v>103</v>
      </c>
      <c r="F549" s="1" t="s">
        <v>133</v>
      </c>
      <c r="G549" s="4">
        <v>43153.85</v>
      </c>
      <c r="H549" s="4">
        <v>43158.3125</v>
      </c>
      <c r="I549" s="1">
        <v>1</v>
      </c>
      <c r="J549" s="1" t="s">
        <v>70</v>
      </c>
      <c r="K549" s="5">
        <v>75.300000667571993</v>
      </c>
      <c r="L549" s="5">
        <v>7.8500000834465</v>
      </c>
      <c r="M549" s="5">
        <v>19.000000059604599</v>
      </c>
      <c r="N549" s="6">
        <v>74.599999999999994</v>
      </c>
      <c r="O549" s="6">
        <v>0.7</v>
      </c>
      <c r="P549" s="6">
        <v>0</v>
      </c>
      <c r="Q549" s="6">
        <v>0</v>
      </c>
      <c r="R549" s="6">
        <v>18.7</v>
      </c>
      <c r="S549" s="6">
        <v>0.4</v>
      </c>
      <c r="T549" s="6">
        <v>0</v>
      </c>
      <c r="U549" s="6">
        <v>0</v>
      </c>
      <c r="V549" s="6">
        <v>6.2</v>
      </c>
      <c r="W549" s="6">
        <v>0.1</v>
      </c>
      <c r="X549" s="6">
        <v>0</v>
      </c>
      <c r="Y549" s="6">
        <v>0</v>
      </c>
      <c r="Z549" s="6">
        <v>1.55</v>
      </c>
      <c r="AA549" s="6">
        <v>0</v>
      </c>
      <c r="AB549" s="6">
        <v>0</v>
      </c>
      <c r="AC549" s="6">
        <v>0</v>
      </c>
      <c r="AD549" s="6">
        <v>0</v>
      </c>
      <c r="AE549" s="6">
        <v>0</v>
      </c>
      <c r="AF549" s="6">
        <v>0</v>
      </c>
      <c r="AG549" s="6">
        <v>0</v>
      </c>
      <c r="AH549" s="6">
        <v>0</v>
      </c>
      <c r="AI549" s="6">
        <v>0</v>
      </c>
      <c r="AJ549" s="6">
        <v>0</v>
      </c>
      <c r="AK549" s="6">
        <v>1450.7</v>
      </c>
      <c r="AL549" s="6">
        <v>1427</v>
      </c>
      <c r="AM549" s="6">
        <v>38</v>
      </c>
      <c r="AN549" s="6">
        <v>20138</v>
      </c>
      <c r="AO549" s="6">
        <v>12</v>
      </c>
      <c r="AP549" s="6" t="str" cm="1">
        <f t="array" ref="AP549">_xlfn.IFS(AO549&lt;=15,"&lt;=15",AND(AO549&gt;15,AO549&lt;=20),"15-20",AND(AO549&gt;20,AO549&lt;=25),"20-25",AND(AO549&gt;25,AO549&lt;=30),"25-30",AO549&gt;30,"&gt;30")</f>
        <v>&lt;=15</v>
      </c>
      <c r="AQ549" s="7">
        <v>69.238597332055306</v>
      </c>
      <c r="AR549" s="6">
        <v>5</v>
      </c>
      <c r="AS549" s="6">
        <v>5</v>
      </c>
      <c r="AT549" s="7">
        <v>8.9093457943925198</v>
      </c>
      <c r="AU549" s="7">
        <v>8.1121495327102799</v>
      </c>
      <c r="AV549" s="7">
        <v>4</v>
      </c>
      <c r="AW549" s="7">
        <v>0</v>
      </c>
      <c r="AX549" s="7">
        <v>1.5607476635513999</v>
      </c>
      <c r="AY549" s="7" t="s">
        <v>67</v>
      </c>
      <c r="AZ549" s="7">
        <f>AL549/BI549</f>
        <v>13.336448598130842</v>
      </c>
      <c r="BA549" s="6" t="str" cm="1">
        <f t="array" ref="BA549">_xlfn.IFS(AZ549&lt;=10,"&lt;=10",AND(AZ549&gt;10,AZ549&lt;=11),"10-11",AND(AZ549&gt;11,AZ549&lt;=12),"11-12",AND(AZ549&gt;12,AZ549&lt;=13),"12-13",AND(AZ549&gt;13,AZ549&lt;=14),"13-14",AND(AZ549&gt;14,AZ549&lt;=15),"14-15")</f>
        <v>13-14</v>
      </c>
      <c r="BB549" s="7">
        <v>13.544205</v>
      </c>
      <c r="BC549" s="7">
        <v>13.324112</v>
      </c>
      <c r="BD549" s="7">
        <v>0</v>
      </c>
      <c r="BE549" s="7">
        <v>8.5098130841121495</v>
      </c>
      <c r="BF549" s="7">
        <v>0.79719600000000002</v>
      </c>
      <c r="BG549" s="6" t="str" cm="1">
        <f t="array" ref="BG549">_xlfn.IFS(BF549&lt;=0.5,"&lt;=0.5",AND(BF549&gt;0.5,BF549&lt;=1),"0.5-1",AND(BF549&gt;1,BF549&lt;=1.5),"1-1.5",AND(BF549&gt;1.5,BF549&lt;=2),"1.5-2",AND(BF549&gt;2,BF549&lt;=2.5),"2-2.5",AND(BF549&gt;2.5,BF549&lt;=3),"2.5-3")</f>
        <v>0.5-1</v>
      </c>
      <c r="BH549" s="8">
        <v>475</v>
      </c>
      <c r="BI549" s="9">
        <v>107</v>
      </c>
      <c r="BJ549" s="9">
        <v>4.4583333333333304</v>
      </c>
      <c r="BK549" s="9">
        <v>4.46</v>
      </c>
      <c r="BL549" s="9">
        <v>107.04</v>
      </c>
      <c r="BM549" s="9">
        <v>4516.9345794392557</v>
      </c>
      <c r="BN549" s="10">
        <f>K549/$BJ549</f>
        <v>16.889719775904009</v>
      </c>
      <c r="BO549" s="10">
        <f>L549/$BJ549</f>
        <v>1.760747682268375</v>
      </c>
      <c r="BP549" s="10">
        <f>M549/$BJ549</f>
        <v>4.2616822563599124</v>
      </c>
    </row>
    <row r="550" spans="1:68" x14ac:dyDescent="0.25">
      <c r="A550" s="1">
        <v>47019</v>
      </c>
      <c r="B550" s="1">
        <v>267022</v>
      </c>
      <c r="C550" s="1" t="s">
        <v>144</v>
      </c>
      <c r="D550" s="1">
        <v>4689</v>
      </c>
      <c r="E550" s="1" t="s">
        <v>150</v>
      </c>
      <c r="F550" s="1" t="s">
        <v>111</v>
      </c>
      <c r="G550" s="4">
        <v>43849.25</v>
      </c>
      <c r="H550" s="4">
        <v>43854.583333333336</v>
      </c>
      <c r="I550" s="1">
        <v>1</v>
      </c>
      <c r="J550" s="1" t="s">
        <v>66</v>
      </c>
      <c r="K550" s="5">
        <v>89.380000114440904</v>
      </c>
      <c r="L550" s="5">
        <v>4.7500000347693803</v>
      </c>
      <c r="M550" s="5">
        <v>18.220000207424199</v>
      </c>
      <c r="N550" s="6">
        <v>0</v>
      </c>
      <c r="O550" s="6">
        <v>0</v>
      </c>
      <c r="P550" s="6">
        <v>89.38</v>
      </c>
      <c r="Q550" s="6">
        <v>0</v>
      </c>
      <c r="R550" s="6">
        <v>0</v>
      </c>
      <c r="S550" s="6">
        <v>0</v>
      </c>
      <c r="T550" s="6">
        <v>18.22</v>
      </c>
      <c r="U550" s="6">
        <v>0</v>
      </c>
      <c r="V550" s="6">
        <v>0</v>
      </c>
      <c r="W550" s="6">
        <v>0</v>
      </c>
      <c r="X550" s="6">
        <v>4.75</v>
      </c>
      <c r="Y550" s="6">
        <v>0</v>
      </c>
      <c r="Z550" s="6">
        <v>0</v>
      </c>
      <c r="AA550" s="6">
        <v>0</v>
      </c>
      <c r="AB550" s="6">
        <v>0</v>
      </c>
      <c r="AC550" s="6">
        <v>0</v>
      </c>
      <c r="AD550" s="6">
        <v>0</v>
      </c>
      <c r="AE550" s="6">
        <v>0</v>
      </c>
      <c r="AF550" s="6">
        <v>0</v>
      </c>
      <c r="AG550" s="6">
        <v>0</v>
      </c>
      <c r="AH550" s="6">
        <v>0</v>
      </c>
      <c r="AI550" s="6">
        <v>0</v>
      </c>
      <c r="AJ550" s="6">
        <v>0</v>
      </c>
      <c r="AK550" s="6">
        <v>2967</v>
      </c>
      <c r="AL550" s="6">
        <v>2883</v>
      </c>
      <c r="AM550" s="6">
        <v>24</v>
      </c>
      <c r="AN550" s="6">
        <v>20101</v>
      </c>
      <c r="AO550" s="6">
        <v>27</v>
      </c>
      <c r="AP550" s="6" t="str" cm="1">
        <f t="array" ref="AP550">_xlfn.IFS(AO550&lt;=15,"&lt;=15",AND(AO550&gt;15,AO550&lt;=20),"15-20",AND(AO550&gt;20,AO550&lt;=25),"20-25",AND(AO550&gt;25,AO550&lt;=30),"25-30",AO550&gt;30,"&gt;30")</f>
        <v>25-30</v>
      </c>
      <c r="AQ550" s="7">
        <v>63.354300213675202</v>
      </c>
      <c r="AR550" s="6">
        <v>5</v>
      </c>
      <c r="AS550" s="6">
        <v>5</v>
      </c>
      <c r="AT550" s="7">
        <v>10.184374999999999</v>
      </c>
      <c r="AU550" s="7">
        <v>9.6468749999999996</v>
      </c>
      <c r="AV550" s="7">
        <v>3</v>
      </c>
      <c r="AW550" s="7">
        <v>3</v>
      </c>
      <c r="AX550" s="7">
        <v>1.6125</v>
      </c>
      <c r="AY550" s="7">
        <v>12.289764999999999</v>
      </c>
      <c r="AZ550" s="7">
        <f>AY550</f>
        <v>12.289764999999999</v>
      </c>
      <c r="BA550" s="6" t="str" cm="1">
        <f t="array" ref="BA550">_xlfn.IFS(AZ550&lt;=10,"&lt;=10",AND(AZ550&gt;10,AZ550&lt;=11),"10-11",AND(AZ550&gt;11,AZ550&lt;=12),"11-12",AND(AZ550&gt;12,AZ550&lt;=13),"12-13",AND(AZ550&gt;13,AZ550&lt;=14),"13-14",AND(AZ550&gt;14,AZ550&lt;=15),"14-15")</f>
        <v>12-13</v>
      </c>
      <c r="BB550" s="7">
        <v>11.117889999999999</v>
      </c>
      <c r="BC550" s="7">
        <v>10.804218000000001</v>
      </c>
      <c r="BD550" s="7">
        <v>1.24140625</v>
      </c>
      <c r="BE550" s="7">
        <v>9.9156250000000004</v>
      </c>
      <c r="BF550" s="7">
        <v>0.53749999999999998</v>
      </c>
      <c r="BG550" s="6" t="str" cm="1">
        <f t="array" ref="BG550">_xlfn.IFS(BF550&lt;=0.5,"&lt;=0.5",AND(BF550&gt;0.5,BF550&lt;=1),"0.5-1",AND(BF550&gt;1,BF550&lt;=1.5),"1-1.5",AND(BF550&gt;1.5,BF550&lt;=2),"1.5-2",AND(BF550&gt;2,BF550&lt;=2.5),"2-2.5",AND(BF550&gt;2.5,BF550&lt;=3),"2.5-3")</f>
        <v>0.5-1</v>
      </c>
      <c r="BH550" s="8">
        <v>260</v>
      </c>
      <c r="BI550" s="9">
        <v>128</v>
      </c>
      <c r="BJ550" s="9">
        <v>5.3333333333333304</v>
      </c>
      <c r="BK550" s="9">
        <v>5.33</v>
      </c>
      <c r="BL550" s="9">
        <v>127.92</v>
      </c>
      <c r="BM550" s="9">
        <v>3768.9375000000023</v>
      </c>
      <c r="BN550" s="10">
        <f>K550/$BJ550</f>
        <v>16.758750021457679</v>
      </c>
      <c r="BO550" s="10">
        <f>L550/$BJ550</f>
        <v>0.89062500651925924</v>
      </c>
      <c r="BP550" s="10">
        <f>M550/$BJ550</f>
        <v>3.4162500388920392</v>
      </c>
    </row>
    <row r="551" spans="1:68" x14ac:dyDescent="0.25">
      <c r="A551" s="1">
        <v>47020</v>
      </c>
      <c r="B551" s="1">
        <v>265967</v>
      </c>
      <c r="C551" s="1" t="s">
        <v>144</v>
      </c>
      <c r="D551" s="1">
        <v>4689</v>
      </c>
      <c r="E551" s="1" t="s">
        <v>109</v>
      </c>
      <c r="F551" s="1" t="s">
        <v>113</v>
      </c>
      <c r="G551" s="4">
        <v>43932.870833333334</v>
      </c>
      <c r="H551" s="4">
        <v>43937.787499999999</v>
      </c>
      <c r="I551" s="1">
        <v>2</v>
      </c>
      <c r="J551" s="1" t="s">
        <v>70</v>
      </c>
      <c r="K551" s="5">
        <v>80.669998923937499</v>
      </c>
      <c r="L551" s="5">
        <v>0.19000000320374999</v>
      </c>
      <c r="M551" s="5">
        <v>13.0300000707308</v>
      </c>
      <c r="N551" s="6">
        <v>0</v>
      </c>
      <c r="O551" s="6">
        <v>15.74</v>
      </c>
      <c r="P551" s="6">
        <v>64.930000000000007</v>
      </c>
      <c r="Q551" s="6">
        <v>0</v>
      </c>
      <c r="R551" s="6">
        <v>0</v>
      </c>
      <c r="S551" s="6">
        <v>2.31</v>
      </c>
      <c r="T551" s="6">
        <v>10.72</v>
      </c>
      <c r="U551" s="6">
        <v>0</v>
      </c>
      <c r="V551" s="6">
        <v>0</v>
      </c>
      <c r="W551" s="6">
        <v>0.18</v>
      </c>
      <c r="X551" s="6">
        <v>0.01</v>
      </c>
      <c r="Y551" s="6">
        <v>0</v>
      </c>
      <c r="Z551" s="6">
        <v>0</v>
      </c>
      <c r="AA551" s="6">
        <v>0</v>
      </c>
      <c r="AB551" s="6">
        <v>0</v>
      </c>
      <c r="AC551" s="6">
        <v>0</v>
      </c>
      <c r="AD551" s="6">
        <v>0</v>
      </c>
      <c r="AE551" s="6">
        <v>0</v>
      </c>
      <c r="AF551" s="6">
        <v>0</v>
      </c>
      <c r="AG551" s="6">
        <v>0</v>
      </c>
      <c r="AH551" s="6">
        <v>0</v>
      </c>
      <c r="AI551" s="6">
        <v>0</v>
      </c>
      <c r="AJ551" s="6">
        <v>0</v>
      </c>
      <c r="AK551" s="6">
        <v>1577</v>
      </c>
      <c r="AL551" s="6">
        <v>1602</v>
      </c>
      <c r="AM551" s="6">
        <v>4</v>
      </c>
      <c r="AN551" s="6">
        <v>19789</v>
      </c>
      <c r="AO551" s="6">
        <v>27</v>
      </c>
      <c r="AP551" s="6" t="str" cm="1">
        <f t="array" ref="AP551">_xlfn.IFS(AO551&lt;=15,"&lt;=15",AND(AO551&gt;15,AO551&lt;=20),"15-20",AND(AO551&gt;20,AO551&lt;=25),"20-25",AND(AO551&gt;25,AO551&lt;=30),"25-30",AO551&gt;30,"&gt;30")</f>
        <v>25-30</v>
      </c>
      <c r="AQ551" s="7">
        <v>67.539475590323093</v>
      </c>
      <c r="AR551" s="6">
        <v>5</v>
      </c>
      <c r="AS551" s="6">
        <v>5</v>
      </c>
      <c r="AT551" s="7">
        <v>7.1203389830508499</v>
      </c>
      <c r="AU551" s="7">
        <v>5.35508474576271</v>
      </c>
      <c r="AV551" s="7">
        <v>3</v>
      </c>
      <c r="AW551" s="7">
        <v>0</v>
      </c>
      <c r="AX551" s="7">
        <v>0.40677966101694901</v>
      </c>
      <c r="AY551" s="7">
        <v>13.363644000000001</v>
      </c>
      <c r="AZ551" s="7">
        <f>AY551</f>
        <v>13.363644000000001</v>
      </c>
      <c r="BA551" s="6" t="str" cm="1">
        <f t="array" ref="BA551">_xlfn.IFS(AZ551&lt;=10,"&lt;=10",AND(AZ551&gt;10,AZ551&lt;=11),"10-11",AND(AZ551&gt;11,AZ551&lt;=12),"11-12",AND(AZ551&gt;12,AZ551&lt;=13),"12-13",AND(AZ551&gt;13,AZ551&lt;=14),"13-14",AND(AZ551&gt;14,AZ551&lt;=15),"14-15")</f>
        <v>13-14</v>
      </c>
      <c r="BB551" s="7">
        <v>13.363644000000001</v>
      </c>
      <c r="BC551" s="7">
        <v>13.569490999999999</v>
      </c>
      <c r="BD551" s="7">
        <v>0</v>
      </c>
      <c r="BE551" s="7">
        <v>6.2377118644067799</v>
      </c>
      <c r="BF551" s="7">
        <v>1.7652540000000001</v>
      </c>
      <c r="BG551" s="6" t="str" cm="1">
        <f t="array" ref="BG551">_xlfn.IFS(BF551&lt;=0.5,"&lt;=0.5",AND(BF551&gt;0.5,BF551&lt;=1),"0.5-1",AND(BF551&gt;1,BF551&lt;=1.5),"1-1.5",AND(BF551&gt;1.5,BF551&lt;=2),"1.5-2",AND(BF551&gt;2,BF551&lt;=2.5),"2-2.5",AND(BF551&gt;2.5,BF551&lt;=3),"2.5-3")</f>
        <v>1.5-2</v>
      </c>
      <c r="BH551" s="8">
        <v>50</v>
      </c>
      <c r="BI551" s="9">
        <v>118</v>
      </c>
      <c r="BJ551" s="9">
        <v>4.9166666666666696</v>
      </c>
      <c r="BK551" s="9">
        <v>4.92</v>
      </c>
      <c r="BL551" s="9">
        <v>118.08</v>
      </c>
      <c r="BM551" s="9">
        <v>4024.8813559322011</v>
      </c>
      <c r="BN551" s="10">
        <f>K551/$BJ551</f>
        <v>16.407457408258466</v>
      </c>
      <c r="BO551" s="10">
        <f>L551/$BJ551</f>
        <v>3.8644068448220312E-2</v>
      </c>
      <c r="BP551" s="10">
        <f>M551/$BJ551</f>
        <v>2.6501695059113475</v>
      </c>
    </row>
    <row r="552" spans="1:68" x14ac:dyDescent="0.25">
      <c r="A552" s="1">
        <v>49971</v>
      </c>
      <c r="B552" s="1">
        <v>272301</v>
      </c>
      <c r="C552" s="1" t="s">
        <v>118</v>
      </c>
      <c r="D552" s="1">
        <v>4690</v>
      </c>
      <c r="E552" s="1" t="s">
        <v>69</v>
      </c>
      <c r="F552" s="1" t="s">
        <v>87</v>
      </c>
      <c r="G552" s="4">
        <v>44032.029166666667</v>
      </c>
      <c r="H552" s="4">
        <v>44036.645833333336</v>
      </c>
      <c r="I552" s="1">
        <v>3</v>
      </c>
      <c r="J552" s="1" t="s">
        <v>70</v>
      </c>
      <c r="K552" s="5">
        <v>86.020001808802306</v>
      </c>
      <c r="L552" s="5">
        <v>2.9999998708566001E-2</v>
      </c>
      <c r="M552" s="5">
        <v>7.51499998072783</v>
      </c>
      <c r="N552" s="6">
        <v>0</v>
      </c>
      <c r="O552" s="6">
        <v>0.15</v>
      </c>
      <c r="P552" s="6">
        <v>85.87</v>
      </c>
      <c r="Q552" s="6">
        <v>0</v>
      </c>
      <c r="R552" s="6">
        <v>0</v>
      </c>
      <c r="S552" s="6">
        <v>0.12</v>
      </c>
      <c r="T552" s="6">
        <v>7.3949999999999996</v>
      </c>
      <c r="U552" s="6">
        <v>0</v>
      </c>
      <c r="V552" s="6">
        <v>0</v>
      </c>
      <c r="W552" s="6">
        <v>0.03</v>
      </c>
      <c r="X552" s="6">
        <v>0</v>
      </c>
      <c r="Y552" s="6">
        <v>0</v>
      </c>
      <c r="Z552" s="6">
        <v>0</v>
      </c>
      <c r="AA552" s="6">
        <v>0</v>
      </c>
      <c r="AB552" s="6">
        <v>0</v>
      </c>
      <c r="AC552" s="6">
        <v>0</v>
      </c>
      <c r="AD552" s="6">
        <v>0</v>
      </c>
      <c r="AE552" s="6">
        <v>0</v>
      </c>
      <c r="AF552" s="6">
        <v>0</v>
      </c>
      <c r="AG552" s="6">
        <v>0</v>
      </c>
      <c r="AH552" s="6">
        <v>0</v>
      </c>
      <c r="AI552" s="6">
        <v>0</v>
      </c>
      <c r="AJ552" s="6">
        <v>0</v>
      </c>
      <c r="AK552" s="6">
        <v>1518</v>
      </c>
      <c r="AL552" s="6">
        <v>1527</v>
      </c>
      <c r="AM552" s="6">
        <v>5.3</v>
      </c>
      <c r="AN552" s="6">
        <v>19740.8</v>
      </c>
      <c r="AO552" s="6">
        <v>24</v>
      </c>
      <c r="AP552" s="6" t="str" cm="1">
        <f t="array" ref="AP552">_xlfn.IFS(AO552&lt;=15,"&lt;=15",AND(AO552&gt;15,AO552&lt;=20),"15-20",AND(AO552&gt;20,AO552&lt;=25),"20-25",AND(AO552&gt;25,AO552&lt;=30),"25-30",AO552&gt;30,"&gt;30")</f>
        <v>20-25</v>
      </c>
      <c r="AQ552" s="7">
        <v>68.813074613074605</v>
      </c>
      <c r="AR552" s="6">
        <v>4</v>
      </c>
      <c r="AS552" s="6">
        <v>4</v>
      </c>
      <c r="AT552" s="7">
        <v>8.0513513513513502</v>
      </c>
      <c r="AU552" s="7">
        <v>6.8</v>
      </c>
      <c r="AV552" s="7">
        <v>3</v>
      </c>
      <c r="AW552" s="7">
        <v>1</v>
      </c>
      <c r="AX552" s="7">
        <v>0.89909909909909902</v>
      </c>
      <c r="AY552" s="7">
        <v>13.699279000000001</v>
      </c>
      <c r="AZ552" s="7">
        <f>AY552</f>
        <v>13.699279000000001</v>
      </c>
      <c r="BA552" s="6" t="str" cm="1">
        <f t="array" ref="BA552">_xlfn.IFS(AZ552&lt;=10,"&lt;=10",AND(AZ552&gt;10,AZ552&lt;=11),"10-11",AND(AZ552&gt;11,AZ552&lt;=12),"11-12",AND(AZ552&gt;12,AZ552&lt;=13),"12-13",AND(AZ552&gt;13,AZ552&lt;=14),"13-14",AND(AZ552&gt;14,AZ552&lt;=15),"14-15")</f>
        <v>13-14</v>
      </c>
      <c r="BB552" s="7">
        <v>13.699279000000001</v>
      </c>
      <c r="BC552" s="7">
        <v>13.781530999999999</v>
      </c>
      <c r="BD552" s="7">
        <v>0.57387387387387401</v>
      </c>
      <c r="BE552" s="7">
        <v>7.4256756756756799</v>
      </c>
      <c r="BF552" s="7">
        <v>1.2513510000000001</v>
      </c>
      <c r="BG552" s="6" t="str" cm="1">
        <f t="array" ref="BG552">_xlfn.IFS(BF552&lt;=0.5,"&lt;=0.5",AND(BF552&gt;0.5,BF552&lt;=1),"0.5-1",AND(BF552&gt;1,BF552&lt;=1.5),"1-1.5",AND(BF552&gt;1.5,BF552&lt;=2),"1.5-2",AND(BF552&gt;2,BF552&lt;=2.5),"2-2.5",AND(BF552&gt;2.5,BF552&lt;=3),"2.5-3")</f>
        <v>1-1.5</v>
      </c>
      <c r="BH552" s="8">
        <v>72</v>
      </c>
      <c r="BI552" s="9">
        <v>111</v>
      </c>
      <c r="BJ552" s="9">
        <v>4.625</v>
      </c>
      <c r="BK552" s="9">
        <v>4.62</v>
      </c>
      <c r="BL552" s="9">
        <v>110.88</v>
      </c>
      <c r="BM552" s="9">
        <v>4268.2810810810806</v>
      </c>
      <c r="BN552" s="10">
        <f>K552/$BJ552</f>
        <v>18.598919310011308</v>
      </c>
      <c r="BO552" s="10">
        <f>L552/$BJ552</f>
        <v>6.4864862072575137E-3</v>
      </c>
      <c r="BP552" s="10">
        <f>M552/$BJ552</f>
        <v>1.6248648606979093</v>
      </c>
    </row>
    <row r="553" spans="1:68" x14ac:dyDescent="0.25">
      <c r="A553" s="1">
        <v>45492</v>
      </c>
      <c r="B553" s="1">
        <v>262962</v>
      </c>
      <c r="C553" s="1" t="s">
        <v>118</v>
      </c>
      <c r="D553" s="1">
        <v>4690</v>
      </c>
      <c r="E553" s="1" t="s">
        <v>69</v>
      </c>
      <c r="F553" s="1" t="s">
        <v>87</v>
      </c>
      <c r="G553" s="4">
        <v>43439.6875</v>
      </c>
      <c r="H553" s="4">
        <v>43444.333333333336</v>
      </c>
      <c r="I553" s="1">
        <v>4</v>
      </c>
      <c r="J553" s="1" t="s">
        <v>70</v>
      </c>
      <c r="K553" s="5">
        <v>82.519999742507906</v>
      </c>
      <c r="L553" s="5">
        <v>10.3499999046326</v>
      </c>
      <c r="M553" s="5">
        <v>12.580000052849501</v>
      </c>
      <c r="N553" s="6">
        <v>82.52</v>
      </c>
      <c r="O553" s="6">
        <v>0</v>
      </c>
      <c r="P553" s="6">
        <v>0</v>
      </c>
      <c r="Q553" s="6">
        <v>0</v>
      </c>
      <c r="R553" s="6">
        <v>12.58</v>
      </c>
      <c r="S553" s="6">
        <v>0</v>
      </c>
      <c r="T553" s="6">
        <v>0</v>
      </c>
      <c r="U553" s="6">
        <v>0</v>
      </c>
      <c r="V553" s="6">
        <v>7.1</v>
      </c>
      <c r="W553" s="6">
        <v>0</v>
      </c>
      <c r="X553" s="6">
        <v>0</v>
      </c>
      <c r="Y553" s="6">
        <v>0</v>
      </c>
      <c r="Z553" s="6">
        <v>3.25</v>
      </c>
      <c r="AA553" s="6">
        <v>0</v>
      </c>
      <c r="AB553" s="6">
        <v>0</v>
      </c>
      <c r="AC553" s="6">
        <v>0</v>
      </c>
      <c r="AD553" s="6">
        <v>0</v>
      </c>
      <c r="AE553" s="6">
        <v>0</v>
      </c>
      <c r="AF553" s="6">
        <v>0</v>
      </c>
      <c r="AG553" s="6">
        <v>0</v>
      </c>
      <c r="AH553" s="6">
        <v>0</v>
      </c>
      <c r="AI553" s="6">
        <v>0</v>
      </c>
      <c r="AJ553" s="6">
        <v>0</v>
      </c>
      <c r="AK553" s="6">
        <v>1530</v>
      </c>
      <c r="AL553" s="6">
        <v>1546</v>
      </c>
      <c r="AM553" s="6">
        <v>13</v>
      </c>
      <c r="AN553" s="6">
        <v>19175.740000000002</v>
      </c>
      <c r="AO553" s="6">
        <v>21</v>
      </c>
      <c r="AP553" s="6" t="str" cm="1">
        <f t="array" ref="AP553">_xlfn.IFS(AO553&lt;=15,"&lt;=15",AND(AO553&gt;15,AO553&lt;=20),"15-20",AND(AO553&gt;20,AO553&lt;=25),"20-25",AND(AO553&gt;25,AO553&lt;=30),"25-30",AO553&gt;30,"&gt;30")</f>
        <v>20-25</v>
      </c>
      <c r="AQ553" s="7">
        <v>65.433849206349194</v>
      </c>
      <c r="AR553" s="6">
        <v>4</v>
      </c>
      <c r="AS553" s="6">
        <v>4</v>
      </c>
      <c r="AT553" s="7">
        <v>8.2589285714285694</v>
      </c>
      <c r="AU553" s="7">
        <v>5.0589285714285701</v>
      </c>
      <c r="AV553" s="7">
        <v>3</v>
      </c>
      <c r="AW553" s="7">
        <v>1</v>
      </c>
      <c r="AX553" s="7">
        <v>1.12946428571429</v>
      </c>
      <c r="AY553" s="7">
        <v>13.72125</v>
      </c>
      <c r="AZ553" s="7">
        <f>AY553</f>
        <v>13.72125</v>
      </c>
      <c r="BA553" s="6" t="str" cm="1">
        <f t="array" ref="BA553">_xlfn.IFS(AZ553&lt;=10,"&lt;=10",AND(AZ553&gt;10,AZ553&lt;=11),"10-11",AND(AZ553&gt;11,AZ553&lt;=12),"11-12",AND(AZ553&gt;12,AZ553&lt;=13),"12-13",AND(AZ553&gt;13,AZ553&lt;=14),"13-14",AND(AZ553&gt;14,AZ553&lt;=15),"14-15")</f>
        <v>13-14</v>
      </c>
      <c r="BB553" s="7">
        <v>13.72125</v>
      </c>
      <c r="BC553" s="7">
        <v>13.864107000000001</v>
      </c>
      <c r="BD553" s="7">
        <v>1.0133928571428601</v>
      </c>
      <c r="BE553" s="7">
        <v>6.6589285714285698</v>
      </c>
      <c r="BF553" s="7">
        <v>3</v>
      </c>
      <c r="BG553" s="6" t="str" cm="1">
        <f t="array" ref="BG553">_xlfn.IFS(BF553&lt;=0.5,"&lt;=0.5",AND(BF553&gt;0.5,BF553&lt;=1),"0.5-1",AND(BF553&gt;1,BF553&lt;=1.5),"1-1.5",AND(BF553&gt;1.5,BF553&lt;=2),"1.5-2",AND(BF553&gt;2,BF553&lt;=2.5),"2-2.5",AND(BF553&gt;2.5,BF553&lt;=3),"2.5-3")</f>
        <v>2.5-3</v>
      </c>
      <c r="BH553" s="8">
        <v>178</v>
      </c>
      <c r="BI553" s="9">
        <v>112</v>
      </c>
      <c r="BJ553" s="9">
        <v>4.6666666666666696</v>
      </c>
      <c r="BK553" s="9">
        <v>4.6500000000000004</v>
      </c>
      <c r="BL553" s="9">
        <v>111.6</v>
      </c>
      <c r="BM553" s="9">
        <v>4109.0871428571409</v>
      </c>
      <c r="BN553" s="10">
        <f>K553/$BJ553</f>
        <v>17.682857087680254</v>
      </c>
      <c r="BO553" s="10">
        <f>L553/$BJ553</f>
        <v>2.21785712242127</v>
      </c>
      <c r="BP553" s="10">
        <f>M553/$BJ553</f>
        <v>2.695714297039177</v>
      </c>
    </row>
    <row r="554" spans="1:68" x14ac:dyDescent="0.25">
      <c r="A554" s="1">
        <v>45216</v>
      </c>
      <c r="B554" s="1">
        <v>262188</v>
      </c>
      <c r="C554" s="1" t="s">
        <v>99</v>
      </c>
      <c r="D554" s="1">
        <v>4687</v>
      </c>
      <c r="E554" s="1" t="s">
        <v>79</v>
      </c>
      <c r="F554" s="1" t="s">
        <v>68</v>
      </c>
      <c r="G554" s="4">
        <v>43625.3125</v>
      </c>
      <c r="H554" s="4">
        <v>43629.587500000001</v>
      </c>
      <c r="I554" s="1">
        <v>2</v>
      </c>
      <c r="J554" s="1" t="s">
        <v>70</v>
      </c>
      <c r="K554" s="5">
        <v>89.100000222524002</v>
      </c>
      <c r="L554" s="5">
        <v>9.0000000099341104</v>
      </c>
      <c r="M554" s="5">
        <v>10.900000035762799</v>
      </c>
      <c r="N554" s="6">
        <v>51.5</v>
      </c>
      <c r="O554" s="6">
        <v>37.6</v>
      </c>
      <c r="P554" s="6">
        <v>0</v>
      </c>
      <c r="Q554" s="6">
        <v>0</v>
      </c>
      <c r="R554" s="6">
        <v>6</v>
      </c>
      <c r="S554" s="6">
        <v>4.9000000000000004</v>
      </c>
      <c r="T554" s="6">
        <v>0</v>
      </c>
      <c r="U554" s="6">
        <v>0</v>
      </c>
      <c r="V554" s="6">
        <v>4</v>
      </c>
      <c r="W554" s="6">
        <v>3.4</v>
      </c>
      <c r="X554" s="6">
        <v>0</v>
      </c>
      <c r="Y554" s="6">
        <v>0</v>
      </c>
      <c r="Z554" s="6">
        <v>1.6</v>
      </c>
      <c r="AA554" s="6">
        <v>0</v>
      </c>
      <c r="AB554" s="6">
        <v>0</v>
      </c>
      <c r="AC554" s="6">
        <v>0</v>
      </c>
      <c r="AD554" s="6">
        <v>0</v>
      </c>
      <c r="AE554" s="6">
        <v>0</v>
      </c>
      <c r="AF554" s="6">
        <v>0</v>
      </c>
      <c r="AG554" s="6">
        <v>0</v>
      </c>
      <c r="AH554" s="6">
        <v>0</v>
      </c>
      <c r="AI554" s="6">
        <v>0</v>
      </c>
      <c r="AJ554" s="6">
        <v>0</v>
      </c>
      <c r="AK554" s="6">
        <v>1321</v>
      </c>
      <c r="AL554" s="6">
        <v>1318</v>
      </c>
      <c r="AM554" s="6">
        <v>96</v>
      </c>
      <c r="AN554" s="6">
        <v>19137</v>
      </c>
      <c r="AO554" s="6">
        <v>17</v>
      </c>
      <c r="AP554" s="6" t="str" cm="1">
        <f t="array" ref="AP554">_xlfn.IFS(AO554&lt;=15,"&lt;=15",AND(AO554&gt;15,AO554&lt;=20),"15-20",AND(AO554&gt;20,AO554&lt;=25),"20-25",AND(AO554&gt;25,AO554&lt;=30),"25-30",AO554&gt;30,"&gt;30")</f>
        <v>15-20</v>
      </c>
      <c r="AQ554" s="7">
        <v>81.681022321799006</v>
      </c>
      <c r="AR554" s="6">
        <v>6</v>
      </c>
      <c r="AS554" s="6">
        <v>6</v>
      </c>
      <c r="AT554" s="7">
        <v>9.8485436893203904</v>
      </c>
      <c r="AU554" s="7">
        <v>9.1970873786407807</v>
      </c>
      <c r="AV554" s="7">
        <v>4</v>
      </c>
      <c r="AW554" s="7">
        <v>3</v>
      </c>
      <c r="AX554" s="7">
        <v>1.23300970873786</v>
      </c>
      <c r="AY554" s="7">
        <v>12.875728000000001</v>
      </c>
      <c r="AZ554" s="7">
        <f>AY554</f>
        <v>12.875728000000001</v>
      </c>
      <c r="BA554" s="6" t="str" cm="1">
        <f t="array" ref="BA554">_xlfn.IFS(AZ554&lt;=10,"&lt;=10",AND(AZ554&gt;10,AZ554&lt;=11),"10-11",AND(AZ554&gt;11,AZ554&lt;=12),"11-12",AND(AZ554&gt;12,AZ554&lt;=13),"12-13",AND(AZ554&gt;13,AZ554&lt;=14),"13-14",AND(AZ554&gt;14,AZ554&lt;=15),"14-15")</f>
        <v>12-13</v>
      </c>
      <c r="BB554" s="7">
        <v>12.875728000000001</v>
      </c>
      <c r="BC554" s="7">
        <v>12.84233</v>
      </c>
      <c r="BD554" s="7">
        <v>0.980582524271845</v>
      </c>
      <c r="BE554" s="7">
        <v>9.5228155339805802</v>
      </c>
      <c r="BF554" s="7">
        <v>0.65145600000000004</v>
      </c>
      <c r="BG554" s="6" t="str" cm="1">
        <f t="array" ref="BG554">_xlfn.IFS(BF554&lt;=0.5,"&lt;=0.5",AND(BF554&gt;0.5,BF554&lt;=1),"0.5-1",AND(BF554&gt;1,BF554&lt;=1.5),"1-1.5",AND(BF554&gt;1.5,BF554&lt;=2),"1.5-2",AND(BF554&gt;2,BF554&lt;=2.5),"2-2.5",AND(BF554&gt;2.5,BF554&lt;=3),"2.5-3")</f>
        <v>0.5-1</v>
      </c>
      <c r="BH554" s="8">
        <v>1286</v>
      </c>
      <c r="BI554" s="9">
        <v>103</v>
      </c>
      <c r="BJ554" s="9">
        <v>4.2916666666666696</v>
      </c>
      <c r="BK554" s="9">
        <v>4.28</v>
      </c>
      <c r="BL554" s="9">
        <v>102.72</v>
      </c>
      <c r="BM554" s="9">
        <v>4459.1067961165018</v>
      </c>
      <c r="BN554" s="10">
        <f>K554/$BJ554</f>
        <v>20.761165100393928</v>
      </c>
      <c r="BO554" s="10">
        <f>L554/$BJ554</f>
        <v>2.0970873809555193</v>
      </c>
      <c r="BP554" s="10">
        <f>M554/$BJ554</f>
        <v>2.5398058335757963</v>
      </c>
    </row>
    <row r="555" spans="1:68" x14ac:dyDescent="0.25">
      <c r="A555" s="1">
        <v>45128</v>
      </c>
      <c r="B555" s="1">
        <v>261977</v>
      </c>
      <c r="C555" s="1" t="s">
        <v>63</v>
      </c>
      <c r="D555" s="1">
        <v>4688</v>
      </c>
      <c r="E555" s="1" t="s">
        <v>68</v>
      </c>
      <c r="F555" s="1" t="s">
        <v>69</v>
      </c>
      <c r="G555" s="4">
        <v>43137.89166666667</v>
      </c>
      <c r="H555" s="4">
        <v>43142.837500000001</v>
      </c>
      <c r="I555" s="1">
        <v>1</v>
      </c>
      <c r="J555" s="1" t="s">
        <v>70</v>
      </c>
      <c r="K555" s="5">
        <v>77.460000356038407</v>
      </c>
      <c r="L555" s="5">
        <v>12.5200001597404</v>
      </c>
      <c r="M555" s="5">
        <v>12.1509999434153</v>
      </c>
      <c r="N555" s="6">
        <v>50.31</v>
      </c>
      <c r="O555" s="6">
        <v>27.15</v>
      </c>
      <c r="P555" s="6">
        <v>0</v>
      </c>
      <c r="Q555" s="6">
        <v>0</v>
      </c>
      <c r="R555" s="6">
        <v>7.3810000000000002</v>
      </c>
      <c r="S555" s="6">
        <v>4.7699999999999996</v>
      </c>
      <c r="T555" s="6">
        <v>0</v>
      </c>
      <c r="U555" s="6">
        <v>0</v>
      </c>
      <c r="V555" s="6">
        <v>5.4</v>
      </c>
      <c r="W555" s="6">
        <v>3.91</v>
      </c>
      <c r="X555" s="6">
        <v>0</v>
      </c>
      <c r="Y555" s="6">
        <v>0</v>
      </c>
      <c r="Z555" s="6">
        <v>1.45</v>
      </c>
      <c r="AA555" s="6">
        <v>1.76</v>
      </c>
      <c r="AB555" s="6">
        <v>0</v>
      </c>
      <c r="AC555" s="6">
        <v>0</v>
      </c>
      <c r="AD555" s="6">
        <v>0</v>
      </c>
      <c r="AE555" s="6">
        <v>0</v>
      </c>
      <c r="AF555" s="6">
        <v>0</v>
      </c>
      <c r="AG555" s="6">
        <v>0</v>
      </c>
      <c r="AH555" s="6">
        <v>0</v>
      </c>
      <c r="AI555" s="6">
        <v>0</v>
      </c>
      <c r="AJ555" s="6">
        <v>0</v>
      </c>
      <c r="AK555" s="6">
        <v>1406</v>
      </c>
      <c r="AL555" s="6">
        <v>1430</v>
      </c>
      <c r="AM555" s="6">
        <v>0</v>
      </c>
      <c r="AN555" s="6">
        <v>19115</v>
      </c>
      <c r="AO555" s="6">
        <v>13</v>
      </c>
      <c r="AP555" s="6" t="str" cm="1">
        <f t="array" ref="AP555">_xlfn.IFS(AO555&lt;=15,"&lt;=15",AND(AO555&gt;15,AO555&lt;=20),"15-20",AND(AO555&gt;20,AO555&lt;=25),"20-25",AND(AO555&gt;25,AO555&lt;=30),"25-30",AO555&gt;30,"&gt;30")</f>
        <v>&lt;=15</v>
      </c>
      <c r="AQ555" s="7">
        <v>55.844286432521699</v>
      </c>
      <c r="AR555" s="6">
        <v>5</v>
      </c>
      <c r="AS555" s="6">
        <v>5</v>
      </c>
      <c r="AT555" s="7">
        <v>8.72605042016807</v>
      </c>
      <c r="AU555" s="7">
        <v>6.1302521008403401</v>
      </c>
      <c r="AV555" s="7">
        <v>3</v>
      </c>
      <c r="AW555" s="7">
        <v>3</v>
      </c>
      <c r="AX555" s="7">
        <v>2.20672268907563</v>
      </c>
      <c r="AY555" s="7" t="s">
        <v>67</v>
      </c>
      <c r="AZ555" s="7">
        <f>AL555/BI555</f>
        <v>12.016806722689076</v>
      </c>
      <c r="BA555" s="6" t="str" cm="1">
        <f t="array" ref="BA555">_xlfn.IFS(AZ555&lt;=10,"&lt;=10",AND(AZ555&gt;10,AZ555&lt;=11),"10-11",AND(AZ555&gt;11,AZ555&lt;=12),"11-12",AND(AZ555&gt;12,AZ555&lt;=13),"12-13",AND(AZ555&gt;13,AZ555&lt;=14),"13-14",AND(AZ555&gt;14,AZ555&lt;=15),"14-15")</f>
        <v>12-13</v>
      </c>
      <c r="BB555" s="7">
        <v>11.846218</v>
      </c>
      <c r="BC555" s="7">
        <v>12.048738999999999</v>
      </c>
      <c r="BD555" s="7">
        <v>2.20672268907563</v>
      </c>
      <c r="BE555" s="7">
        <v>7.4281512605042002</v>
      </c>
      <c r="BF555" s="7">
        <v>2.5957979999999998</v>
      </c>
      <c r="BG555" s="6" t="str" cm="1">
        <f t="array" ref="BG555">_xlfn.IFS(BF555&lt;=0.5,"&lt;=0.5",AND(BF555&gt;0.5,BF555&lt;=1),"0.5-1",AND(BF555&gt;1,BF555&lt;=1.5),"1-1.5",AND(BF555&gt;1.5,BF555&lt;=2),"1.5-2",AND(BF555&gt;2,BF555&lt;=2.5),"2-2.5",AND(BF555&gt;2.5,BF555&lt;=3),"2.5-3")</f>
        <v>2.5-3</v>
      </c>
      <c r="BH555" s="8">
        <v>0</v>
      </c>
      <c r="BI555" s="9">
        <v>119</v>
      </c>
      <c r="BJ555" s="9">
        <v>4.9583333333333304</v>
      </c>
      <c r="BK555" s="9">
        <v>4.95</v>
      </c>
      <c r="BL555" s="9">
        <v>118.8</v>
      </c>
      <c r="BM555" s="9">
        <v>3855.1260504201705</v>
      </c>
      <c r="BN555" s="10">
        <f>K555/$BJ555</f>
        <v>15.622184945755654</v>
      </c>
      <c r="BO555" s="10">
        <f>L555/$BJ555</f>
        <v>2.5250420490232757</v>
      </c>
      <c r="BP555" s="10">
        <f>M555/$BJ555</f>
        <v>2.4506218373274571</v>
      </c>
    </row>
    <row r="556" spans="1:68" x14ac:dyDescent="0.25">
      <c r="A556" s="1">
        <v>45930</v>
      </c>
      <c r="B556" s="1">
        <v>264406</v>
      </c>
      <c r="C556" s="1" t="s">
        <v>128</v>
      </c>
      <c r="D556" s="1">
        <v>4692</v>
      </c>
      <c r="E556" s="1" t="s">
        <v>69</v>
      </c>
      <c r="F556" s="1" t="s">
        <v>87</v>
      </c>
      <c r="G556" s="4">
        <v>43282.083333333336</v>
      </c>
      <c r="H556" s="4">
        <v>43287.229166666664</v>
      </c>
      <c r="I556" s="1">
        <v>3</v>
      </c>
      <c r="J556" s="1" t="s">
        <v>70</v>
      </c>
      <c r="K556" s="5">
        <v>61.639999787012698</v>
      </c>
      <c r="L556" s="5">
        <v>4.9700000137090701</v>
      </c>
      <c r="M556" s="5">
        <v>16.180000106493601</v>
      </c>
      <c r="N556" s="6">
        <v>61.64</v>
      </c>
      <c r="O556" s="6">
        <v>0</v>
      </c>
      <c r="P556" s="6">
        <v>0</v>
      </c>
      <c r="Q556" s="6">
        <v>0</v>
      </c>
      <c r="R556" s="6">
        <v>16.18</v>
      </c>
      <c r="S556" s="6">
        <v>0</v>
      </c>
      <c r="T556" s="6">
        <v>0</v>
      </c>
      <c r="U556" s="6">
        <v>0</v>
      </c>
      <c r="V556" s="6">
        <v>4.97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 s="6">
        <v>0</v>
      </c>
      <c r="AD556" s="6">
        <v>0</v>
      </c>
      <c r="AE556" s="6">
        <v>0</v>
      </c>
      <c r="AF556" s="6">
        <v>0</v>
      </c>
      <c r="AG556" s="6">
        <v>0</v>
      </c>
      <c r="AH556" s="6">
        <v>0</v>
      </c>
      <c r="AI556" s="6">
        <v>0</v>
      </c>
      <c r="AJ556" s="6">
        <v>0</v>
      </c>
      <c r="AK556" s="6">
        <v>1476.95</v>
      </c>
      <c r="AL556" s="6">
        <v>1509</v>
      </c>
      <c r="AM556" s="6">
        <v>50</v>
      </c>
      <c r="AN556" s="6">
        <v>18921.150000000001</v>
      </c>
      <c r="AO556" s="6">
        <v>21</v>
      </c>
      <c r="AP556" s="6" t="str" cm="1">
        <f t="array" ref="AP556">_xlfn.IFS(AO556&lt;=15,"&lt;=15",AND(AO556&gt;15,AO556&lt;=20),"15-20",AND(AO556&gt;20,AO556&lt;=25),"20-25",AND(AO556&gt;25,AO556&lt;=30),"25-30",AO556&gt;30,"&gt;30")</f>
        <v>20-25</v>
      </c>
      <c r="AQ556" s="7">
        <v>52.359956917517898</v>
      </c>
      <c r="AR556" s="6">
        <v>5</v>
      </c>
      <c r="AS556" s="6">
        <v>5</v>
      </c>
      <c r="AT556" s="7">
        <v>8.8000000000000007</v>
      </c>
      <c r="AU556" s="7">
        <v>7.1723577235772398</v>
      </c>
      <c r="AV556" s="7">
        <v>3</v>
      </c>
      <c r="AW556" s="7">
        <v>3</v>
      </c>
      <c r="AX556" s="7">
        <v>1.5650406504065</v>
      </c>
      <c r="AY556" s="7">
        <v>11.963008</v>
      </c>
      <c r="AZ556" s="7">
        <f>AY556</f>
        <v>11.963008</v>
      </c>
      <c r="BA556" s="6" t="str" cm="1">
        <f t="array" ref="BA556">_xlfn.IFS(AZ556&lt;=10,"&lt;=10",AND(AZ556&gt;10,AZ556&lt;=11),"10-11",AND(AZ556&gt;11,AZ556&lt;=12),"11-12",AND(AZ556&gt;12,AZ556&lt;=13),"12-13",AND(AZ556&gt;13,AZ556&lt;=14),"13-14",AND(AZ556&gt;14,AZ556&lt;=15),"14-15")</f>
        <v>11-12</v>
      </c>
      <c r="BB556" s="7">
        <v>11.963008</v>
      </c>
      <c r="BC556" s="7">
        <v>12.222519999999999</v>
      </c>
      <c r="BD556" s="7">
        <v>1.5650406504065</v>
      </c>
      <c r="BE556" s="7">
        <v>7.9861788617886198</v>
      </c>
      <c r="BF556" s="7">
        <v>1.627642</v>
      </c>
      <c r="BG556" s="6" t="str" cm="1">
        <f t="array" ref="BG556">_xlfn.IFS(BF556&lt;=0.5,"&lt;=0.5",AND(BF556&gt;0.5,BF556&lt;=1),"0.5-1",AND(BF556&gt;1,BF556&lt;=1.5),"1-1.5",AND(BF556&gt;1.5,BF556&lt;=2),"1.5-2",AND(BF556&gt;2,BF556&lt;=2.5),"2-2.5",AND(BF556&gt;2.5,BF556&lt;=3),"2.5-3")</f>
        <v>1.5-2</v>
      </c>
      <c r="BH556" s="8">
        <v>600</v>
      </c>
      <c r="BI556" s="9">
        <v>123</v>
      </c>
      <c r="BJ556" s="9">
        <v>5.125</v>
      </c>
      <c r="BK556" s="9">
        <v>5.15</v>
      </c>
      <c r="BL556" s="9">
        <v>123.6</v>
      </c>
      <c r="BM556" s="9">
        <v>3691.9317073170732</v>
      </c>
      <c r="BN556" s="10">
        <f>K556/$BJ556</f>
        <v>12.027317031612235</v>
      </c>
      <c r="BO556" s="10">
        <f>L556/$BJ556</f>
        <v>0.96975610023591607</v>
      </c>
      <c r="BP556" s="10">
        <f>M556/$BJ556</f>
        <v>3.1570731915109467</v>
      </c>
    </row>
    <row r="557" spans="1:68" x14ac:dyDescent="0.25">
      <c r="A557" s="1">
        <v>47377</v>
      </c>
      <c r="B557" s="1">
        <v>266479</v>
      </c>
      <c r="C557" s="1" t="s">
        <v>163</v>
      </c>
      <c r="D557" s="1">
        <v>4694</v>
      </c>
      <c r="E557" s="1" t="s">
        <v>78</v>
      </c>
      <c r="F557" s="1" t="s">
        <v>169</v>
      </c>
      <c r="G557" s="4">
        <v>43693.6875</v>
      </c>
      <c r="H557" s="4">
        <v>43700.291666666664</v>
      </c>
      <c r="I557" s="1">
        <v>3</v>
      </c>
      <c r="J557" s="1" t="s">
        <v>70</v>
      </c>
      <c r="K557" s="5">
        <v>91.839998841285706</v>
      </c>
      <c r="L557" s="5">
        <v>18.849999964237199</v>
      </c>
      <c r="M557" s="5">
        <v>18.900000184774399</v>
      </c>
      <c r="N557" s="6">
        <v>90.83</v>
      </c>
      <c r="O557" s="6">
        <v>1.01</v>
      </c>
      <c r="P557" s="6">
        <v>0</v>
      </c>
      <c r="Q557" s="6">
        <v>0</v>
      </c>
      <c r="R557" s="6">
        <v>18.690000000000001</v>
      </c>
      <c r="S557" s="6">
        <v>0.21</v>
      </c>
      <c r="T557" s="6">
        <v>0</v>
      </c>
      <c r="U557" s="6">
        <v>0</v>
      </c>
      <c r="V557" s="6">
        <v>18.850000000000001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6">
        <v>0</v>
      </c>
      <c r="AE557" s="6">
        <v>0</v>
      </c>
      <c r="AF557" s="6">
        <v>0</v>
      </c>
      <c r="AG557" s="6">
        <v>0</v>
      </c>
      <c r="AH557" s="6">
        <v>0</v>
      </c>
      <c r="AI557" s="6">
        <v>0</v>
      </c>
      <c r="AJ557" s="6">
        <v>0</v>
      </c>
      <c r="AK557" s="6">
        <v>1929</v>
      </c>
      <c r="AL557" s="6">
        <v>1901</v>
      </c>
      <c r="AM557" s="6">
        <v>0</v>
      </c>
      <c r="AN557" s="6">
        <v>18753.5</v>
      </c>
      <c r="AO557" s="6">
        <v>27</v>
      </c>
      <c r="AP557" s="6" t="str" cm="1">
        <f t="array" ref="AP557">_xlfn.IFS(AO557&lt;=15,"&lt;=15",AND(AO557&gt;15,AO557&lt;=20),"15-20",AND(AO557&gt;20,AO557&lt;=25),"20-25",AND(AO557&gt;25,AO557&lt;=30),"25-30",AO557&gt;30,"&gt;30")</f>
        <v>25-30</v>
      </c>
      <c r="AQ557" s="7">
        <v>47.246573133365601</v>
      </c>
      <c r="AR557" s="6">
        <v>4</v>
      </c>
      <c r="AS557" s="6">
        <v>4</v>
      </c>
      <c r="AT557" s="7">
        <v>9.8264150943396196</v>
      </c>
      <c r="AU557" s="7">
        <v>8.0735849056603808</v>
      </c>
      <c r="AV557" s="7">
        <v>2</v>
      </c>
      <c r="AW557" s="7">
        <v>2</v>
      </c>
      <c r="AX557" s="7">
        <v>0</v>
      </c>
      <c r="AY557" s="7">
        <v>12.170942999999999</v>
      </c>
      <c r="AZ557" s="7">
        <f>AY557</f>
        <v>12.170942999999999</v>
      </c>
      <c r="BA557" s="6" t="str" cm="1">
        <f t="array" ref="BA557">_xlfn.IFS(AZ557&lt;=10,"&lt;=10",AND(AZ557&gt;10,AZ557&lt;=11),"10-11",AND(AZ557&gt;11,AZ557&lt;=12),"11-12",AND(AZ557&gt;12,AZ557&lt;=13),"12-13",AND(AZ557&gt;13,AZ557&lt;=14),"13-14",AND(AZ557&gt;14,AZ557&lt;=15),"14-15")</f>
        <v>12-13</v>
      </c>
      <c r="BB557" s="7">
        <v>12.170942999999999</v>
      </c>
      <c r="BC557" s="7">
        <v>11.993017999999999</v>
      </c>
      <c r="BD557" s="7">
        <v>0</v>
      </c>
      <c r="BE557" s="7">
        <v>8.9499999999999993</v>
      </c>
      <c r="BF557" s="7">
        <v>1.7528300000000001</v>
      </c>
      <c r="BG557" s="6" t="str" cm="1">
        <f t="array" ref="BG557">_xlfn.IFS(BF557&lt;=0.5,"&lt;=0.5",AND(BF557&gt;0.5,BF557&lt;=1),"0.5-1",AND(BF557&gt;1,BF557&lt;=1.5),"1-1.5",AND(BF557&gt;1.5,BF557&lt;=2),"1.5-2",AND(BF557&gt;2,BF557&lt;=2.5),"2-2.5",AND(BF557&gt;2.5,BF557&lt;=3),"2.5-3")</f>
        <v>1.5-2</v>
      </c>
      <c r="BH557" s="8">
        <v>0</v>
      </c>
      <c r="BI557" s="9">
        <v>159</v>
      </c>
      <c r="BJ557" s="9">
        <v>6.625</v>
      </c>
      <c r="BK557" s="9">
        <v>6.6</v>
      </c>
      <c r="BL557" s="9">
        <v>158.4</v>
      </c>
      <c r="BM557" s="9">
        <v>2830.7169811320755</v>
      </c>
      <c r="BN557" s="10">
        <f>K557/$BJ557</f>
        <v>13.862641334533691</v>
      </c>
      <c r="BO557" s="10">
        <f>L557/$BJ557</f>
        <v>2.845283013469766</v>
      </c>
      <c r="BP557" s="10">
        <f>M557/$BJ557</f>
        <v>2.8528302165697204</v>
      </c>
    </row>
    <row r="558" spans="1:68" x14ac:dyDescent="0.25">
      <c r="A558" s="1">
        <v>47019</v>
      </c>
      <c r="B558" s="1">
        <v>266677</v>
      </c>
      <c r="C558" s="1" t="s">
        <v>144</v>
      </c>
      <c r="D558" s="1">
        <v>4689</v>
      </c>
      <c r="E558" s="1" t="s">
        <v>103</v>
      </c>
      <c r="F558" s="1" t="s">
        <v>78</v>
      </c>
      <c r="G558" s="4">
        <v>43829.25</v>
      </c>
      <c r="H558" s="4">
        <v>43835.645833333336</v>
      </c>
      <c r="I558" s="1">
        <v>4</v>
      </c>
      <c r="J558" s="1" t="s">
        <v>70</v>
      </c>
      <c r="K558" s="5">
        <v>76.150000174840301</v>
      </c>
      <c r="L558" s="5">
        <v>11.299999753634101</v>
      </c>
      <c r="M558" s="5">
        <v>18.701666861772502</v>
      </c>
      <c r="N558" s="6">
        <v>0</v>
      </c>
      <c r="O558" s="6">
        <v>0</v>
      </c>
      <c r="P558" s="6">
        <v>76.150000000000006</v>
      </c>
      <c r="Q558" s="6">
        <v>0</v>
      </c>
      <c r="R558" s="6">
        <v>0</v>
      </c>
      <c r="S558" s="6">
        <v>0</v>
      </c>
      <c r="T558" s="6">
        <v>18.760000000000002</v>
      </c>
      <c r="U558" s="6">
        <v>0</v>
      </c>
      <c r="V558" s="6">
        <v>0</v>
      </c>
      <c r="W558" s="6">
        <v>0</v>
      </c>
      <c r="X558" s="6">
        <v>11.3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  <c r="AE558" s="6">
        <v>0</v>
      </c>
      <c r="AF558" s="6">
        <v>0</v>
      </c>
      <c r="AG558" s="6">
        <v>0</v>
      </c>
      <c r="AH558" s="6">
        <v>0</v>
      </c>
      <c r="AI558" s="6">
        <v>0</v>
      </c>
      <c r="AJ558" s="6">
        <v>0</v>
      </c>
      <c r="AK558" s="6">
        <v>1608</v>
      </c>
      <c r="AL558" s="6">
        <v>1614</v>
      </c>
      <c r="AM558" s="6">
        <v>64</v>
      </c>
      <c r="AN558" s="6">
        <v>18736</v>
      </c>
      <c r="AO558" s="6">
        <v>14</v>
      </c>
      <c r="AP558" s="6" t="str" cm="1">
        <f t="array" ref="AP558">_xlfn.IFS(AO558&lt;=15,"&lt;=15",AND(AO558&gt;15,AO558&lt;=20),"15-20",AND(AO558&gt;20,AO558&lt;=25),"20-25",AND(AO558&gt;25,AO558&lt;=30),"25-30",AO558&gt;30,"&gt;30")</f>
        <v>&lt;=15</v>
      </c>
      <c r="AQ558" s="7">
        <v>49.218367688955901</v>
      </c>
      <c r="AR558" s="6">
        <v>4</v>
      </c>
      <c r="AS558" s="6">
        <v>4</v>
      </c>
      <c r="AT558" s="7">
        <v>10.199999999999999</v>
      </c>
      <c r="AU558" s="7">
        <v>9.7967320261437898</v>
      </c>
      <c r="AV558" s="7">
        <v>3</v>
      </c>
      <c r="AW558" s="7">
        <v>2</v>
      </c>
      <c r="AX558" s="7">
        <v>1.4718954248366001</v>
      </c>
      <c r="AY558" s="7">
        <v>10.482875</v>
      </c>
      <c r="AZ558" s="7">
        <f>AY558</f>
        <v>10.482875</v>
      </c>
      <c r="BA558" s="6" t="str" cm="1">
        <f t="array" ref="BA558">_xlfn.IFS(AZ558&lt;=10,"&lt;=10",AND(AZ558&gt;10,AZ558&lt;=11),"10-11",AND(AZ558&gt;11,AZ558&lt;=12),"11-12",AND(AZ558&gt;12,AZ558&lt;=13),"12-13",AND(AZ558&gt;13,AZ558&lt;=14),"13-14",AND(AZ558&gt;14,AZ558&lt;=15),"14-15")</f>
        <v>10-11</v>
      </c>
      <c r="BB558" s="7">
        <v>10.482875</v>
      </c>
      <c r="BC558" s="7">
        <v>10.52183</v>
      </c>
      <c r="BD558" s="7">
        <v>0.93790849673202603</v>
      </c>
      <c r="BE558" s="7">
        <v>9.9983660130718892</v>
      </c>
      <c r="BF558" s="7">
        <v>0.40326699999999999</v>
      </c>
      <c r="BG558" s="6" t="str" cm="1">
        <f t="array" ref="BG558">_xlfn.IFS(BF558&lt;=0.5,"&lt;=0.5",AND(BF558&gt;0.5,BF558&lt;=1),"0.5-1",AND(BF558&gt;1,BF558&lt;=1.5),"1-1.5",AND(BF558&gt;1.5,BF558&lt;=2),"1.5-2",AND(BF558&gt;2,BF558&lt;=2.5),"2-2.5",AND(BF558&gt;2.5,BF558&lt;=3),"2.5-3")</f>
        <v>&lt;=0.5</v>
      </c>
      <c r="BH558" s="8">
        <v>604</v>
      </c>
      <c r="BI558" s="9">
        <v>153</v>
      </c>
      <c r="BJ558" s="9">
        <v>6.375</v>
      </c>
      <c r="BK558" s="9">
        <v>6.4</v>
      </c>
      <c r="BL558" s="9">
        <v>153.6</v>
      </c>
      <c r="BM558" s="9">
        <v>2938.9803921568628</v>
      </c>
      <c r="BN558" s="10">
        <f>K558/$BJ558</f>
        <v>11.945098066641616</v>
      </c>
      <c r="BO558" s="10">
        <f>L558/$BJ558</f>
        <v>1.7725489809622119</v>
      </c>
      <c r="BP558" s="10">
        <f>M558/$BJ558</f>
        <v>2.9335948018466671</v>
      </c>
    </row>
    <row r="559" spans="1:68" x14ac:dyDescent="0.25">
      <c r="A559" s="1">
        <v>45496</v>
      </c>
      <c r="B559" s="1">
        <v>263009</v>
      </c>
      <c r="C559" s="1" t="s">
        <v>118</v>
      </c>
      <c r="D559" s="1">
        <v>4690</v>
      </c>
      <c r="E559" s="1" t="s">
        <v>124</v>
      </c>
      <c r="F559" s="1" t="s">
        <v>90</v>
      </c>
      <c r="G559" s="4">
        <v>43613.496527777781</v>
      </c>
      <c r="H559" s="4">
        <v>43618.175000000003</v>
      </c>
      <c r="I559" s="1">
        <v>2</v>
      </c>
      <c r="J559" s="1" t="s">
        <v>70</v>
      </c>
      <c r="K559" s="5">
        <v>76.800000309944195</v>
      </c>
      <c r="L559" s="5">
        <v>6.1699999695022898</v>
      </c>
      <c r="M559" s="5">
        <v>16.020000040531201</v>
      </c>
      <c r="N559" s="6">
        <v>76.8</v>
      </c>
      <c r="O559" s="6">
        <v>0</v>
      </c>
      <c r="P559" s="6">
        <v>0</v>
      </c>
      <c r="Q559" s="6">
        <v>0</v>
      </c>
      <c r="R559" s="6">
        <v>16.87</v>
      </c>
      <c r="S559" s="6">
        <v>0</v>
      </c>
      <c r="T559" s="6">
        <v>0</v>
      </c>
      <c r="U559" s="6">
        <v>0</v>
      </c>
      <c r="V559" s="6">
        <v>6.17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  <c r="AB559" s="6">
        <v>0</v>
      </c>
      <c r="AC559" s="6">
        <v>0</v>
      </c>
      <c r="AD559" s="6">
        <v>0</v>
      </c>
      <c r="AE559" s="6">
        <v>0.6</v>
      </c>
      <c r="AF559" s="6">
        <v>0</v>
      </c>
      <c r="AG559" s="6">
        <v>0</v>
      </c>
      <c r="AH559" s="6">
        <v>0</v>
      </c>
      <c r="AI559" s="6">
        <v>0</v>
      </c>
      <c r="AJ559" s="6">
        <v>0</v>
      </c>
      <c r="AK559" s="6">
        <v>1421</v>
      </c>
      <c r="AL559" s="6">
        <v>1426</v>
      </c>
      <c r="AM559" s="6">
        <v>0</v>
      </c>
      <c r="AN559" s="6">
        <v>18490</v>
      </c>
      <c r="AO559" s="6">
        <v>31</v>
      </c>
      <c r="AP559" s="6" t="str" cm="1">
        <f t="array" ref="AP559">_xlfn.IFS(AO559&lt;=15,"&lt;=15",AND(AO559&gt;15,AO559&lt;=20),"15-20",AND(AO559&gt;20,AO559&lt;=25),"20-25",AND(AO559&gt;25,AO559&lt;=30),"25-30",AO559&gt;30,"&gt;30")</f>
        <v>&gt;30</v>
      </c>
      <c r="AQ559" s="7">
        <v>63.935708342787997</v>
      </c>
      <c r="AR559" s="6">
        <v>4</v>
      </c>
      <c r="AS559" s="6">
        <v>4</v>
      </c>
      <c r="AT559" s="7">
        <v>8.6168141592920406</v>
      </c>
      <c r="AU559" s="7">
        <v>5.9663716814159304</v>
      </c>
      <c r="AV559" s="7">
        <v>3</v>
      </c>
      <c r="AW559" s="7">
        <v>0</v>
      </c>
      <c r="AX559" s="7">
        <v>0.59292035398230103</v>
      </c>
      <c r="AY559" s="7">
        <v>12.693362</v>
      </c>
      <c r="AZ559" s="7">
        <f>AY559</f>
        <v>12.693362</v>
      </c>
      <c r="BA559" s="6" t="str" cm="1">
        <f t="array" ref="BA559">_xlfn.IFS(AZ559&lt;=10,"&lt;=10",AND(AZ559&gt;10,AZ559&lt;=11),"10-11",AND(AZ559&gt;11,AZ559&lt;=12),"11-12",AND(AZ559&gt;12,AZ559&lt;=13),"12-13",AND(AZ559&gt;13,AZ559&lt;=14),"13-14",AND(AZ559&gt;14,AZ559&lt;=15),"14-15")</f>
        <v>12-13</v>
      </c>
      <c r="BB559" s="7">
        <v>12.663539</v>
      </c>
      <c r="BC559" s="7">
        <v>12.703628</v>
      </c>
      <c r="BD559" s="7">
        <v>0.29646017699115002</v>
      </c>
      <c r="BE559" s="7">
        <v>7.2915929203539802</v>
      </c>
      <c r="BF559" s="7">
        <v>2.650442</v>
      </c>
      <c r="BG559" s="6" t="str" cm="1">
        <f t="array" ref="BG559">_xlfn.IFS(BF559&lt;=0.5,"&lt;=0.5",AND(BF559&gt;0.5,BF559&lt;=1),"0.5-1",AND(BF559&gt;1,BF559&lt;=1.5),"1-1.5",AND(BF559&gt;1.5,BF559&lt;=2),"1.5-2",AND(BF559&gt;2,BF559&lt;=2.5),"2-2.5",AND(BF559&gt;2.5,BF559&lt;=3),"2.5-3")</f>
        <v>2.5-3</v>
      </c>
      <c r="BH559" s="8">
        <v>0</v>
      </c>
      <c r="BI559" s="9">
        <v>113</v>
      </c>
      <c r="BJ559" s="9">
        <v>4.7083333333333304</v>
      </c>
      <c r="BK559" s="9">
        <v>4.68</v>
      </c>
      <c r="BL559" s="9">
        <v>112.32</v>
      </c>
      <c r="BM559" s="9">
        <v>3927.0796460177016</v>
      </c>
      <c r="BN559" s="10">
        <f>K559/$BJ559</f>
        <v>16.311504490607629</v>
      </c>
      <c r="BO559" s="10">
        <f>L559/$BJ559</f>
        <v>1.3104424713987173</v>
      </c>
      <c r="BP559" s="10">
        <f>M559/$BJ559</f>
        <v>3.4024778847145933</v>
      </c>
    </row>
    <row r="560" spans="1:68" x14ac:dyDescent="0.25">
      <c r="A560" s="1">
        <v>47065</v>
      </c>
      <c r="B560" s="1">
        <v>280277</v>
      </c>
      <c r="C560" s="1" t="s">
        <v>153</v>
      </c>
      <c r="D560" s="1">
        <v>4693</v>
      </c>
      <c r="E560" s="1" t="s">
        <v>156</v>
      </c>
      <c r="F560" s="1" t="s">
        <v>95</v>
      </c>
      <c r="G560" s="4">
        <v>43207.441666666666</v>
      </c>
      <c r="H560" s="4">
        <v>43212.48333333333</v>
      </c>
      <c r="I560" s="1">
        <v>2</v>
      </c>
      <c r="J560" s="1" t="s">
        <v>66</v>
      </c>
      <c r="K560" s="5">
        <v>81.100000460942596</v>
      </c>
      <c r="L560" s="5">
        <v>12.799999924997501</v>
      </c>
      <c r="M560" s="5">
        <v>20.908332844575199</v>
      </c>
      <c r="N560" s="6">
        <v>32.299999999999997</v>
      </c>
      <c r="O560" s="6">
        <v>48.8</v>
      </c>
      <c r="P560" s="6">
        <v>0</v>
      </c>
      <c r="Q560" s="6">
        <v>0</v>
      </c>
      <c r="R560" s="6">
        <v>8.9</v>
      </c>
      <c r="S560" s="6">
        <v>12.2</v>
      </c>
      <c r="T560" s="6">
        <v>0</v>
      </c>
      <c r="U560" s="6">
        <v>0</v>
      </c>
      <c r="V560" s="6">
        <v>1.6</v>
      </c>
      <c r="W560" s="6">
        <v>2.7</v>
      </c>
      <c r="X560" s="6">
        <v>0</v>
      </c>
      <c r="Y560" s="6">
        <v>0</v>
      </c>
      <c r="Z560" s="6">
        <v>2.2999999999999998</v>
      </c>
      <c r="AA560" s="6">
        <v>6.2</v>
      </c>
      <c r="AB560" s="6">
        <v>0</v>
      </c>
      <c r="AC560" s="6">
        <v>0</v>
      </c>
      <c r="AD560" s="6">
        <v>0</v>
      </c>
      <c r="AE560" s="6">
        <v>0</v>
      </c>
      <c r="AF560" s="6">
        <v>0</v>
      </c>
      <c r="AG560" s="6">
        <v>0</v>
      </c>
      <c r="AH560" s="6">
        <v>0</v>
      </c>
      <c r="AI560" s="6">
        <v>0</v>
      </c>
      <c r="AJ560" s="6">
        <v>0</v>
      </c>
      <c r="AK560" s="6">
        <v>1575</v>
      </c>
      <c r="AL560" s="6">
        <v>1484</v>
      </c>
      <c r="AM560" s="6">
        <v>24</v>
      </c>
      <c r="AN560" s="6">
        <v>18313</v>
      </c>
      <c r="AO560" s="6">
        <v>24</v>
      </c>
      <c r="AP560" s="6" t="str" cm="1">
        <f t="array" ref="AP560">_xlfn.IFS(AO560&lt;=15,"&lt;=15",AND(AO560&gt;15,AO560&lt;=20),"15-20",AND(AO560&gt;20,AO560&lt;=25),"20-25",AND(AO560&gt;25,AO560&lt;=30),"25-30",AO560&gt;30,"&gt;30")</f>
        <v>20-25</v>
      </c>
      <c r="AQ560" s="7">
        <v>63.761531397894998</v>
      </c>
      <c r="AR560" s="6">
        <v>4</v>
      </c>
      <c r="AS560" s="6">
        <v>4</v>
      </c>
      <c r="AT560" s="7">
        <v>8.5855371900826398</v>
      </c>
      <c r="AU560" s="7">
        <v>6.49347107438017</v>
      </c>
      <c r="AV560" s="7">
        <v>2</v>
      </c>
      <c r="AW560" s="7">
        <v>0</v>
      </c>
      <c r="AX560" s="7">
        <v>1.0123966942148801</v>
      </c>
      <c r="AY560" s="7">
        <v>13.023636</v>
      </c>
      <c r="AZ560" s="7">
        <f>AY560</f>
        <v>13.023636</v>
      </c>
      <c r="BA560" s="6" t="str" cm="1">
        <f t="array" ref="BA560">_xlfn.IFS(AZ560&lt;=10,"&lt;=10",AND(AZ560&gt;10,AZ560&lt;=11),"10-11",AND(AZ560&gt;11,AZ560&lt;=12),"11-12",AND(AZ560&gt;12,AZ560&lt;=13),"12-13",AND(AZ560&gt;13,AZ560&lt;=14),"13-14",AND(AZ560&gt;14,AZ560&lt;=15),"14-15")</f>
        <v>13-14</v>
      </c>
      <c r="BB560" s="7">
        <v>13.023636</v>
      </c>
      <c r="BC560" s="7">
        <v>12.264296999999999</v>
      </c>
      <c r="BD560" s="7">
        <v>0</v>
      </c>
      <c r="BE560" s="7">
        <v>7.5385123966942098</v>
      </c>
      <c r="BF560" s="7">
        <v>2.092066</v>
      </c>
      <c r="BG560" s="6" t="str" cm="1">
        <f t="array" ref="BG560">_xlfn.IFS(BF560&lt;=0.5,"&lt;=0.5",AND(BF560&gt;0.5,BF560&lt;=1),"0.5-1",AND(BF560&gt;1,BF560&lt;=1.5),"1-1.5",AND(BF560&gt;1.5,BF560&lt;=2),"1.5-2",AND(BF560&gt;2,BF560&lt;=2.5),"2-2.5",AND(BF560&gt;2.5,BF560&lt;=3),"2.5-3")</f>
        <v>2-2.5</v>
      </c>
      <c r="BH560" s="8">
        <v>280</v>
      </c>
      <c r="BI560" s="9">
        <v>121</v>
      </c>
      <c r="BJ560" s="9">
        <v>5.0416666666666696</v>
      </c>
      <c r="BK560" s="9">
        <v>5.04</v>
      </c>
      <c r="BL560" s="9">
        <v>120.96</v>
      </c>
      <c r="BM560" s="9">
        <v>3632.3305785123944</v>
      </c>
      <c r="BN560" s="10">
        <f>K560/$BJ560</f>
        <v>16.085950504649762</v>
      </c>
      <c r="BO560" s="10">
        <f>L560/$BJ560</f>
        <v>2.5388429603300811</v>
      </c>
      <c r="BP560" s="10">
        <f>M560/$BJ560</f>
        <v>4.1471073410727639</v>
      </c>
    </row>
    <row r="561" spans="1:68" x14ac:dyDescent="0.25">
      <c r="A561" s="1">
        <v>50157</v>
      </c>
      <c r="B561" s="1">
        <v>273224</v>
      </c>
      <c r="C561" s="1" t="s">
        <v>144</v>
      </c>
      <c r="D561" s="1">
        <v>4689</v>
      </c>
      <c r="E561" s="1" t="s">
        <v>149</v>
      </c>
      <c r="F561" s="1" t="s">
        <v>150</v>
      </c>
      <c r="G561" s="4">
        <v>44080.416666666664</v>
      </c>
      <c r="H561" s="4">
        <v>44085.104166666664</v>
      </c>
      <c r="I561" s="1">
        <v>3</v>
      </c>
      <c r="J561" s="1" t="s">
        <v>66</v>
      </c>
      <c r="K561" s="5">
        <v>69.629999796549498</v>
      </c>
      <c r="L561" s="5">
        <v>1.4200000253816401</v>
      </c>
      <c r="M561" s="5">
        <v>14.6100002129873</v>
      </c>
      <c r="N561" s="6">
        <v>0</v>
      </c>
      <c r="O561" s="6">
        <v>0</v>
      </c>
      <c r="P561" s="6">
        <v>69.63</v>
      </c>
      <c r="Q561" s="6">
        <v>0</v>
      </c>
      <c r="R561" s="6">
        <v>0</v>
      </c>
      <c r="S561" s="6">
        <v>0</v>
      </c>
      <c r="T561" s="6">
        <v>14.61</v>
      </c>
      <c r="U561" s="6">
        <v>0</v>
      </c>
      <c r="V561" s="6">
        <v>0</v>
      </c>
      <c r="W561" s="6">
        <v>0.12</v>
      </c>
      <c r="X561" s="6">
        <v>1.3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6">
        <v>0</v>
      </c>
      <c r="AE561" s="6">
        <v>0.02</v>
      </c>
      <c r="AF561" s="6">
        <v>0</v>
      </c>
      <c r="AG561" s="6">
        <v>0</v>
      </c>
      <c r="AH561" s="6">
        <v>0</v>
      </c>
      <c r="AI561" s="6">
        <v>0</v>
      </c>
      <c r="AJ561" s="6">
        <v>0</v>
      </c>
      <c r="AK561" s="6">
        <v>1297</v>
      </c>
      <c r="AL561" s="6">
        <v>1342</v>
      </c>
      <c r="AM561" s="6">
        <v>56</v>
      </c>
      <c r="AN561" s="6">
        <v>18035.5</v>
      </c>
      <c r="AO561" s="6">
        <v>27</v>
      </c>
      <c r="AP561" s="6" t="str" cm="1">
        <f t="array" ref="AP561">_xlfn.IFS(AO561&lt;=15,"&lt;=15",AND(AO561&gt;15,AO561&lt;=20),"15-20",AND(AO561&gt;20,AO561&lt;=25),"20-25",AND(AO561&gt;25,AO561&lt;=30),"25-30",AO561&gt;30,"&gt;30")</f>
        <v>25-30</v>
      </c>
      <c r="AQ561" s="7">
        <v>61.678647741147699</v>
      </c>
      <c r="AR561" s="6">
        <v>5</v>
      </c>
      <c r="AS561" s="6">
        <v>5</v>
      </c>
      <c r="AT561" s="7">
        <v>9.9</v>
      </c>
      <c r="AU561" s="7">
        <v>9.6</v>
      </c>
      <c r="AV561" s="7">
        <v>4</v>
      </c>
      <c r="AW561" s="7">
        <v>0</v>
      </c>
      <c r="AX561" s="7">
        <v>1.9776785714285701</v>
      </c>
      <c r="AY561" s="7">
        <v>11.527856999999999</v>
      </c>
      <c r="AZ561" s="7">
        <f>AY561</f>
        <v>11.527856999999999</v>
      </c>
      <c r="BA561" s="6" t="str" cm="1">
        <f t="array" ref="BA561">_xlfn.IFS(AZ561&lt;=10,"&lt;=10",AND(AZ561&gt;10,AZ561&lt;=11),"10-11",AND(AZ561&gt;11,AZ561&lt;=12),"11-12",AND(AZ561&gt;12,AZ561&lt;=13),"12-13",AND(AZ561&gt;13,AZ561&lt;=14),"13-14",AND(AZ561&gt;14,AZ561&lt;=15),"14-15")</f>
        <v>11-12</v>
      </c>
      <c r="BB561" s="7">
        <v>11.527856999999999</v>
      </c>
      <c r="BC561" s="7">
        <v>11.928392000000001</v>
      </c>
      <c r="BD561" s="7">
        <v>1.6696428571428601</v>
      </c>
      <c r="BE561" s="7">
        <v>9.75</v>
      </c>
      <c r="BF561" s="7">
        <v>0.3</v>
      </c>
      <c r="BG561" s="6" t="str" cm="1">
        <f t="array" ref="BG561">_xlfn.IFS(BF561&lt;=0.5,"&lt;=0.5",AND(BF561&gt;0.5,BF561&lt;=1),"0.5-1",AND(BF561&gt;1,BF561&lt;=1.5),"1-1.5",AND(BF561&gt;1.5,BF561&lt;=2),"1.5-2",AND(BF561&gt;2,BF561&lt;=2.5),"2-2.5",AND(BF561&gt;2.5,BF561&lt;=3),"2.5-3")</f>
        <v>&lt;=0.5</v>
      </c>
      <c r="BH561" s="8">
        <v>638</v>
      </c>
      <c r="BI561" s="9">
        <v>112</v>
      </c>
      <c r="BJ561" s="9">
        <v>4.6666666666666696</v>
      </c>
      <c r="BK561" s="9">
        <v>4.6900000000000004</v>
      </c>
      <c r="BL561" s="9">
        <v>112.56</v>
      </c>
      <c r="BM561" s="9">
        <v>3864.7499999999977</v>
      </c>
      <c r="BN561" s="10">
        <f>K561/$BJ561</f>
        <v>14.920714242117739</v>
      </c>
      <c r="BO561" s="10">
        <f>L561/$BJ561</f>
        <v>0.30428571972463697</v>
      </c>
      <c r="BP561" s="10">
        <f>M561/$BJ561</f>
        <v>3.1307143313544197</v>
      </c>
    </row>
    <row r="562" spans="1:68" x14ac:dyDescent="0.25">
      <c r="A562" s="1">
        <v>48939</v>
      </c>
      <c r="B562" s="1">
        <v>272094</v>
      </c>
      <c r="C562" s="1" t="s">
        <v>99</v>
      </c>
      <c r="D562" s="1">
        <v>4687</v>
      </c>
      <c r="E562" s="1" t="s">
        <v>149</v>
      </c>
      <c r="F562" s="1" t="s">
        <v>150</v>
      </c>
      <c r="G562" s="4">
        <v>43862.416666666664</v>
      </c>
      <c r="H562" s="4">
        <v>43866.5</v>
      </c>
      <c r="I562" s="1">
        <v>1</v>
      </c>
      <c r="J562" s="1" t="s">
        <v>66</v>
      </c>
      <c r="K562" s="5">
        <v>56.899998903274501</v>
      </c>
      <c r="L562" s="5">
        <v>1.6000000356386099</v>
      </c>
      <c r="M562" s="5">
        <v>7.1000000635782898</v>
      </c>
      <c r="N562" s="6">
        <v>0</v>
      </c>
      <c r="O562" s="6">
        <v>0</v>
      </c>
      <c r="P562" s="6">
        <v>56.9</v>
      </c>
      <c r="Q562" s="6">
        <v>0</v>
      </c>
      <c r="R562" s="6">
        <v>0</v>
      </c>
      <c r="S562" s="6">
        <v>0</v>
      </c>
      <c r="T562" s="6">
        <v>7.1</v>
      </c>
      <c r="U562" s="6">
        <v>0</v>
      </c>
      <c r="V562" s="6">
        <v>0</v>
      </c>
      <c r="W562" s="6">
        <v>0</v>
      </c>
      <c r="X562" s="6">
        <v>1.6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6">
        <v>0</v>
      </c>
      <c r="AE562" s="6">
        <v>0.1</v>
      </c>
      <c r="AF562" s="6">
        <v>0</v>
      </c>
      <c r="AG562" s="6">
        <v>0</v>
      </c>
      <c r="AH562" s="6">
        <v>0</v>
      </c>
      <c r="AI562" s="6">
        <v>0</v>
      </c>
      <c r="AJ562" s="6">
        <v>0</v>
      </c>
      <c r="AK562" s="6">
        <v>968</v>
      </c>
      <c r="AL562" s="6">
        <v>996</v>
      </c>
      <c r="AM562" s="6">
        <v>0</v>
      </c>
      <c r="AN562" s="6">
        <v>17633</v>
      </c>
      <c r="AO562" s="6">
        <v>27</v>
      </c>
      <c r="AP562" s="6" t="str" cm="1">
        <f t="array" ref="AP562">_xlfn.IFS(AO562&lt;=15,"&lt;=15",AND(AO562&gt;15,AO562&lt;=20),"15-20",AND(AO562&gt;20,AO562&lt;=25),"20-25",AND(AO562&gt;25,AO562&lt;=30),"25-30",AO562&gt;30,"&gt;30")</f>
        <v>25-30</v>
      </c>
      <c r="AQ562" s="7">
        <v>74.885749171463502</v>
      </c>
      <c r="AR562" s="6">
        <v>5</v>
      </c>
      <c r="AS562" s="6">
        <v>5</v>
      </c>
      <c r="AT562" s="7">
        <v>10.4</v>
      </c>
      <c r="AU562" s="7">
        <v>8.6999999999999993</v>
      </c>
      <c r="AV562" s="7">
        <v>3</v>
      </c>
      <c r="AW562" s="7">
        <v>3</v>
      </c>
      <c r="AX562" s="7">
        <v>9.1836734693877597E-2</v>
      </c>
      <c r="AY562" s="7">
        <v>13.38653</v>
      </c>
      <c r="AZ562" s="7">
        <f>AY562</f>
        <v>13.38653</v>
      </c>
      <c r="BA562" s="6" t="str" cm="1">
        <f t="array" ref="BA562">_xlfn.IFS(AZ562&lt;=10,"&lt;=10",AND(AZ562&gt;10,AZ562&lt;=11),"10-11",AND(AZ562&gt;11,AZ562&lt;=12),"11-12",AND(AZ562&gt;12,AZ562&lt;=13),"12-13",AND(AZ562&gt;13,AZ562&lt;=14),"13-14",AND(AZ562&gt;14,AZ562&lt;=15),"14-15")</f>
        <v>13-14</v>
      </c>
      <c r="BB562" s="7">
        <v>13.38653</v>
      </c>
      <c r="BC562" s="7">
        <v>13.785306</v>
      </c>
      <c r="BD562" s="7">
        <v>5.5102040816326497E-2</v>
      </c>
      <c r="BE562" s="7">
        <v>9.5500000000000007</v>
      </c>
      <c r="BF562" s="7">
        <v>1.7</v>
      </c>
      <c r="BG562" s="6" t="str" cm="1">
        <f t="array" ref="BG562">_xlfn.IFS(BF562&lt;=0.5,"&lt;=0.5",AND(BF562&gt;0.5,BF562&lt;=1),"0.5-1",AND(BF562&gt;1,BF562&lt;=1.5),"1-1.5",AND(BF562&gt;1.5,BF562&lt;=2),"1.5-2",AND(BF562&gt;2,BF562&lt;=2.5),"2-2.5",AND(BF562&gt;2.5,BF562&lt;=3),"2.5-3")</f>
        <v>1.5-2</v>
      </c>
      <c r="BH562" s="8">
        <v>0</v>
      </c>
      <c r="BI562" s="9">
        <v>98</v>
      </c>
      <c r="BJ562" s="9">
        <v>4.0833333333333304</v>
      </c>
      <c r="BK562" s="9">
        <v>4.08</v>
      </c>
      <c r="BL562" s="9">
        <v>97.92</v>
      </c>
      <c r="BM562" s="9">
        <v>4318.2857142857174</v>
      </c>
      <c r="BN562" s="10">
        <f>K562/$BJ562</f>
        <v>13.934693608965194</v>
      </c>
      <c r="BO562" s="10">
        <f>L562/$BJ562</f>
        <v>0.39183674342170066</v>
      </c>
      <c r="BP562" s="10">
        <f>M562/$BJ562</f>
        <v>1.7387755257742763</v>
      </c>
    </row>
    <row r="563" spans="1:68" x14ac:dyDescent="0.25">
      <c r="A563" s="1">
        <v>45134</v>
      </c>
      <c r="B563" s="1">
        <v>262216</v>
      </c>
      <c r="C563" s="1" t="s">
        <v>63</v>
      </c>
      <c r="D563" s="1">
        <v>4688</v>
      </c>
      <c r="E563" s="1" t="s">
        <v>88</v>
      </c>
      <c r="F563" s="1" t="s">
        <v>86</v>
      </c>
      <c r="G563" s="4">
        <v>43498.287499999999</v>
      </c>
      <c r="H563" s="4">
        <v>43502.291666666664</v>
      </c>
      <c r="I563" s="1">
        <v>1</v>
      </c>
      <c r="J563" s="1" t="s">
        <v>66</v>
      </c>
      <c r="K563" s="5">
        <v>78.720001459121704</v>
      </c>
      <c r="L563" s="5">
        <v>4.0599999378124902</v>
      </c>
      <c r="M563" s="5">
        <v>12.7900000413259</v>
      </c>
      <c r="N563" s="6">
        <v>78.72</v>
      </c>
      <c r="O563" s="6">
        <v>0</v>
      </c>
      <c r="P563" s="6">
        <v>0</v>
      </c>
      <c r="Q563" s="6">
        <v>0</v>
      </c>
      <c r="R563" s="6">
        <v>12.79</v>
      </c>
      <c r="S563" s="6">
        <v>0</v>
      </c>
      <c r="T563" s="6">
        <v>0</v>
      </c>
      <c r="U563" s="6">
        <v>0</v>
      </c>
      <c r="V563" s="6">
        <v>4.0599999999999996</v>
      </c>
      <c r="W563" s="6">
        <v>0</v>
      </c>
      <c r="X563" s="6">
        <v>0</v>
      </c>
      <c r="Y563" s="6">
        <v>0</v>
      </c>
      <c r="Z563" s="6">
        <v>0</v>
      </c>
      <c r="AA563" s="6">
        <v>0</v>
      </c>
      <c r="AB563" s="6">
        <v>0</v>
      </c>
      <c r="AC563" s="6">
        <v>0</v>
      </c>
      <c r="AD563" s="6">
        <v>0</v>
      </c>
      <c r="AE563" s="6">
        <v>0</v>
      </c>
      <c r="AF563" s="6">
        <v>0</v>
      </c>
      <c r="AG563" s="6">
        <v>0</v>
      </c>
      <c r="AH563" s="6">
        <v>0</v>
      </c>
      <c r="AI563" s="6">
        <v>0</v>
      </c>
      <c r="AJ563" s="6">
        <v>0</v>
      </c>
      <c r="AK563" s="6">
        <v>1238</v>
      </c>
      <c r="AL563" s="6">
        <v>1255</v>
      </c>
      <c r="AM563" s="6">
        <v>0</v>
      </c>
      <c r="AN563" s="6">
        <v>17250</v>
      </c>
      <c r="AO563" s="6">
        <v>25</v>
      </c>
      <c r="AP563" s="6" t="str" cm="1">
        <f t="array" ref="AP563">_xlfn.IFS(AO563&lt;=15,"&lt;=15",AND(AO563&gt;15,AO563&lt;=20),"15-20",AND(AO563&gt;20,AO563&lt;=25),"20-25",AND(AO563&gt;25,AO563&lt;=30),"25-30",AO563&gt;30,"&gt;30")</f>
        <v>20-25</v>
      </c>
      <c r="AQ563" s="7">
        <v>73.870825623402894</v>
      </c>
      <c r="AR563" s="6">
        <v>4</v>
      </c>
      <c r="AS563" s="6">
        <v>4</v>
      </c>
      <c r="AT563" s="7">
        <v>8.8804123711340193</v>
      </c>
      <c r="AU563" s="7">
        <v>7.0804123711340203</v>
      </c>
      <c r="AV563" s="7">
        <v>3</v>
      </c>
      <c r="AW563" s="7">
        <v>2</v>
      </c>
      <c r="AX563" s="7">
        <v>1</v>
      </c>
      <c r="AY563" s="7">
        <v>12.885154</v>
      </c>
      <c r="AZ563" s="7">
        <f>AY563</f>
        <v>12.885154</v>
      </c>
      <c r="BA563" s="6" t="str" cm="1">
        <f t="array" ref="BA563">_xlfn.IFS(AZ563&lt;=10,"&lt;=10",AND(AZ563&gt;10,AZ563&lt;=11),"10-11",AND(AZ563&gt;11,AZ563&lt;=12),"11-12",AND(AZ563&gt;12,AZ563&lt;=13),"12-13",AND(AZ563&gt;13,AZ563&lt;=14),"13-14",AND(AZ563&gt;14,AZ563&lt;=15),"14-15")</f>
        <v>12-13</v>
      </c>
      <c r="BB563" s="7">
        <v>12.885154</v>
      </c>
      <c r="BC563" s="7">
        <v>13.058762</v>
      </c>
      <c r="BD563" s="7">
        <v>0.84536082474226804</v>
      </c>
      <c r="BE563" s="7">
        <v>7.9804123711340198</v>
      </c>
      <c r="BF563" s="7">
        <v>1.8</v>
      </c>
      <c r="BG563" s="6" t="str" cm="1">
        <f t="array" ref="BG563">_xlfn.IFS(BF563&lt;=0.5,"&lt;=0.5",AND(BF563&gt;0.5,BF563&lt;=1),"0.5-1",AND(BF563&gt;1,BF563&lt;=1.5),"1-1.5",AND(BF563&gt;1.5,BF563&lt;=2),"1.5-2",AND(BF563&gt;2,BF563&lt;=2.5),"2-2.5",AND(BF563&gt;2.5,BF563&lt;=3),"2.5-3")</f>
        <v>1.5-2</v>
      </c>
      <c r="BH563" s="8">
        <v>0</v>
      </c>
      <c r="BI563" s="9">
        <v>97</v>
      </c>
      <c r="BJ563" s="9">
        <v>4.0416666666666696</v>
      </c>
      <c r="BK563" s="9">
        <v>4</v>
      </c>
      <c r="BL563" s="9">
        <v>96</v>
      </c>
      <c r="BM563" s="9">
        <v>4268.0412371133989</v>
      </c>
      <c r="BN563" s="10">
        <f>K563/$BJ563</f>
        <v>19.477113763081643</v>
      </c>
      <c r="BO563" s="10">
        <f>L563/$BJ563</f>
        <v>1.0045360670876258</v>
      </c>
      <c r="BP563" s="10">
        <f>M563/$BJ563</f>
        <v>3.1645360926991897</v>
      </c>
    </row>
    <row r="564" spans="1:68" x14ac:dyDescent="0.25">
      <c r="A564" s="1">
        <v>45132</v>
      </c>
      <c r="B564" s="1">
        <v>279571</v>
      </c>
      <c r="C564" s="1" t="s">
        <v>63</v>
      </c>
      <c r="D564" s="1">
        <v>4688</v>
      </c>
      <c r="E564" s="1" t="s">
        <v>72</v>
      </c>
      <c r="F564" s="1" t="s">
        <v>69</v>
      </c>
      <c r="G564" s="4">
        <v>43346.291666666664</v>
      </c>
      <c r="H564" s="4">
        <v>43350.287499999999</v>
      </c>
      <c r="I564" s="1">
        <v>3</v>
      </c>
      <c r="J564" s="1" t="s">
        <v>70</v>
      </c>
      <c r="K564" s="5">
        <v>77.239999930063902</v>
      </c>
      <c r="L564" s="5">
        <v>10.1809999545415</v>
      </c>
      <c r="M564" s="5">
        <v>13.890000243981699</v>
      </c>
      <c r="N564" s="6">
        <v>61.68</v>
      </c>
      <c r="O564" s="6">
        <v>15.56</v>
      </c>
      <c r="P564" s="6">
        <v>0</v>
      </c>
      <c r="Q564" s="6">
        <v>0</v>
      </c>
      <c r="R564" s="6">
        <v>11.06</v>
      </c>
      <c r="S564" s="6">
        <v>2.83</v>
      </c>
      <c r="T564" s="6">
        <v>0</v>
      </c>
      <c r="U564" s="6">
        <v>0</v>
      </c>
      <c r="V564" s="6">
        <v>4.58</v>
      </c>
      <c r="W564" s="6">
        <v>0.9</v>
      </c>
      <c r="X564" s="6">
        <v>0</v>
      </c>
      <c r="Y564" s="6">
        <v>0</v>
      </c>
      <c r="Z564" s="6">
        <v>2.6709999999999998</v>
      </c>
      <c r="AA564" s="6">
        <v>2.0299999999999998</v>
      </c>
      <c r="AB564" s="6">
        <v>0</v>
      </c>
      <c r="AC564" s="6">
        <v>0</v>
      </c>
      <c r="AD564" s="6">
        <v>0</v>
      </c>
      <c r="AE564" s="6">
        <v>0</v>
      </c>
      <c r="AF564" s="6">
        <v>0</v>
      </c>
      <c r="AG564" s="6">
        <v>0</v>
      </c>
      <c r="AH564" s="6">
        <v>0</v>
      </c>
      <c r="AI564" s="6">
        <v>0</v>
      </c>
      <c r="AJ564" s="6">
        <v>0</v>
      </c>
      <c r="AK564" s="6">
        <v>1245</v>
      </c>
      <c r="AL564" s="6">
        <v>1246</v>
      </c>
      <c r="AM564" s="6">
        <v>0</v>
      </c>
      <c r="AN564" s="6">
        <v>16829</v>
      </c>
      <c r="AO564" s="6">
        <v>21</v>
      </c>
      <c r="AP564" s="6" t="str" cm="1">
        <f t="array" ref="AP564">_xlfn.IFS(AO564&lt;=15,"&lt;=15",AND(AO564&gt;15,AO564&lt;=20),"15-20",AND(AO564&gt;20,AO564&lt;=25),"20-25",AND(AO564&gt;25,AO564&lt;=30),"25-30",AO564&gt;30,"&gt;30")</f>
        <v>20-25</v>
      </c>
      <c r="AQ564" s="7">
        <v>72.193792172739506</v>
      </c>
      <c r="AR564" s="6">
        <v>5</v>
      </c>
      <c r="AS564" s="6">
        <v>5</v>
      </c>
      <c r="AT564" s="7">
        <v>9.1157894736842096</v>
      </c>
      <c r="AU564" s="7">
        <v>8.6868421052631604</v>
      </c>
      <c r="AV564" s="7">
        <v>3</v>
      </c>
      <c r="AW564" s="7">
        <v>3</v>
      </c>
      <c r="AX564" s="7">
        <v>1.6421052631578901</v>
      </c>
      <c r="AY564" s="7">
        <v>12.988315</v>
      </c>
      <c r="AZ564" s="7">
        <f>AY564</f>
        <v>12.988315</v>
      </c>
      <c r="BA564" s="6" t="str" cm="1">
        <f t="array" ref="BA564">_xlfn.IFS(AZ564&lt;=10,"&lt;=10",AND(AZ564&gt;10,AZ564&lt;=11),"10-11",AND(AZ564&gt;11,AZ564&lt;=12),"11-12",AND(AZ564&gt;12,AZ564&lt;=13),"12-13",AND(AZ564&gt;13,AZ564&lt;=14),"13-14",AND(AZ564&gt;14,AZ564&lt;=15),"14-15")</f>
        <v>12-13</v>
      </c>
      <c r="BB564" s="7">
        <v>12.988315</v>
      </c>
      <c r="BC564" s="7">
        <v>12.997894000000001</v>
      </c>
      <c r="BD564" s="7">
        <v>1.6421052631578901</v>
      </c>
      <c r="BE564" s="7">
        <v>8.9039999999999999</v>
      </c>
      <c r="BF564" s="7">
        <v>0.42894700000000002</v>
      </c>
      <c r="BG564" s="6" t="str" cm="1">
        <f t="array" ref="BG564">_xlfn.IFS(BF564&lt;=0.5,"&lt;=0.5",AND(BF564&gt;0.5,BF564&lt;=1),"0.5-1",AND(BF564&gt;1,BF564&lt;=1.5),"1-1.5",AND(BF564&gt;1.5,BF564&lt;=2),"1.5-2",AND(BF564&gt;2,BF564&lt;=2.5),"2-2.5",AND(BF564&gt;2.5,BF564&lt;=3),"2.5-3")</f>
        <v>&lt;=0.5</v>
      </c>
      <c r="BH564" s="8">
        <v>0</v>
      </c>
      <c r="BI564" s="9">
        <v>95</v>
      </c>
      <c r="BJ564" s="9">
        <v>3.9583333333333299</v>
      </c>
      <c r="BK564" s="9">
        <v>4</v>
      </c>
      <c r="BL564" s="9">
        <v>96</v>
      </c>
      <c r="BM564" s="9">
        <v>4251.5368421052672</v>
      </c>
      <c r="BN564" s="10">
        <f>K564/$BJ564</f>
        <v>19.513263140226687</v>
      </c>
      <c r="BO564" s="10">
        <f>L564/$BJ564</f>
        <v>2.5720420937789075</v>
      </c>
      <c r="BP564" s="10">
        <f>M564/$BJ564</f>
        <v>3.5090526932164323</v>
      </c>
    </row>
    <row r="565" spans="1:68" x14ac:dyDescent="0.25">
      <c r="A565" s="1">
        <v>47005</v>
      </c>
      <c r="B565" s="1">
        <v>265661</v>
      </c>
      <c r="C565" s="1" t="s">
        <v>144</v>
      </c>
      <c r="D565" s="1">
        <v>4689</v>
      </c>
      <c r="E565" s="1" t="s">
        <v>78</v>
      </c>
      <c r="F565" s="1" t="s">
        <v>133</v>
      </c>
      <c r="G565" s="4">
        <v>43165.708333333336</v>
      </c>
      <c r="H565" s="4">
        <v>43170.237500000003</v>
      </c>
      <c r="I565" s="1">
        <v>1</v>
      </c>
      <c r="J565" s="1" t="s">
        <v>70</v>
      </c>
      <c r="K565" s="5">
        <v>71.880000591278105</v>
      </c>
      <c r="L565" s="5">
        <v>7.5400000860293703</v>
      </c>
      <c r="M565" s="5">
        <v>11.300000111261999</v>
      </c>
      <c r="N565" s="6">
        <v>71.88</v>
      </c>
      <c r="O565" s="6">
        <v>0</v>
      </c>
      <c r="P565" s="6">
        <v>0</v>
      </c>
      <c r="Q565" s="6">
        <v>0</v>
      </c>
      <c r="R565" s="6">
        <v>11.3</v>
      </c>
      <c r="S565" s="6">
        <v>0</v>
      </c>
      <c r="T565" s="6">
        <v>0</v>
      </c>
      <c r="U565" s="6">
        <v>0</v>
      </c>
      <c r="V565" s="6">
        <v>7.49</v>
      </c>
      <c r="W565" s="6">
        <v>0.05</v>
      </c>
      <c r="X565" s="6">
        <v>0</v>
      </c>
      <c r="Y565" s="6">
        <v>0</v>
      </c>
      <c r="Z565" s="6">
        <v>0</v>
      </c>
      <c r="AA565" s="6">
        <v>0</v>
      </c>
      <c r="AB565" s="6">
        <v>0</v>
      </c>
      <c r="AC565" s="6">
        <v>0</v>
      </c>
      <c r="AD565" s="6">
        <v>0</v>
      </c>
      <c r="AE565" s="6">
        <v>0</v>
      </c>
      <c r="AF565" s="6">
        <v>0</v>
      </c>
      <c r="AG565" s="6">
        <v>0</v>
      </c>
      <c r="AH565" s="6">
        <v>0</v>
      </c>
      <c r="AI565" s="6">
        <v>0</v>
      </c>
      <c r="AJ565" s="6">
        <v>0</v>
      </c>
      <c r="AK565" s="6">
        <v>1343</v>
      </c>
      <c r="AL565" s="6">
        <v>1357</v>
      </c>
      <c r="AM565" s="6">
        <v>24</v>
      </c>
      <c r="AN565" s="6">
        <v>15326</v>
      </c>
      <c r="AO565" s="6">
        <v>15</v>
      </c>
      <c r="AP565" s="6" t="str" cm="1">
        <f t="array" ref="AP565">_xlfn.IFS(AO565&lt;=15,"&lt;=15",AND(AO565&gt;15,AO565&lt;=20),"15-20",AND(AO565&gt;20,AO565&lt;=25),"20-25",AND(AO565&gt;25,AO565&lt;=30),"25-30",AO565&gt;30,"&gt;30")</f>
        <v>&lt;=15</v>
      </c>
      <c r="AQ565" s="7">
        <v>54.562994618550199</v>
      </c>
      <c r="AR565" s="6">
        <v>4</v>
      </c>
      <c r="AS565" s="6">
        <v>4</v>
      </c>
      <c r="AT565" s="7">
        <v>8.9833333333333307</v>
      </c>
      <c r="AU565" s="7">
        <v>7.5</v>
      </c>
      <c r="AV565" s="7">
        <v>3</v>
      </c>
      <c r="AW565" s="7">
        <v>0</v>
      </c>
      <c r="AX565" s="7">
        <v>1.05555555555556</v>
      </c>
      <c r="AY565" s="7" t="s">
        <v>67</v>
      </c>
      <c r="AZ565" s="7">
        <f>AL565/BI565</f>
        <v>12.564814814814815</v>
      </c>
      <c r="BA565" s="6" t="str" cm="1">
        <f t="array" ref="BA565">_xlfn.IFS(AZ565&lt;=10,"&lt;=10",AND(AZ565&gt;10,AZ565&lt;=11),"10-11",AND(AZ565&gt;11,AZ565&lt;=12),"11-12",AND(AZ565&gt;12,AZ565&lt;=13),"12-13",AND(AZ565&gt;13,AZ565&lt;=14),"13-14",AND(AZ565&gt;14,AZ565&lt;=15),"14-15")</f>
        <v>12-13</v>
      </c>
      <c r="BB565" s="7">
        <v>12.3575</v>
      </c>
      <c r="BC565" s="7">
        <v>12.485833</v>
      </c>
      <c r="BD565" s="7">
        <v>0.22222222222222199</v>
      </c>
      <c r="BE565" s="7">
        <v>8.2416666666666707</v>
      </c>
      <c r="BF565" s="7">
        <v>1.483333</v>
      </c>
      <c r="BG565" s="6" t="str" cm="1">
        <f t="array" ref="BG565">_xlfn.IFS(BF565&lt;=0.5,"&lt;=0.5",AND(BF565&gt;0.5,BF565&lt;=1),"0.5-1",AND(BF565&gt;1,BF565&lt;=1.5),"1-1.5",AND(BF565&gt;1.5,BF565&lt;=2),"1.5-2",AND(BF565&gt;2,BF565&lt;=2.5),"2-2.5",AND(BF565&gt;2.5,BF565&lt;=3),"2.5-3")</f>
        <v>1-1.5</v>
      </c>
      <c r="BH565" s="8">
        <v>286</v>
      </c>
      <c r="BI565" s="9">
        <v>108</v>
      </c>
      <c r="BJ565" s="9">
        <v>4.5</v>
      </c>
      <c r="BK565" s="9">
        <v>4.53</v>
      </c>
      <c r="BL565" s="9">
        <v>108.72</v>
      </c>
      <c r="BM565" s="9">
        <v>3405.7777777777778</v>
      </c>
      <c r="BN565" s="10">
        <f>K565/$BJ565</f>
        <v>15.973333464728467</v>
      </c>
      <c r="BO565" s="10">
        <f>L565/$BJ565</f>
        <v>1.6755555746731934</v>
      </c>
      <c r="BP565" s="10">
        <f>M565/$BJ565</f>
        <v>2.5111111358359999</v>
      </c>
    </row>
    <row r="566" spans="1:68" x14ac:dyDescent="0.25">
      <c r="A566" s="1">
        <v>45930</v>
      </c>
      <c r="B566" s="1">
        <v>279827</v>
      </c>
      <c r="C566" s="1" t="s">
        <v>128</v>
      </c>
      <c r="D566" s="1">
        <v>4692</v>
      </c>
      <c r="E566" s="1" t="s">
        <v>65</v>
      </c>
      <c r="F566" s="1" t="s">
        <v>73</v>
      </c>
      <c r="G566" s="4">
        <v>43274.416666666664</v>
      </c>
      <c r="H566" s="4">
        <v>43278.25</v>
      </c>
      <c r="I566" s="1">
        <v>2</v>
      </c>
      <c r="J566" s="1" t="s">
        <v>70</v>
      </c>
      <c r="K566" s="5">
        <v>51.990000247955301</v>
      </c>
      <c r="L566" s="5">
        <v>11.3399999837081</v>
      </c>
      <c r="M566" s="5">
        <v>11.766999801000001</v>
      </c>
      <c r="N566" s="6">
        <v>51.7</v>
      </c>
      <c r="O566" s="6">
        <v>0.28999999999999998</v>
      </c>
      <c r="P566" s="6">
        <v>0</v>
      </c>
      <c r="Q566" s="6">
        <v>0</v>
      </c>
      <c r="R566" s="6">
        <v>11.606999999999999</v>
      </c>
      <c r="S566" s="6">
        <v>0.16</v>
      </c>
      <c r="T566" s="6">
        <v>0</v>
      </c>
      <c r="U566" s="6">
        <v>0</v>
      </c>
      <c r="V566" s="6">
        <v>0.52</v>
      </c>
      <c r="W566" s="6">
        <v>0.03</v>
      </c>
      <c r="X566" s="6">
        <v>0</v>
      </c>
      <c r="Y566" s="6">
        <v>0</v>
      </c>
      <c r="Z566" s="6">
        <v>10.79</v>
      </c>
      <c r="AA566" s="6">
        <v>0</v>
      </c>
      <c r="AB566" s="6">
        <v>0</v>
      </c>
      <c r="AC566" s="6">
        <v>0</v>
      </c>
      <c r="AD566" s="6">
        <v>0</v>
      </c>
      <c r="AE566" s="6">
        <v>0</v>
      </c>
      <c r="AF566" s="6">
        <v>0</v>
      </c>
      <c r="AG566" s="6">
        <v>0</v>
      </c>
      <c r="AH566" s="6">
        <v>0</v>
      </c>
      <c r="AI566" s="6">
        <v>0</v>
      </c>
      <c r="AJ566" s="6">
        <v>0</v>
      </c>
      <c r="AK566" s="6">
        <v>1186.07</v>
      </c>
      <c r="AL566" s="6">
        <v>1263</v>
      </c>
      <c r="AM566" s="6">
        <v>0</v>
      </c>
      <c r="AN566" s="6">
        <v>14366.8</v>
      </c>
      <c r="AO566" s="6">
        <v>19</v>
      </c>
      <c r="AP566" s="6" t="str" cm="1">
        <f t="array" ref="AP566">_xlfn.IFS(AO566&lt;=15,"&lt;=15",AND(AO566&gt;15,AO566&lt;=20),"15-20",AND(AO566&gt;20,AO566&lt;=25),"20-25",AND(AO566&gt;25,AO566&lt;=30),"25-30",AO566&gt;30,"&gt;30")</f>
        <v>15-20</v>
      </c>
      <c r="AQ566" s="7">
        <v>61.607060572278002</v>
      </c>
      <c r="AR566" s="6">
        <v>3</v>
      </c>
      <c r="AS566" s="6">
        <v>3</v>
      </c>
      <c r="AT566" s="7">
        <v>8</v>
      </c>
      <c r="AU566" s="7">
        <v>5.4</v>
      </c>
      <c r="AV566" s="7">
        <v>2</v>
      </c>
      <c r="AW566" s="7">
        <v>1</v>
      </c>
      <c r="AX566" s="7">
        <v>0.51304347826087005</v>
      </c>
      <c r="AY566" s="7">
        <v>12.889564999999999</v>
      </c>
      <c r="AZ566" s="7">
        <f>AY566</f>
        <v>12.889564999999999</v>
      </c>
      <c r="BA566" s="6" t="str" cm="1">
        <f t="array" ref="BA566">_xlfn.IFS(AZ566&lt;=10,"&lt;=10",AND(AZ566&gt;10,AZ566&lt;=11),"10-11",AND(AZ566&gt;11,AZ566&lt;=12),"11-12",AND(AZ566&gt;12,AZ566&lt;=13),"12-13",AND(AZ566&gt;13,AZ566&lt;=14),"13-14",AND(AZ566&gt;14,AZ566&lt;=15),"14-15")</f>
        <v>12-13</v>
      </c>
      <c r="BB566" s="7">
        <v>12.889564999999999</v>
      </c>
      <c r="BC566" s="7">
        <v>13.727391000000001</v>
      </c>
      <c r="BD566" s="7">
        <v>0.51304347826087005</v>
      </c>
      <c r="BE566" s="7">
        <v>6.7</v>
      </c>
      <c r="BF566" s="7">
        <v>2.6</v>
      </c>
      <c r="BG566" s="6" t="str" cm="1">
        <f t="array" ref="BG566">_xlfn.IFS(BF566&lt;=0.5,"&lt;=0.5",AND(BF566&gt;0.5,BF566&lt;=1),"0.5-1",AND(BF566&gt;1,BF566&lt;=1.5),"1-1.5",AND(BF566&gt;1.5,BF566&lt;=2),"1.5-2",AND(BF566&gt;2,BF566&lt;=2.5),"2-2.5",AND(BF566&gt;2.5,BF566&lt;=3),"2.5-3")</f>
        <v>2.5-3</v>
      </c>
      <c r="BH566" s="8">
        <v>0</v>
      </c>
      <c r="BI566" s="9">
        <v>92</v>
      </c>
      <c r="BJ566" s="9">
        <v>3.8333333333333299</v>
      </c>
      <c r="BK566" s="9">
        <v>4.79</v>
      </c>
      <c r="BL566" s="9">
        <v>114.96</v>
      </c>
      <c r="BM566" s="9">
        <v>3747.8608695652206</v>
      </c>
      <c r="BN566" s="10">
        <f>K566/$BJ566</f>
        <v>13.562608760336177</v>
      </c>
      <c r="BO566" s="10">
        <f>L566/$BJ566</f>
        <v>2.9582608653151592</v>
      </c>
      <c r="BP566" s="10">
        <f>M566/$BJ566</f>
        <v>3.069652122000003</v>
      </c>
    </row>
    <row r="567" spans="1:68" x14ac:dyDescent="0.25">
      <c r="A567" s="1">
        <v>45134</v>
      </c>
      <c r="B567" s="1">
        <v>260643</v>
      </c>
      <c r="C567" s="1" t="s">
        <v>63</v>
      </c>
      <c r="D567" s="1">
        <v>4688</v>
      </c>
      <c r="E567" s="1" t="s">
        <v>65</v>
      </c>
      <c r="F567" s="1" t="s">
        <v>69</v>
      </c>
      <c r="G567" s="4">
        <v>43459.458333333336</v>
      </c>
      <c r="H567" s="4">
        <v>43462.633333333331</v>
      </c>
      <c r="I567" s="1">
        <v>4</v>
      </c>
      <c r="J567" s="1" t="s">
        <v>70</v>
      </c>
      <c r="K567" s="5">
        <v>61.300000190734899</v>
      </c>
      <c r="L567" s="5">
        <v>7.3100001811981201</v>
      </c>
      <c r="M567" s="5">
        <v>10.929999907811499</v>
      </c>
      <c r="N567" s="6">
        <v>61.3</v>
      </c>
      <c r="O567" s="6">
        <v>0</v>
      </c>
      <c r="P567" s="6">
        <v>0</v>
      </c>
      <c r="Q567" s="6">
        <v>0</v>
      </c>
      <c r="R567" s="6">
        <v>10.93</v>
      </c>
      <c r="S567" s="6">
        <v>0</v>
      </c>
      <c r="T567" s="6">
        <v>0</v>
      </c>
      <c r="U567" s="6">
        <v>0</v>
      </c>
      <c r="V567" s="6">
        <v>3.31</v>
      </c>
      <c r="W567" s="6">
        <v>0</v>
      </c>
      <c r="X567" s="6">
        <v>0</v>
      </c>
      <c r="Y567" s="6">
        <v>0</v>
      </c>
      <c r="Z567" s="6">
        <v>4</v>
      </c>
      <c r="AA567" s="6">
        <v>0</v>
      </c>
      <c r="AB567" s="6">
        <v>0</v>
      </c>
      <c r="AC567" s="6">
        <v>0</v>
      </c>
      <c r="AD567" s="6">
        <v>0</v>
      </c>
      <c r="AE567" s="6">
        <v>0</v>
      </c>
      <c r="AF567" s="6">
        <v>0</v>
      </c>
      <c r="AG567" s="6">
        <v>0</v>
      </c>
      <c r="AH567" s="6">
        <v>0</v>
      </c>
      <c r="AI567" s="6">
        <v>0</v>
      </c>
      <c r="AJ567" s="6">
        <v>0</v>
      </c>
      <c r="AK567" s="6">
        <v>993</v>
      </c>
      <c r="AL567" s="6">
        <v>1007</v>
      </c>
      <c r="AM567" s="6">
        <v>28</v>
      </c>
      <c r="AN567" s="6">
        <v>12924</v>
      </c>
      <c r="AO567" s="6">
        <v>16</v>
      </c>
      <c r="AP567" s="6" t="str" cm="1">
        <f t="array" ref="AP567">_xlfn.IFS(AO567&lt;=15,"&lt;=15",AND(AO567&gt;15,AO567&lt;=20),"15-20",AND(AO567&gt;20,AO567&lt;=25),"20-25",AND(AO567&gt;25,AO567&lt;=30),"25-30",AO567&gt;30,"&gt;30")</f>
        <v>15-20</v>
      </c>
      <c r="AQ567" s="7">
        <v>73.408906882591097</v>
      </c>
      <c r="AR567" s="6">
        <v>5</v>
      </c>
      <c r="AS567" s="6">
        <v>5</v>
      </c>
      <c r="AT567" s="7">
        <v>8.1894736842105296</v>
      </c>
      <c r="AU567" s="7">
        <v>5.3710526315789497</v>
      </c>
      <c r="AV567" s="7">
        <v>4</v>
      </c>
      <c r="AW567" s="7">
        <v>4</v>
      </c>
      <c r="AX567" s="7">
        <v>2.6052631578947398</v>
      </c>
      <c r="AY567" s="7">
        <v>13.031578</v>
      </c>
      <c r="AZ567" s="7">
        <f>AY567</f>
        <v>13.031578</v>
      </c>
      <c r="BA567" s="6" t="str" cm="1">
        <f t="array" ref="BA567">_xlfn.IFS(AZ567&lt;=10,"&lt;=10",AND(AZ567&gt;10,AZ567&lt;=11),"10-11",AND(AZ567&gt;11,AZ567&lt;=12),"11-12",AND(AZ567&gt;12,AZ567&lt;=13),"12-13",AND(AZ567&gt;13,AZ567&lt;=14),"13-14",AND(AZ567&gt;14,AZ567&lt;=15),"14-15")</f>
        <v>13-14</v>
      </c>
      <c r="BB567" s="7">
        <v>13.031578</v>
      </c>
      <c r="BC567" s="7">
        <v>13.213684000000001</v>
      </c>
      <c r="BD567" s="7">
        <v>2.6052631578947398</v>
      </c>
      <c r="BE567" s="7">
        <v>6.7821052631579004</v>
      </c>
      <c r="BF567" s="7">
        <v>2.8184209999999998</v>
      </c>
      <c r="BG567" s="6" t="str" cm="1">
        <f t="array" ref="BG567">_xlfn.IFS(BF567&lt;=0.5,"&lt;=0.5",AND(BF567&gt;0.5,BF567&lt;=1),"0.5-1",AND(BF567&gt;1,BF567&lt;=1.5),"1-1.5",AND(BF567&gt;1.5,BF567&lt;=2),"1.5-2",AND(BF567&gt;2,BF567&lt;=2.5),"2-2.5",AND(BF567&gt;2.5,BF567&lt;=3),"2.5-3")</f>
        <v>2.5-3</v>
      </c>
      <c r="BH567" s="8">
        <v>360</v>
      </c>
      <c r="BI567" s="9">
        <v>76</v>
      </c>
      <c r="BJ567" s="9">
        <v>3.1666666666666701</v>
      </c>
      <c r="BK567" s="9">
        <v>4.3499999999999996</v>
      </c>
      <c r="BL567" s="9">
        <v>104.4</v>
      </c>
      <c r="BM567" s="9">
        <v>4081.2631578947326</v>
      </c>
      <c r="BN567" s="10">
        <f>K567/$BJ567</f>
        <v>19.357894797074159</v>
      </c>
      <c r="BO567" s="10">
        <f>L567/$BJ567</f>
        <v>2.3084211098520355</v>
      </c>
      <c r="BP567" s="10">
        <f>M567/$BJ567</f>
        <v>3.4515789182562591</v>
      </c>
    </row>
    <row r="568" spans="1:68" x14ac:dyDescent="0.25">
      <c r="A568" s="1">
        <v>47070</v>
      </c>
      <c r="B568" s="1">
        <v>266248</v>
      </c>
      <c r="C568" s="1" t="s">
        <v>153</v>
      </c>
      <c r="D568" s="1">
        <v>4693</v>
      </c>
      <c r="E568" s="1" t="s">
        <v>109</v>
      </c>
      <c r="F568" s="1" t="s">
        <v>95</v>
      </c>
      <c r="G568" s="4">
        <v>43451.708333333336</v>
      </c>
      <c r="H568" s="4">
        <v>43454.583333333336</v>
      </c>
      <c r="I568" s="1">
        <v>4</v>
      </c>
      <c r="J568" s="1" t="s">
        <v>70</v>
      </c>
      <c r="K568" s="5">
        <v>50.499998648961402</v>
      </c>
      <c r="L568" s="5">
        <v>1.7000000625848799</v>
      </c>
      <c r="M568" s="5">
        <v>10.399999976158099</v>
      </c>
      <c r="N568" s="6">
        <v>33</v>
      </c>
      <c r="O568" s="6">
        <v>17.5</v>
      </c>
      <c r="P568" s="6">
        <v>0</v>
      </c>
      <c r="Q568" s="6">
        <v>0</v>
      </c>
      <c r="R568" s="6">
        <v>6.7</v>
      </c>
      <c r="S568" s="6">
        <v>3.7</v>
      </c>
      <c r="T568" s="6">
        <v>0</v>
      </c>
      <c r="U568" s="6">
        <v>0</v>
      </c>
      <c r="V568" s="6">
        <v>0.2</v>
      </c>
      <c r="W568" s="6">
        <v>0</v>
      </c>
      <c r="X568" s="6">
        <v>0</v>
      </c>
      <c r="Y568" s="6">
        <v>0</v>
      </c>
      <c r="Z568" s="6">
        <v>1.3</v>
      </c>
      <c r="AA568" s="6">
        <v>0.2</v>
      </c>
      <c r="AB568" s="6">
        <v>0</v>
      </c>
      <c r="AC568" s="6">
        <v>0</v>
      </c>
      <c r="AD568" s="6">
        <v>0</v>
      </c>
      <c r="AE568" s="6">
        <v>0</v>
      </c>
      <c r="AF568" s="6">
        <v>0</v>
      </c>
      <c r="AG568" s="6">
        <v>0</v>
      </c>
      <c r="AH568" s="6">
        <v>0</v>
      </c>
      <c r="AI568" s="6">
        <v>0</v>
      </c>
      <c r="AJ568" s="6">
        <v>0</v>
      </c>
      <c r="AK568" s="6">
        <v>954.8</v>
      </c>
      <c r="AL568" s="6">
        <v>962</v>
      </c>
      <c r="AM568" s="6">
        <v>29</v>
      </c>
      <c r="AN568" s="6">
        <v>12317</v>
      </c>
      <c r="AO568" s="6">
        <v>21</v>
      </c>
      <c r="AP568" s="6" t="str" cm="1">
        <f t="array" ref="AP568">_xlfn.IFS(AO568&lt;=15,"&lt;=15",AND(AO568&gt;15,AO568&lt;=20),"15-20",AND(AO568&gt;20,AO568&lt;=25),"20-25",AND(AO568&gt;25,AO568&lt;=30),"25-30",AO568&gt;30,"&gt;30")</f>
        <v>20-25</v>
      </c>
      <c r="AQ568" s="7">
        <v>70.177133655394499</v>
      </c>
      <c r="AR568" s="6">
        <v>5</v>
      </c>
      <c r="AS568" s="6">
        <v>5</v>
      </c>
      <c r="AT568" s="7">
        <v>7.3</v>
      </c>
      <c r="AU568" s="7">
        <v>6.3447826086956498</v>
      </c>
      <c r="AV568" s="7">
        <v>4</v>
      </c>
      <c r="AW568" s="7">
        <v>2</v>
      </c>
      <c r="AX568" s="7">
        <v>1.4130434782608701</v>
      </c>
      <c r="AY568" s="7">
        <v>14.27942</v>
      </c>
      <c r="AZ568" s="7">
        <f>AY568</f>
        <v>14.27942</v>
      </c>
      <c r="BA568" s="6" t="str" cm="1">
        <f t="array" ref="BA568">_xlfn.IFS(AZ568&lt;=10,"&lt;=10",AND(AZ568&gt;10,AZ568&lt;=11),"10-11",AND(AZ568&gt;11,AZ568&lt;=12),"11-12",AND(AZ568&gt;12,AZ568&lt;=13),"12-13",AND(AZ568&gt;13,AZ568&lt;=14),"13-14",AND(AZ568&gt;14,AZ568&lt;=15),"14-15")</f>
        <v>14-15</v>
      </c>
      <c r="BB568" s="7">
        <v>14.27942</v>
      </c>
      <c r="BC568" s="7">
        <v>14.507246</v>
      </c>
      <c r="BD568" s="7">
        <v>1.0579710144927501</v>
      </c>
      <c r="BE568" s="7">
        <v>6.8202898550724598</v>
      </c>
      <c r="BF568" s="7">
        <v>0.95521699999999998</v>
      </c>
      <c r="BG568" s="6" t="str" cm="1">
        <f t="array" ref="BG568">_xlfn.IFS(BF568&lt;=0.5,"&lt;=0.5",AND(BF568&gt;0.5,BF568&lt;=1),"0.5-1",AND(BF568&gt;1,BF568&lt;=1.5),"1-1.5",AND(BF568&gt;1.5,BF568&lt;=2),"1.5-2",AND(BF568&gt;2,BF568&lt;=2.5),"2-2.5",AND(BF568&gt;2.5,BF568&lt;=3),"2.5-3")</f>
        <v>0.5-1</v>
      </c>
      <c r="BH568" s="8">
        <v>363.5</v>
      </c>
      <c r="BI568" s="9">
        <v>69</v>
      </c>
      <c r="BJ568" s="9">
        <v>2.875</v>
      </c>
      <c r="BK568" s="9">
        <v>4</v>
      </c>
      <c r="BL568" s="9">
        <v>96</v>
      </c>
      <c r="BM568" s="9">
        <v>4284.173913043478</v>
      </c>
      <c r="BN568" s="10">
        <f>K568/$BJ568</f>
        <v>17.565216921377878</v>
      </c>
      <c r="BO568" s="10">
        <f>L568/$BJ568</f>
        <v>0.59130436959474086</v>
      </c>
      <c r="BP568" s="10">
        <f>M568/$BJ568</f>
        <v>3.6173912960549912</v>
      </c>
    </row>
    <row r="569" spans="1:68" x14ac:dyDescent="0.25">
      <c r="A569" s="1">
        <v>52638</v>
      </c>
      <c r="B569" s="1">
        <v>278304</v>
      </c>
      <c r="C569" s="1" t="s">
        <v>140</v>
      </c>
      <c r="D569" s="1">
        <v>4691</v>
      </c>
      <c r="E569" s="1" t="s">
        <v>65</v>
      </c>
      <c r="F569" s="1" t="s">
        <v>87</v>
      </c>
      <c r="G569" s="4">
        <v>44559.458333333336</v>
      </c>
      <c r="H569" s="4">
        <v>44561.5</v>
      </c>
      <c r="I569" s="1">
        <v>4</v>
      </c>
      <c r="J569" s="1" t="s">
        <v>70</v>
      </c>
      <c r="K569" s="5">
        <v>39.280001322428397</v>
      </c>
      <c r="L569" s="5">
        <v>9.5000000993410794</v>
      </c>
      <c r="M569" s="5">
        <v>6.1900000671545703</v>
      </c>
      <c r="N569" s="6">
        <v>0</v>
      </c>
      <c r="O569" s="6">
        <v>12.92</v>
      </c>
      <c r="P569" s="6">
        <v>26.36</v>
      </c>
      <c r="Q569" s="6">
        <v>0</v>
      </c>
      <c r="R569" s="6">
        <v>0</v>
      </c>
      <c r="S569" s="6">
        <v>2.02</v>
      </c>
      <c r="T569" s="6">
        <v>4.17</v>
      </c>
      <c r="U569" s="6">
        <v>0</v>
      </c>
      <c r="V569" s="6">
        <v>0</v>
      </c>
      <c r="W569" s="6">
        <v>3.3</v>
      </c>
      <c r="X569" s="6">
        <v>6.2</v>
      </c>
      <c r="Y569" s="6">
        <v>0</v>
      </c>
      <c r="Z569" s="6">
        <v>0</v>
      </c>
      <c r="AA569" s="6">
        <v>0</v>
      </c>
      <c r="AB569" s="6">
        <v>0</v>
      </c>
      <c r="AC569" s="6">
        <v>0</v>
      </c>
      <c r="AD569" s="6">
        <v>0</v>
      </c>
      <c r="AE569" s="6">
        <v>0</v>
      </c>
      <c r="AF569" s="6">
        <v>0</v>
      </c>
      <c r="AG569" s="6">
        <v>0</v>
      </c>
      <c r="AH569" s="6">
        <v>0</v>
      </c>
      <c r="AI569" s="6">
        <v>0</v>
      </c>
      <c r="AJ569" s="6">
        <v>0</v>
      </c>
      <c r="AK569" s="6">
        <v>482</v>
      </c>
      <c r="AL569" s="6">
        <v>472</v>
      </c>
      <c r="AM569" s="6">
        <v>49</v>
      </c>
      <c r="AN569" s="6">
        <v>9548</v>
      </c>
      <c r="AO569" s="6">
        <v>15</v>
      </c>
      <c r="AP569" s="6" t="str" cm="1">
        <f t="array" ref="AP569">_xlfn.IFS(AO569&lt;=15,"&lt;=15",AND(AO569&gt;15,AO569&lt;=20),"15-20",AND(AO569&gt;20,AO569&lt;=25),"20-25",AND(AO569&gt;25,AO569&lt;=30),"25-30",AO569&gt;30,"&gt;30")</f>
        <v>&lt;=15</v>
      </c>
      <c r="AQ569" s="7">
        <v>81.684981684981693</v>
      </c>
      <c r="AR569" s="6">
        <v>7</v>
      </c>
      <c r="AS569" s="6" t="s">
        <v>77</v>
      </c>
      <c r="AT569" s="7">
        <v>8.5</v>
      </c>
      <c r="AU569" s="7">
        <v>6.1</v>
      </c>
      <c r="AV569" s="7">
        <v>5</v>
      </c>
      <c r="AW569" s="7">
        <v>5</v>
      </c>
      <c r="AX569" s="7">
        <v>4.7448979591836702</v>
      </c>
      <c r="AY569" s="7">
        <v>9.8351019999999991</v>
      </c>
      <c r="AZ569" s="7">
        <f>AY569</f>
        <v>9.8351019999999991</v>
      </c>
      <c r="BA569" s="6" t="str" cm="1">
        <f t="array" ref="BA569">_xlfn.IFS(AZ569&lt;=10,"&lt;=10",AND(AZ569&gt;10,AZ569&lt;=11),"10-11",AND(AZ569&gt;11,AZ569&lt;=12),"11-12",AND(AZ569&gt;12,AZ569&lt;=13),"12-13",AND(AZ569&gt;13,AZ569&lt;=14),"13-14",AND(AZ569&gt;14,AZ569&lt;=15),"14-15")</f>
        <v>&lt;=10</v>
      </c>
      <c r="BB569" s="7">
        <v>9.8351019999999991</v>
      </c>
      <c r="BC569" s="7">
        <v>9.6318359999999998</v>
      </c>
      <c r="BD569" s="7">
        <v>4.7448979591836702</v>
      </c>
      <c r="BE569" s="7">
        <v>7.3</v>
      </c>
      <c r="BF569" s="7">
        <v>2.4</v>
      </c>
      <c r="BG569" s="6" t="str" cm="1">
        <f t="array" ref="BG569">_xlfn.IFS(BF569&lt;=0.5,"&lt;=0.5",AND(BF569&gt;0.5,BF569&lt;=1),"0.5-1",AND(BF569&gt;1,BF569&lt;=1.5),"1-1.5",AND(BF569&gt;1.5,BF569&lt;=2),"1.5-2",AND(BF569&gt;2,BF569&lt;=2.5),"2-2.5",AND(BF569&gt;2.5,BF569&lt;=3),"2.5-3")</f>
        <v>2-2.5</v>
      </c>
      <c r="BH569" s="8">
        <v>472</v>
      </c>
      <c r="BI569" s="9">
        <v>49</v>
      </c>
      <c r="BJ569" s="9">
        <v>2.0416666666666701</v>
      </c>
      <c r="BK569" s="9">
        <v>8.65</v>
      </c>
      <c r="BL569" s="9">
        <v>207.6</v>
      </c>
      <c r="BM569" s="9">
        <v>4676.5714285714212</v>
      </c>
      <c r="BN569" s="10">
        <f>K569/$BJ569</f>
        <v>19.239184321189388</v>
      </c>
      <c r="BO569" s="10">
        <f>L569/$BJ569</f>
        <v>4.6530612731466432</v>
      </c>
      <c r="BP569" s="10">
        <f>M569/$BJ569</f>
        <v>3.031836767585907</v>
      </c>
    </row>
    <row r="570" spans="1:68" x14ac:dyDescent="0.25">
      <c r="A570" s="1">
        <v>52122</v>
      </c>
      <c r="B570" s="1">
        <v>281781</v>
      </c>
      <c r="C570" s="1" t="s">
        <v>144</v>
      </c>
      <c r="D570" s="1">
        <v>4689</v>
      </c>
      <c r="E570" s="1" t="s">
        <v>78</v>
      </c>
      <c r="F570" s="1" t="s">
        <v>69</v>
      </c>
      <c r="G570" s="4">
        <v>44559.75</v>
      </c>
      <c r="H570" s="4">
        <v>44561.416666666664</v>
      </c>
      <c r="I570" s="1">
        <v>4</v>
      </c>
      <c r="J570" s="1" t="s">
        <v>70</v>
      </c>
      <c r="K570" s="5">
        <v>27.590000788370801</v>
      </c>
      <c r="L570" s="5">
        <v>7.8699998855590803</v>
      </c>
      <c r="M570" s="5">
        <v>5.2600000699361198</v>
      </c>
      <c r="N570" s="6">
        <v>0</v>
      </c>
      <c r="O570" s="6">
        <v>0</v>
      </c>
      <c r="P570" s="6">
        <v>27.59</v>
      </c>
      <c r="Q570" s="6">
        <v>0</v>
      </c>
      <c r="R570" s="6">
        <v>0</v>
      </c>
      <c r="S570" s="6">
        <v>0</v>
      </c>
      <c r="T570" s="6">
        <v>5.26</v>
      </c>
      <c r="U570" s="6">
        <v>0</v>
      </c>
      <c r="V570" s="6">
        <v>0</v>
      </c>
      <c r="W570" s="6">
        <v>0</v>
      </c>
      <c r="X570" s="6">
        <v>7.87</v>
      </c>
      <c r="Y570" s="6">
        <v>0</v>
      </c>
      <c r="Z570" s="6">
        <v>0</v>
      </c>
      <c r="AA570" s="6">
        <v>0</v>
      </c>
      <c r="AB570" s="6">
        <v>0</v>
      </c>
      <c r="AC570" s="6">
        <v>0</v>
      </c>
      <c r="AD570" s="6">
        <v>0</v>
      </c>
      <c r="AE570" s="6">
        <v>0</v>
      </c>
      <c r="AF570" s="6">
        <v>0</v>
      </c>
      <c r="AG570" s="6">
        <v>0</v>
      </c>
      <c r="AH570" s="6">
        <v>0</v>
      </c>
      <c r="AI570" s="6">
        <v>0</v>
      </c>
      <c r="AJ570" s="6">
        <v>0</v>
      </c>
      <c r="AK570" s="6">
        <v>474</v>
      </c>
      <c r="AL570" s="6">
        <v>474</v>
      </c>
      <c r="AM570" s="6">
        <v>0</v>
      </c>
      <c r="AN570" s="6">
        <v>7920</v>
      </c>
      <c r="AO570" s="6">
        <v>16</v>
      </c>
      <c r="AP570" s="6" t="str" cm="1">
        <f t="array" ref="AP570">_xlfn.IFS(AO570&lt;=15,"&lt;=15",AND(AO570&gt;15,AO570&lt;=20),"15-20",AND(AO570&gt;20,AO570&lt;=25),"20-25",AND(AO570&gt;25,AO570&lt;=30),"25-30",AO570&gt;30,"&gt;30")</f>
        <v>15-20</v>
      </c>
      <c r="AQ570" s="7">
        <v>68.027350427350399</v>
      </c>
      <c r="AR570" s="6">
        <v>6</v>
      </c>
      <c r="AS570" s="6">
        <v>6</v>
      </c>
      <c r="AT570" s="7">
        <v>9.3000000000000007</v>
      </c>
      <c r="AU570" s="7">
        <v>7.5</v>
      </c>
      <c r="AV570" s="7">
        <v>4</v>
      </c>
      <c r="AW570" s="7">
        <v>4</v>
      </c>
      <c r="AX570" s="7">
        <v>1.92</v>
      </c>
      <c r="AY570" s="7">
        <v>11.85</v>
      </c>
      <c r="AZ570" s="7">
        <f>AY570</f>
        <v>11.85</v>
      </c>
      <c r="BA570" s="6" t="str" cm="1">
        <f t="array" ref="BA570">_xlfn.IFS(AZ570&lt;=10,"&lt;=10",AND(AZ570&gt;10,AZ570&lt;=11),"10-11",AND(AZ570&gt;11,AZ570&lt;=12),"11-12",AND(AZ570&gt;12,AZ570&lt;=13),"12-13",AND(AZ570&gt;13,AZ570&lt;=14),"13-14",AND(AZ570&gt;14,AZ570&lt;=15),"14-15")</f>
        <v>11-12</v>
      </c>
      <c r="BB570" s="7">
        <v>11.85</v>
      </c>
      <c r="BC570" s="7">
        <v>11.85</v>
      </c>
      <c r="BD570" s="7">
        <v>1.92</v>
      </c>
      <c r="BE570" s="7">
        <v>8.4</v>
      </c>
      <c r="BF570" s="7">
        <v>1.8</v>
      </c>
      <c r="BG570" s="6" t="str" cm="1">
        <f t="array" ref="BG570">_xlfn.IFS(BF570&lt;=0.5,"&lt;=0.5",AND(BF570&gt;0.5,BF570&lt;=1),"0.5-1",AND(BF570&gt;1,BF570&lt;=1.5),"1-1.5",AND(BF570&gt;1.5,BF570&lt;=2),"1.5-2",AND(BF570&gt;2,BF570&lt;=2.5),"2-2.5",AND(BF570&gt;2.5,BF570&lt;=3),"2.5-3")</f>
        <v>1.5-2</v>
      </c>
      <c r="BH570" s="8">
        <v>0</v>
      </c>
      <c r="BI570" s="9">
        <v>40</v>
      </c>
      <c r="BJ570" s="9">
        <v>1.6666666666666701</v>
      </c>
      <c r="BK570" s="9">
        <v>6.74</v>
      </c>
      <c r="BL570" s="9">
        <v>161.76</v>
      </c>
      <c r="BM570" s="9">
        <v>4751.99999999999</v>
      </c>
      <c r="BN570" s="10">
        <f>K570/$BJ570</f>
        <v>16.554000473022448</v>
      </c>
      <c r="BO570" s="10">
        <f>L570/$BJ570</f>
        <v>4.7219999313354384</v>
      </c>
      <c r="BP570" s="10">
        <f>M570/$BJ570</f>
        <v>3.1560000419616654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2015-06-05T18:17:20Z</dcterms:created>
  <dcterms:modified xsi:type="dcterms:W3CDTF">2022-08-30T08:17:12Z</dcterms:modified>
</cp:coreProperties>
</file>