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shara\Google Drive\Masters\TAMU\Courses\Parellel Computing (CSCE 735)\Minor Project\"/>
    </mc:Choice>
  </mc:AlternateContent>
  <xr:revisionPtr revIDLastSave="0" documentId="13_ncr:1_{89833BD8-0F48-416D-A558-8286F0AECC7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ults" sheetId="2" r:id="rId1"/>
    <sheet name="Speedup and Efficiency" sheetId="3" r:id="rId2"/>
    <sheet name="FLOPS using perf" sheetId="5" r:id="rId3"/>
    <sheet name="FLOPS counted manuall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2" i="6"/>
  <c r="E3" i="5" l="1"/>
  <c r="E4" i="5"/>
  <c r="E5" i="5"/>
  <c r="E6" i="5"/>
  <c r="E7" i="5"/>
  <c r="E8" i="5"/>
  <c r="E2" i="5"/>
  <c r="F4" i="2" l="1"/>
  <c r="F5" i="2"/>
  <c r="F14" i="2"/>
  <c r="F2" i="2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E4" i="2"/>
  <c r="E3" i="2"/>
  <c r="F3" i="2" s="1"/>
  <c r="E2" i="2"/>
</calcChain>
</file>

<file path=xl/sharedStrings.xml><?xml version="1.0" encoding="utf-8"?>
<sst xmlns="http://schemas.openxmlformats.org/spreadsheetml/2006/main" count="31" uniqueCount="21">
  <si>
    <t>p_tile</t>
  </si>
  <si>
    <t>Num Threads</t>
  </si>
  <si>
    <t>m</t>
  </si>
  <si>
    <t>Speedup</t>
  </si>
  <si>
    <t>Efficiency</t>
  </si>
  <si>
    <t>Time(ms)</t>
  </si>
  <si>
    <t>Size</t>
  </si>
  <si>
    <t>1 Thread</t>
  </si>
  <si>
    <t>2 Threads</t>
  </si>
  <si>
    <t>4 Threads</t>
  </si>
  <si>
    <t>8 Threads</t>
  </si>
  <si>
    <t>16 Threads</t>
  </si>
  <si>
    <t>20 Threads</t>
  </si>
  <si>
    <t>32 Threads</t>
  </si>
  <si>
    <t>Giga Flop count</t>
  </si>
  <si>
    <t>GFLOPs</t>
  </si>
  <si>
    <t>Thread count</t>
  </si>
  <si>
    <t>time (seconds)</t>
  </si>
  <si>
    <t>Flop count</t>
  </si>
  <si>
    <t>time(ms)</t>
  </si>
  <si>
    <t>Flop Rate (GFLOPS)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</si>
</sst>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Number</a:t>
            </a:r>
            <a:r>
              <a:rPr lang="en-US" baseline="0"/>
              <a:t>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'Speedup and Efficiency'!$J$1:$P$1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32</c:v>
                </c:pt>
              </c:numCache>
            </c:numRef>
          </c:cat>
          <c:val>
            <c:numRef>
              <c:f>'Speedup and Efficiency'!$B$3:$H$3</c:f>
              <c:numCache>
                <c:formatCode>General</c:formatCode>
                <c:ptCount val="7"/>
                <c:pt idx="0">
                  <c:v>1</c:v>
                </c:pt>
                <c:pt idx="1">
                  <c:v>1.9835981547924142</c:v>
                </c:pt>
                <c:pt idx="2">
                  <c:v>3.87</c:v>
                </c:pt>
                <c:pt idx="3">
                  <c:v>7.3434535104364329</c:v>
                </c:pt>
                <c:pt idx="4">
                  <c:v>13.074324324324325</c:v>
                </c:pt>
                <c:pt idx="5">
                  <c:v>8.1473684210526311</c:v>
                </c:pt>
                <c:pt idx="6">
                  <c:v>8.0457380457380463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1-48FA-87D2-0205A76D0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392280"/>
        <c:axId val="382390968"/>
      </c:lineChart>
      <c:catAx>
        <c:axId val="38239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90968"/>
        <c:crosses val="autoZero"/>
        <c:auto val="1"/>
        <c:lblAlgn val="ctr"/>
        <c:lblOffset val="100"/>
        <c:noMultiLvlLbl val="0"/>
      </c:catAx>
      <c:valAx>
        <c:axId val="38239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9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Efficiency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'Speedup and Efficiency'!$J$1:$P$1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32</c:v>
                </c:pt>
              </c:numCache>
            </c:numRef>
          </c:cat>
          <c:val>
            <c:numRef>
              <c:f>'Speedup and Efficiency'!$B$11:$H$11</c:f>
              <c:numCache>
                <c:formatCode>General</c:formatCode>
                <c:ptCount val="7"/>
                <c:pt idx="0">
                  <c:v>1</c:v>
                </c:pt>
                <c:pt idx="1">
                  <c:v>0.9917990773962071</c:v>
                </c:pt>
                <c:pt idx="2">
                  <c:v>0.96750000000000003</c:v>
                </c:pt>
                <c:pt idx="3">
                  <c:v>0.91793168880455411</c:v>
                </c:pt>
                <c:pt idx="4">
                  <c:v>0.81714527027027029</c:v>
                </c:pt>
                <c:pt idx="5">
                  <c:v>0.40736842105263155</c:v>
                </c:pt>
                <c:pt idx="6">
                  <c:v>0.25142931392931395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7-43B4-87CB-79C504E4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9440"/>
        <c:axId val="559007144"/>
      </c:lineChart>
      <c:catAx>
        <c:axId val="55900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07144"/>
        <c:crosses val="autoZero"/>
        <c:auto val="1"/>
        <c:lblAlgn val="ctr"/>
        <c:lblOffset val="100"/>
        <c:noMultiLvlLbl val="0"/>
      </c:catAx>
      <c:valAx>
        <c:axId val="5590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0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GFLOPs vs Number</a:t>
            </a:r>
            <a:r>
              <a:rPr lang="en-US" baseline="0"/>
              <a:t>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GFLOPs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'FLOPS using perf'!$B$2:$B$8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32</c:v>
                </c:pt>
              </c:numCache>
            </c:numRef>
          </c:cat>
          <c:val>
            <c:numRef>
              <c:f>'FLOPS using perf'!$E$2:$E$8</c:f>
              <c:numCache>
                <c:formatCode>General</c:formatCode>
                <c:ptCount val="7"/>
                <c:pt idx="0">
                  <c:v>2.5702542718144126</c:v>
                </c:pt>
                <c:pt idx="1">
                  <c:v>5.2754058042302017</c:v>
                </c:pt>
                <c:pt idx="2">
                  <c:v>10.304226705091258</c:v>
                </c:pt>
                <c:pt idx="3">
                  <c:v>12.198862343572241</c:v>
                </c:pt>
                <c:pt idx="4">
                  <c:v>23.624172915747682</c:v>
                </c:pt>
                <c:pt idx="5">
                  <c:v>4.667493472584856</c:v>
                </c:pt>
                <c:pt idx="6">
                  <c:v>2.3929703191251952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8-412A-89BE-2CE66722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31648"/>
        <c:axId val="99228368"/>
      </c:lineChart>
      <c:catAx>
        <c:axId val="9923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368"/>
        <c:crosses val="autoZero"/>
        <c:auto val="1"/>
        <c:lblAlgn val="ctr"/>
        <c:lblOffset val="100"/>
        <c:noMultiLvlLbl val="0"/>
      </c:catAx>
      <c:valAx>
        <c:axId val="992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301625</xdr:colOff>
      <xdr:row>2</xdr:row>
      <xdr:rowOff>92075</xdr:rowOff>
    </xdr:from>
    <xdr:to>
      <xdr:col>16</xdr:col>
      <xdr:colOff>606425</xdr:colOff>
      <xdr:row>17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4D003-2D20-4E49-8912-3980DBDEB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7</xdr:row>
      <xdr:rowOff>168275</xdr:rowOff>
    </xdr:from>
    <xdr:to>
      <xdr:col>16</xdr:col>
      <xdr:colOff>238125</xdr:colOff>
      <xdr:row>22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D08A6D-008F-42FC-BEDF-55100C2A0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</xdr:row>
      <xdr:rowOff>9525</xdr:rowOff>
    </xdr:from>
    <xdr:to>
      <xdr:col>13</xdr:col>
      <xdr:colOff>276225</xdr:colOff>
      <xdr:row>17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C9D1A-E0CF-4E59-AADD-69D353963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ACE2-108C-4B40-A2FC-6B1E4BEA96F5}">
  <dimension ref="A1:F22"/>
  <sheetViews>
    <sheetView tabSelected="1" zoomScale="85" zoomScaleNormal="85" workbookViewId="0">
      <selection activeCell="I20" sqref="I20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x14ac:dyDescent="0.35">
      <c r="A2">
        <v>20</v>
      </c>
      <c r="B2">
        <v>1</v>
      </c>
      <c r="C2">
        <v>32</v>
      </c>
      <c r="D2">
        <v>265</v>
      </c>
      <c r="E2">
        <f>D2/D2</f>
        <v>1</v>
      </c>
      <c r="F2">
        <f>E2/B2</f>
        <v>1</v>
      </c>
    </row>
    <row r="3" spans="1:6" x14ac:dyDescent="0.35">
      <c r="A3">
        <v>20</v>
      </c>
      <c r="B3">
        <v>1</v>
      </c>
      <c r="C3">
        <v>50</v>
      </c>
      <c r="D3">
        <v>3870</v>
      </c>
      <c r="E3">
        <f t="shared" ref="E3:E4" si="0">D3/D3</f>
        <v>1</v>
      </c>
      <c r="F3">
        <f t="shared" ref="F3:F22" si="1">E3/B3</f>
        <v>1</v>
      </c>
    </row>
    <row r="4" spans="1:6" x14ac:dyDescent="0.35">
      <c r="A4">
        <v>20</v>
      </c>
      <c r="B4">
        <v>1</v>
      </c>
      <c r="C4">
        <v>100</v>
      </c>
      <c r="D4">
        <v>255277</v>
      </c>
      <c r="E4">
        <f t="shared" si="0"/>
        <v>1</v>
      </c>
      <c r="F4">
        <f t="shared" si="1"/>
        <v>1</v>
      </c>
    </row>
    <row r="5" spans="1:6" x14ac:dyDescent="0.35">
      <c r="A5">
        <v>20</v>
      </c>
      <c r="B5">
        <v>2</v>
      </c>
      <c r="C5">
        <v>32</v>
      </c>
      <c r="D5">
        <v>135</v>
      </c>
      <c r="E5">
        <f>D2/D5</f>
        <v>1.962962962962963</v>
      </c>
      <c r="F5">
        <f t="shared" si="1"/>
        <v>0.98148148148148151</v>
      </c>
    </row>
    <row r="6" spans="1:6" x14ac:dyDescent="0.35">
      <c r="A6">
        <v>20</v>
      </c>
      <c r="B6">
        <v>2</v>
      </c>
      <c r="C6">
        <v>50</v>
      </c>
      <c r="D6">
        <v>1951</v>
      </c>
      <c r="E6">
        <f>D3/D6</f>
        <v>1.9835981547924142</v>
      </c>
      <c r="F6">
        <f t="shared" si="1"/>
        <v>0.9917990773962071</v>
      </c>
    </row>
    <row r="7" spans="1:6" x14ac:dyDescent="0.35">
      <c r="A7">
        <v>20</v>
      </c>
      <c r="B7">
        <v>2</v>
      </c>
      <c r="C7">
        <v>100</v>
      </c>
      <c r="D7">
        <v>131758</v>
      </c>
      <c r="E7">
        <f>D4/D7</f>
        <v>1.9374686926031057</v>
      </c>
      <c r="F7">
        <f t="shared" si="1"/>
        <v>0.96873434630155286</v>
      </c>
    </row>
    <row r="8" spans="1:6" x14ac:dyDescent="0.35">
      <c r="A8">
        <v>20</v>
      </c>
      <c r="B8">
        <v>4</v>
      </c>
      <c r="C8">
        <v>32</v>
      </c>
      <c r="D8">
        <v>70</v>
      </c>
      <c r="E8">
        <f>D2/D8</f>
        <v>3.7857142857142856</v>
      </c>
      <c r="F8">
        <f t="shared" si="1"/>
        <v>0.9464285714285714</v>
      </c>
    </row>
    <row r="9" spans="1:6" x14ac:dyDescent="0.35">
      <c r="A9">
        <v>20</v>
      </c>
      <c r="B9">
        <v>4</v>
      </c>
      <c r="C9">
        <v>50</v>
      </c>
      <c r="D9">
        <v>1000</v>
      </c>
      <c r="E9">
        <f>D3/D9</f>
        <v>3.87</v>
      </c>
      <c r="F9">
        <f t="shared" si="1"/>
        <v>0.96750000000000003</v>
      </c>
    </row>
    <row r="10" spans="1:6" x14ac:dyDescent="0.35">
      <c r="A10">
        <v>20</v>
      </c>
      <c r="B10">
        <v>4</v>
      </c>
      <c r="C10">
        <v>100</v>
      </c>
      <c r="D10">
        <v>74058</v>
      </c>
      <c r="E10">
        <f>D4/D10</f>
        <v>3.4469874962866944</v>
      </c>
      <c r="F10">
        <f t="shared" si="1"/>
        <v>0.86174687407167361</v>
      </c>
    </row>
    <row r="11" spans="1:6" x14ac:dyDescent="0.35">
      <c r="A11">
        <v>20</v>
      </c>
      <c r="B11">
        <v>8</v>
      </c>
      <c r="C11">
        <v>32</v>
      </c>
      <c r="D11">
        <v>37</v>
      </c>
      <c r="E11">
        <f>D2/D11</f>
        <v>7.1621621621621623</v>
      </c>
      <c r="F11">
        <f t="shared" si="1"/>
        <v>0.89527027027027029</v>
      </c>
    </row>
    <row r="12" spans="1:6" x14ac:dyDescent="0.35">
      <c r="A12">
        <v>20</v>
      </c>
      <c r="B12">
        <v>8</v>
      </c>
      <c r="C12">
        <v>50</v>
      </c>
      <c r="D12">
        <v>527</v>
      </c>
      <c r="E12">
        <f>D3/D12</f>
        <v>7.3434535104364329</v>
      </c>
      <c r="F12">
        <f t="shared" si="1"/>
        <v>0.91793168880455411</v>
      </c>
    </row>
    <row r="13" spans="1:6" x14ac:dyDescent="0.35">
      <c r="A13">
        <v>20</v>
      </c>
      <c r="B13">
        <v>8</v>
      </c>
      <c r="C13">
        <v>100</v>
      </c>
      <c r="D13">
        <v>40689</v>
      </c>
      <c r="E13">
        <f>D4/D13</f>
        <v>6.2738577994052447</v>
      </c>
      <c r="F13">
        <f t="shared" si="1"/>
        <v>0.78423222492565559</v>
      </c>
    </row>
    <row r="14" spans="1:6" x14ac:dyDescent="0.35">
      <c r="A14">
        <v>20</v>
      </c>
      <c r="B14">
        <v>16</v>
      </c>
      <c r="C14">
        <v>32</v>
      </c>
      <c r="D14">
        <v>22</v>
      </c>
      <c r="E14">
        <f>D2/D14</f>
        <v>12.045454545454545</v>
      </c>
      <c r="F14">
        <f t="shared" si="1"/>
        <v>0.75284090909090906</v>
      </c>
    </row>
    <row r="15" spans="1:6" x14ac:dyDescent="0.35">
      <c r="A15">
        <v>20</v>
      </c>
      <c r="B15">
        <v>16</v>
      </c>
      <c r="C15">
        <v>50</v>
      </c>
      <c r="D15">
        <v>296</v>
      </c>
      <c r="E15">
        <f>D3/D15</f>
        <v>13.074324324324325</v>
      </c>
      <c r="F15">
        <f t="shared" si="1"/>
        <v>0.81714527027027029</v>
      </c>
    </row>
    <row r="16" spans="1:6" x14ac:dyDescent="0.35">
      <c r="A16">
        <v>20</v>
      </c>
      <c r="B16">
        <v>16</v>
      </c>
      <c r="C16">
        <v>100</v>
      </c>
      <c r="D16">
        <v>35377</v>
      </c>
      <c r="E16">
        <f>D4/D16</f>
        <v>7.2159029878169436</v>
      </c>
      <c r="F16">
        <f t="shared" si="1"/>
        <v>0.45099393673855898</v>
      </c>
    </row>
    <row r="17" spans="1:6" x14ac:dyDescent="0.35">
      <c r="A17">
        <v>20</v>
      </c>
      <c r="B17">
        <v>20</v>
      </c>
      <c r="C17">
        <v>32</v>
      </c>
      <c r="D17">
        <v>45</v>
      </c>
      <c r="E17">
        <f>D2/D17</f>
        <v>5.8888888888888893</v>
      </c>
      <c r="F17">
        <f t="shared" si="1"/>
        <v>0.29444444444444445</v>
      </c>
    </row>
    <row r="18" spans="1:6" x14ac:dyDescent="0.35">
      <c r="A18">
        <v>20</v>
      </c>
      <c r="B18">
        <v>20</v>
      </c>
      <c r="C18">
        <v>50</v>
      </c>
      <c r="D18">
        <v>475</v>
      </c>
      <c r="E18">
        <f>D3/D18</f>
        <v>8.1473684210526311</v>
      </c>
      <c r="F18">
        <f t="shared" si="1"/>
        <v>0.40736842105263155</v>
      </c>
    </row>
    <row r="19" spans="1:6" x14ac:dyDescent="0.35">
      <c r="A19">
        <v>20</v>
      </c>
      <c r="B19">
        <v>20</v>
      </c>
      <c r="C19">
        <v>100</v>
      </c>
      <c r="D19">
        <v>38247</v>
      </c>
      <c r="E19">
        <f>D4/D19</f>
        <v>6.6744319815933277</v>
      </c>
      <c r="F19">
        <f t="shared" si="1"/>
        <v>0.33372159907966636</v>
      </c>
    </row>
    <row r="20" spans="1:6" x14ac:dyDescent="0.35">
      <c r="A20">
        <v>20</v>
      </c>
      <c r="B20">
        <v>32</v>
      </c>
      <c r="C20">
        <v>32</v>
      </c>
      <c r="D20">
        <v>36</v>
      </c>
      <c r="E20">
        <f>D2/D20</f>
        <v>7.3611111111111107</v>
      </c>
      <c r="F20">
        <f t="shared" si="1"/>
        <v>0.23003472222222221</v>
      </c>
    </row>
    <row r="21" spans="1:6" x14ac:dyDescent="0.35">
      <c r="A21">
        <v>20</v>
      </c>
      <c r="B21">
        <v>32</v>
      </c>
      <c r="C21">
        <v>50</v>
      </c>
      <c r="D21">
        <v>481</v>
      </c>
      <c r="E21">
        <f>D3/D21</f>
        <v>8.0457380457380463</v>
      </c>
      <c r="F21">
        <f t="shared" si="1"/>
        <v>0.25142931392931395</v>
      </c>
    </row>
    <row r="22" spans="1:6" x14ac:dyDescent="0.35">
      <c r="A22">
        <v>20</v>
      </c>
      <c r="B22">
        <v>32</v>
      </c>
      <c r="C22">
        <v>100</v>
      </c>
      <c r="D22">
        <v>43938</v>
      </c>
      <c r="E22">
        <f>D4/D22</f>
        <v>5.8099367290272657</v>
      </c>
      <c r="F22">
        <f t="shared" si="1"/>
        <v>0.18156052278210205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436E-E6BB-4CD9-8AB3-9075BA6B1CA6}">
  <dimension ref="A1:P12"/>
  <sheetViews>
    <sheetView workbookViewId="0">
      <selection activeCell="E18" sqref="E18"/>
    </sheetView>
  </sheetViews>
  <sheetFormatPr defaultRowHeight="14.5" x14ac:dyDescent="0.35"/>
  <cols>
    <col min="1" max="1" width="4" bestFit="1" customWidth="1"/>
    <col min="2" max="2" width="8.1796875" bestFit="1" customWidth="1"/>
    <col min="3" max="5" width="9" bestFit="1" customWidth="1"/>
    <col min="6" max="8" width="10" bestFit="1" customWidth="1"/>
  </cols>
  <sheetData>
    <row r="1" spans="1:1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>
        <v>1</v>
      </c>
      <c r="K1">
        <v>2</v>
      </c>
      <c r="L1">
        <v>4</v>
      </c>
      <c r="M1">
        <v>8</v>
      </c>
      <c r="N1">
        <v>16</v>
      </c>
      <c r="O1">
        <v>20</v>
      </c>
      <c r="P1">
        <v>32</v>
      </c>
    </row>
    <row r="2" spans="1:16" x14ac:dyDescent="0.35">
      <c r="A2">
        <v>32</v>
      </c>
      <c r="B2">
        <v>1</v>
      </c>
      <c r="C2">
        <v>1.962962962962963</v>
      </c>
      <c r="D2">
        <v>3.7857142857142856</v>
      </c>
      <c r="E2">
        <v>7.1621621621621623</v>
      </c>
      <c r="F2">
        <v>12.045454545454545</v>
      </c>
      <c r="G2">
        <v>5.8888888888888893</v>
      </c>
      <c r="H2">
        <v>7.3611111111111107</v>
      </c>
    </row>
    <row r="3" spans="1:16" x14ac:dyDescent="0.35">
      <c r="A3">
        <v>50</v>
      </c>
      <c r="B3">
        <v>1</v>
      </c>
      <c r="C3">
        <v>1.9835981547924142</v>
      </c>
      <c r="D3">
        <v>3.87</v>
      </c>
      <c r="E3">
        <v>7.3434535104364329</v>
      </c>
      <c r="F3">
        <v>13.074324324324325</v>
      </c>
      <c r="G3">
        <v>8.1473684210526311</v>
      </c>
      <c r="H3">
        <v>8.0457380457380463</v>
      </c>
    </row>
    <row r="4" spans="1:16" x14ac:dyDescent="0.35">
      <c r="A4">
        <v>100</v>
      </c>
      <c r="B4">
        <v>1</v>
      </c>
      <c r="C4">
        <v>1.9374686926031057</v>
      </c>
      <c r="D4">
        <v>3.4469874962866944</v>
      </c>
      <c r="E4">
        <v>6.2738577994052447</v>
      </c>
      <c r="F4">
        <v>7.2159029878169436</v>
      </c>
      <c r="G4">
        <v>6.6744319815933277</v>
      </c>
      <c r="H4">
        <v>5.8099367290272657</v>
      </c>
    </row>
    <row r="9" spans="1:16" x14ac:dyDescent="0.3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  <row r="10" spans="1:16" x14ac:dyDescent="0.35">
      <c r="A10">
        <v>32</v>
      </c>
      <c r="B10">
        <v>1</v>
      </c>
      <c r="C10">
        <v>0.98148148148148151</v>
      </c>
      <c r="D10">
        <v>0.9464285714285714</v>
      </c>
      <c r="E10">
        <v>0.89527027027027029</v>
      </c>
      <c r="F10">
        <v>0.75284090909090906</v>
      </c>
      <c r="G10">
        <v>0.29444444444444445</v>
      </c>
      <c r="H10">
        <v>0.23003472222222221</v>
      </c>
    </row>
    <row r="11" spans="1:16" x14ac:dyDescent="0.35">
      <c r="A11">
        <v>50</v>
      </c>
      <c r="B11">
        <v>1</v>
      </c>
      <c r="C11">
        <v>0.9917990773962071</v>
      </c>
      <c r="D11">
        <v>0.96750000000000003</v>
      </c>
      <c r="E11">
        <v>0.91793168880455411</v>
      </c>
      <c r="F11">
        <v>0.81714527027027029</v>
      </c>
      <c r="G11">
        <v>0.40736842105263155</v>
      </c>
      <c r="H11">
        <v>0.25142931392931395</v>
      </c>
    </row>
    <row r="12" spans="1:16" x14ac:dyDescent="0.35">
      <c r="A12">
        <v>100</v>
      </c>
      <c r="B12">
        <v>1</v>
      </c>
      <c r="C12">
        <v>0.96873434630155286</v>
      </c>
      <c r="D12">
        <v>0.86174687407167361</v>
      </c>
      <c r="E12">
        <v>0.78423222492565559</v>
      </c>
      <c r="F12">
        <v>0.45099393673855898</v>
      </c>
      <c r="G12">
        <v>0.33372159907966636</v>
      </c>
      <c r="H12">
        <v>0.18156052278210205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140C-B420-47A9-B217-63CF336532B9}">
  <dimension ref="A1:E8"/>
  <sheetViews>
    <sheetView workbookViewId="0">
      <selection activeCell="D8" sqref="D2:D8"/>
    </sheetView>
  </sheetViews>
  <sheetFormatPr defaultRowHeight="14.5" x14ac:dyDescent="0.35"/>
  <cols>
    <col min="2" max="2" width="12" bestFit="1" customWidth="1"/>
    <col min="3" max="3" width="13.81640625" bestFit="1" customWidth="1"/>
    <col min="4" max="4" width="13.1796875" bestFit="1" customWidth="1"/>
  </cols>
  <sheetData>
    <row r="1" spans="1:5" s="1" customFormat="1" x14ac:dyDescent="0.35">
      <c r="A1" s="1" t="s">
        <v>2</v>
      </c>
      <c r="B1" s="1" t="s">
        <v>16</v>
      </c>
      <c r="C1" s="1" t="s">
        <v>14</v>
      </c>
      <c r="D1" s="1" t="s">
        <v>17</v>
      </c>
      <c r="E1" s="1" t="s">
        <v>15</v>
      </c>
    </row>
    <row r="2" spans="1:5" x14ac:dyDescent="0.35">
      <c r="A2">
        <v>50</v>
      </c>
      <c r="B2">
        <v>1</v>
      </c>
      <c r="C2">
        <v>10.7249</v>
      </c>
      <c r="D2">
        <v>4.1726999999999999</v>
      </c>
      <c r="E2">
        <f>C2/D2</f>
        <v>2.5702542718144126</v>
      </c>
    </row>
    <row r="3" spans="1:5" x14ac:dyDescent="0.35">
      <c r="A3">
        <v>50</v>
      </c>
      <c r="B3">
        <v>2</v>
      </c>
      <c r="C3">
        <v>10.7249</v>
      </c>
      <c r="D3">
        <v>2.0329999999999999</v>
      </c>
      <c r="E3">
        <f t="shared" ref="E3:E8" si="0">C3/D3</f>
        <v>5.2754058042302017</v>
      </c>
    </row>
    <row r="4" spans="1:5" x14ac:dyDescent="0.35">
      <c r="A4">
        <v>50</v>
      </c>
      <c r="B4">
        <v>4</v>
      </c>
      <c r="C4">
        <v>10.726699999999999</v>
      </c>
      <c r="D4">
        <v>1.0409999999999999</v>
      </c>
      <c r="E4">
        <f t="shared" si="0"/>
        <v>10.304226705091258</v>
      </c>
    </row>
    <row r="5" spans="1:5" x14ac:dyDescent="0.35">
      <c r="A5">
        <v>50</v>
      </c>
      <c r="B5">
        <v>8</v>
      </c>
      <c r="C5">
        <v>10.722799999999999</v>
      </c>
      <c r="D5">
        <v>0.879</v>
      </c>
      <c r="E5">
        <f t="shared" si="0"/>
        <v>12.198862343572241</v>
      </c>
    </row>
    <row r="6" spans="1:5" x14ac:dyDescent="0.35">
      <c r="A6">
        <v>50</v>
      </c>
      <c r="B6">
        <v>16</v>
      </c>
      <c r="C6">
        <v>10.7112</v>
      </c>
      <c r="D6">
        <v>0.45340000000000003</v>
      </c>
      <c r="E6">
        <f t="shared" si="0"/>
        <v>23.624172915747682</v>
      </c>
    </row>
    <row r="7" spans="1:5" x14ac:dyDescent="0.35">
      <c r="A7">
        <v>50</v>
      </c>
      <c r="B7">
        <v>20</v>
      </c>
      <c r="C7">
        <v>10.725899999999999</v>
      </c>
      <c r="D7">
        <v>2.298</v>
      </c>
      <c r="E7">
        <f t="shared" si="0"/>
        <v>4.667493472584856</v>
      </c>
    </row>
    <row r="8" spans="1:5" x14ac:dyDescent="0.35">
      <c r="A8">
        <v>50</v>
      </c>
      <c r="B8">
        <v>32</v>
      </c>
      <c r="C8">
        <v>10.722899999999999</v>
      </c>
      <c r="D8">
        <v>4.4809999999999999</v>
      </c>
      <c r="E8">
        <f t="shared" si="0"/>
        <v>2.3929703191251952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997A-7131-466C-A12A-012487F0524B}">
  <dimension ref="A1:D8"/>
  <sheetViews>
    <sheetView workbookViewId="0">
      <selection activeCell="I16" sqref="I16"/>
    </sheetView>
  </sheetViews>
  <sheetFormatPr defaultRowHeight="14.5" x14ac:dyDescent="0.35"/>
  <cols>
    <col min="1" max="1" width="11.90625" bestFit="1" customWidth="1"/>
    <col min="2" max="2" width="9.54296875" bestFit="1" customWidth="1"/>
    <col min="4" max="4" width="16.81640625" bestFit="1" customWidth="1"/>
  </cols>
  <sheetData>
    <row r="1" spans="1:4" s="1" customFormat="1" x14ac:dyDescent="0.35">
      <c r="A1" s="1" t="s">
        <v>16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1</v>
      </c>
      <c r="B2">
        <v>10.429</v>
      </c>
      <c r="C2">
        <v>3870</v>
      </c>
      <c r="D2">
        <f>B2/(C2*0.001)</f>
        <v>2.6948320413436693</v>
      </c>
    </row>
    <row r="3" spans="1:4" x14ac:dyDescent="0.35">
      <c r="A3">
        <v>2</v>
      </c>
      <c r="B3">
        <v>10.429</v>
      </c>
      <c r="C3">
        <v>1951</v>
      </c>
      <c r="D3">
        <f t="shared" ref="D3:D8" si="0">B3/(C3*0.001)</f>
        <v>5.3454638646847767</v>
      </c>
    </row>
    <row r="4" spans="1:4" x14ac:dyDescent="0.35">
      <c r="A4">
        <v>4</v>
      </c>
      <c r="B4">
        <v>10.429</v>
      </c>
      <c r="C4">
        <v>1000</v>
      </c>
      <c r="D4">
        <f t="shared" si="0"/>
        <v>10.429</v>
      </c>
    </row>
    <row r="5" spans="1:4" x14ac:dyDescent="0.35">
      <c r="A5">
        <v>8</v>
      </c>
      <c r="B5">
        <v>10.429</v>
      </c>
      <c r="C5">
        <v>527</v>
      </c>
      <c r="D5">
        <f t="shared" si="0"/>
        <v>19.789373814041745</v>
      </c>
    </row>
    <row r="6" spans="1:4" x14ac:dyDescent="0.35">
      <c r="A6">
        <v>16</v>
      </c>
      <c r="B6">
        <v>10.429</v>
      </c>
      <c r="C6">
        <v>296</v>
      </c>
      <c r="D6">
        <f t="shared" si="0"/>
        <v>35.233108108108112</v>
      </c>
    </row>
    <row r="7" spans="1:4" x14ac:dyDescent="0.35">
      <c r="A7">
        <v>20</v>
      </c>
      <c r="B7">
        <v>10.429</v>
      </c>
      <c r="C7">
        <v>475</v>
      </c>
      <c r="D7">
        <f t="shared" si="0"/>
        <v>21.955789473684209</v>
      </c>
    </row>
    <row r="8" spans="1:4" x14ac:dyDescent="0.35">
      <c r="A8">
        <v>32</v>
      </c>
      <c r="B8">
        <v>10.429</v>
      </c>
      <c r="C8">
        <v>481</v>
      </c>
      <c r="D8">
        <f t="shared" si="0"/>
        <v>21.681912681912682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Speedup and Efficiency</vt:lpstr>
      <vt:lpstr>FLOPS using perf</vt:lpstr>
      <vt:lpstr>FLOPS counted manually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 Chandra</dc:creator>
  <cp:lastModifiedBy>Sharat Chandra</cp:lastModifiedBy>
  <dcterms:created xsi:type="dcterms:W3CDTF">2015-06-05T18:17:20Z</dcterms:created>
  <dcterms:modified xsi:type="dcterms:W3CDTF">2020-10-28T02:42:30Z</dcterms:modified>
</cp:coreProperties>
</file>