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Linear_Optimization\"/>
    </mc:Choice>
  </mc:AlternateContent>
  <bookViews>
    <workbookView xWindow="0" yWindow="0" windowWidth="24000" windowHeight="9735" tabRatio="500" activeTab="2"/>
  </bookViews>
  <sheets>
    <sheet name="Answer Report 1" sheetId="2" r:id="rId1"/>
    <sheet name="Answer Report 2" sheetId="3" r:id="rId2"/>
    <sheet name="Sheet1" sheetId="1" r:id="rId3"/>
  </sheets>
  <definedNames>
    <definedName name="solver_adj" localSheetId="2" hidden="1">Sheet1!$G$6:$G$13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Sheet1!$B$20</definedName>
    <definedName name="solver_lhs2" localSheetId="2" hidden="1">Sheet1!$G$6:$G$13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Sheet1!$B$16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hs1" localSheetId="2" hidden="1">Sheet1!$D$20</definedName>
    <definedName name="solver_rhs2" localSheetId="2" hidden="1">Sheet1!$D$21:$D$28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D22" i="1"/>
  <c r="D23" i="1"/>
  <c r="D24" i="1"/>
  <c r="D25" i="1"/>
  <c r="D26" i="1"/>
  <c r="D27" i="1"/>
  <c r="D28" i="1"/>
  <c r="B20" i="1"/>
  <c r="B22" i="1"/>
  <c r="B23" i="1"/>
  <c r="B24" i="1"/>
  <c r="B25" i="1"/>
  <c r="B26" i="1"/>
  <c r="B27" i="1"/>
  <c r="B28" i="1"/>
  <c r="H7" i="1"/>
  <c r="H8" i="1"/>
  <c r="H9" i="1"/>
  <c r="H10" i="1"/>
  <c r="H11" i="1"/>
  <c r="H12" i="1"/>
  <c r="H13" i="1"/>
  <c r="H6" i="1"/>
  <c r="B16" i="1"/>
</calcChain>
</file>

<file path=xl/sharedStrings.xml><?xml version="1.0" encoding="utf-8"?>
<sst xmlns="http://schemas.openxmlformats.org/spreadsheetml/2006/main" count="223" uniqueCount="92">
  <si>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</si>
  <si>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</si>
  <si>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</si>
  <si>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</si>
  <si>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</si>
  <si>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</si>
  <si>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</si>
  <si>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</si>
  <si>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</si>
  <si>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</si>
  <si>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</si>
  <si>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</si>
  <si>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</si>
  <si>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</si>
  <si>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</si>
  <si>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</si>
  <si>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Objective:</t>
  </si>
  <si>
    <t>Constraints:</t>
  </si>
  <si>
    <t>Remaining Shares</t>
  </si>
  <si>
    <t>Cash Required</t>
  </si>
  <si>
    <t>&gt;=</t>
  </si>
  <si>
    <t>LHS</t>
  </si>
  <si>
    <t>sign</t>
  </si>
  <si>
    <t>RHS</t>
  </si>
  <si>
    <t>&lt;=</t>
  </si>
  <si>
    <t>Microsoft Excel 15.0 Answer Report</t>
  </si>
  <si>
    <t>Worksheet: [Investment.xlsx]Sheet1</t>
  </si>
  <si>
    <t>Report Created: 5/8/2015 12:53:44 PM</t>
  </si>
  <si>
    <t>Result: Solver found a solution.  All Constraints and optimality conditions are satisfied.</t>
  </si>
  <si>
    <t>Solver Engine</t>
  </si>
  <si>
    <t>Engine: Simplex LP</t>
  </si>
  <si>
    <t>Solution Time: 0.062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</si>
  <si>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</si>
  <si>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</si>
  <si>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</si>
  <si>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</si>
  <si>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</si>
  <si>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</si>
  <si>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</si>
  <si>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</si>
  <si>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</si>
  <si>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</si>
  <si>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</si>
  <si>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</si>
  <si>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</si>
  <si>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</si>
  <si>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</si>
  <si>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</si>
  <si>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$B$16</t>
  </si>
  <si>
    <t>Objective: Pfizer</t>
  </si>
  <si>
    <t>$G$6</t>
  </si>
  <si>
    <t>Yahoo! Number of Sales Sold This Year</t>
  </si>
  <si>
    <t>Contin</t>
  </si>
  <si>
    <t>$G$7</t>
  </si>
  <si>
    <t>General Electric Number of Sales Sold This Year</t>
  </si>
  <si>
    <t>$G$8</t>
  </si>
  <si>
    <t>Microsoft Number of Sales Sold This Year</t>
  </si>
  <si>
    <t>$G$9</t>
  </si>
  <si>
    <t>Bank of America Number of Sales Sold This Year</t>
  </si>
  <si>
    <t>$G$10</t>
  </si>
  <si>
    <t>JPMorgan Chase Number of Sales Sold This Year</t>
  </si>
  <si>
    <t>$G$11</t>
  </si>
  <si>
    <t>Cisco Systems, Inc Number of Sales Sold This Year</t>
  </si>
  <si>
    <t>$G$12</t>
  </si>
  <si>
    <t>Intel Number of Sales Sold This Year</t>
  </si>
  <si>
    <t>$G$13</t>
  </si>
  <si>
    <t>Pfizer Number of Sales Sold This Year</t>
  </si>
  <si>
    <t>$B$20</t>
  </si>
  <si>
    <t>Cash Required LHS</t>
  </si>
  <si>
    <t>$B$20=$D$20</t>
  </si>
  <si>
    <t>Binding</t>
  </si>
  <si>
    <t>$G$6&lt;=$C$6</t>
  </si>
  <si>
    <t>Not Binding</t>
  </si>
  <si>
    <t>$G$7&lt;=$C$7</t>
  </si>
  <si>
    <t>$G$8&lt;=$C$8</t>
  </si>
  <si>
    <t>$G$9&lt;=$C$9</t>
  </si>
  <si>
    <t>$G$10&lt;=$C$10</t>
  </si>
  <si>
    <t>$G$11&lt;=$C$11</t>
  </si>
  <si>
    <t>$G$12&lt;=$C$12</t>
  </si>
  <si>
    <t>$G$13&lt;=$C$13</t>
  </si>
  <si>
    <t>Report Created: 5/8/2015 1:16:21 PM</t>
  </si>
  <si>
    <t>Solution Time: 0.078 Seconds.</t>
  </si>
  <si>
    <t>Iterations: 9 Subproblems: 0</t>
  </si>
  <si>
    <t>$G$6&lt;=$D$21</t>
  </si>
  <si>
    <t>$G$7&lt;=$D$22</t>
  </si>
  <si>
    <t>$G$8&lt;=$D$23</t>
  </si>
  <si>
    <t>$G$9&lt;=$D$24</t>
  </si>
  <si>
    <t>$G$10&lt;=$D$25</t>
  </si>
  <si>
    <t>$G$11&lt;=$D$26</t>
  </si>
  <si>
    <t>$G$12&lt;=$D$27</t>
  </si>
  <si>
    <t>$G$13&lt;=$D$28</t>
  </si>
  <si>
    <t>Number of Shares Sold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</si>
</sst>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/>
    <xf numFmtId="0" fontId="0" fillId="0" borderId="7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3" fillId="0" borderId="0" xfId="0" applyFont="1" applyAlignment="1"/>
    <xf numFmtId="1" fontId="0" fillId="2" borderId="0" xfId="0" applyNumberFormat="1" applyFill="1" applyAlignment="1"/>
    <xf numFmtId="0" fontId="0" fillId="0" borderId="0" xfId="0" applyBorder="1" applyAlignment="1"/>
    <xf numFmtId="0" fontId="1" fillId="0" borderId="0" xfId="0" applyFont="1" applyBorder="1" applyAlignment="1">
      <alignment horizontal="left" vertical="center"/>
    </xf>
    <xf numFmtId="1" fontId="0" fillId="0" borderId="0" xfId="0" applyNumberFormat="1" applyBorder="1" applyAlignment="1"/>
    <xf numFmtId="1" fontId="0" fillId="0" borderId="7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.75" x14ac:dyDescent="0.25"/>
  <cols>
    <col min="1" max="1" width="2.125" customWidth="1"/>
    <col min="2" max="2" width="6.125" customWidth="1"/>
    <col min="3" max="3" width="42.375" customWidth="1"/>
    <col min="4" max="4" width="13" bestFit="1" customWidth="1"/>
    <col min="5" max="5" width="13.375" bestFit="1" customWidth="1"/>
    <col min="6" max="6" width="10.375" customWidth="1"/>
    <col min="7" max="7" width="11.875" bestFit="1" customWidth="1"/>
  </cols>
  <sheetData>
    <row r="1" spans="1:5" x14ac:dyDescent="0.25">
      <c r="A1" s="16" t="s">
        <v>25</v>
      </c>
    </row>
    <row r="2" spans="1:5" x14ac:dyDescent="0.25">
      <c r="A2" s="16" t="s">
        <v>26</v>
      </c>
    </row>
    <row r="3" spans="1:5" x14ac:dyDescent="0.25">
      <c r="A3" s="16" t="s">
        <v>27</v>
      </c>
    </row>
    <row r="4" spans="1:5" x14ac:dyDescent="0.25">
      <c r="A4" s="16" t="s">
        <v>28</v>
      </c>
    </row>
    <row r="5" spans="1:5" x14ac:dyDescent="0.25">
      <c r="A5" s="16" t="s">
        <v>29</v>
      </c>
    </row>
    <row r="6" spans="1:5" x14ac:dyDescent="0.25">
      <c r="A6" s="16"/>
      <c r="B6" t="s">
        <v>30</v>
      </c>
    </row>
    <row r="7" spans="1:5" x14ac:dyDescent="0.25">
      <c r="A7" s="16"/>
      <c r="B7" t="s">
        <v>31</v>
      </c>
    </row>
    <row r="8" spans="1:5" x14ac:dyDescent="0.25">
      <c r="A8" s="16"/>
      <c r="B8" t="s">
        <v>32</v>
      </c>
    </row>
    <row r="9" spans="1:5" x14ac:dyDescent="0.25">
      <c r="A9" s="16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6.5" thickBot="1" x14ac:dyDescent="0.3">
      <c r="A14" t="s">
        <v>36</v>
      </c>
    </row>
    <row r="15" spans="1:5" ht="16.5" thickBot="1" x14ac:dyDescent="0.3">
      <c r="B15" s="18" t="s">
        <v>37</v>
      </c>
      <c r="C15" s="18" t="s">
        <v>38</v>
      </c>
      <c r="D15" s="18" t="s">
        <v>39</v>
      </c>
      <c r="E15" s="18" t="s">
        <v>40</v>
      </c>
    </row>
    <row r="16" spans="1:5" ht="16.5" thickBot="1" x14ac:dyDescent="0.3">
      <c r="B16" s="17" t="s">
        <v>48</v>
      </c>
      <c r="C16" s="17" t="s">
        <v>49</v>
      </c>
      <c r="D16" s="20">
        <v>37531.5</v>
      </c>
      <c r="E16" s="20">
        <v>26773.662707348194</v>
      </c>
    </row>
    <row r="19" spans="1:7" ht="16.5" thickBot="1" x14ac:dyDescent="0.3">
      <c r="A19" t="s">
        <v>41</v>
      </c>
    </row>
    <row r="20" spans="1:7" ht="16.5" thickBot="1" x14ac:dyDescent="0.3">
      <c r="B20" s="18" t="s">
        <v>37</v>
      </c>
      <c r="C20" s="18" t="s">
        <v>38</v>
      </c>
      <c r="D20" s="18" t="s">
        <v>39</v>
      </c>
      <c r="E20" s="18" t="s">
        <v>40</v>
      </c>
      <c r="F20" s="18" t="s">
        <v>42</v>
      </c>
    </row>
    <row r="21" spans="1:7" x14ac:dyDescent="0.25">
      <c r="B21" s="19" t="s">
        <v>50</v>
      </c>
      <c r="C21" s="19" t="s">
        <v>51</v>
      </c>
      <c r="D21" s="21">
        <v>0</v>
      </c>
      <c r="E21" s="21">
        <v>67.723298055993411</v>
      </c>
      <c r="F21" s="19" t="s">
        <v>52</v>
      </c>
    </row>
    <row r="22" spans="1:7" x14ac:dyDescent="0.25">
      <c r="B22" s="19" t="s">
        <v>53</v>
      </c>
      <c r="C22" s="19" t="s">
        <v>54</v>
      </c>
      <c r="D22" s="21">
        <v>0</v>
      </c>
      <c r="E22" s="21">
        <v>0</v>
      </c>
      <c r="F22" s="19" t="s">
        <v>52</v>
      </c>
    </row>
    <row r="23" spans="1:7" x14ac:dyDescent="0.25">
      <c r="B23" s="19" t="s">
        <v>55</v>
      </c>
      <c r="C23" s="19" t="s">
        <v>56</v>
      </c>
      <c r="D23" s="21">
        <v>0</v>
      </c>
      <c r="E23" s="21">
        <v>150</v>
      </c>
      <c r="F23" s="19" t="s">
        <v>52</v>
      </c>
    </row>
    <row r="24" spans="1:7" x14ac:dyDescent="0.25">
      <c r="B24" s="19" t="s">
        <v>57</v>
      </c>
      <c r="C24" s="19" t="s">
        <v>58</v>
      </c>
      <c r="D24" s="21">
        <v>0</v>
      </c>
      <c r="E24" s="21">
        <v>0</v>
      </c>
      <c r="F24" s="19" t="s">
        <v>52</v>
      </c>
    </row>
    <row r="25" spans="1:7" x14ac:dyDescent="0.25">
      <c r="B25" s="19" t="s">
        <v>59</v>
      </c>
      <c r="C25" s="19" t="s">
        <v>60</v>
      </c>
      <c r="D25" s="21">
        <v>0</v>
      </c>
      <c r="E25" s="21">
        <v>0</v>
      </c>
      <c r="F25" s="19" t="s">
        <v>52</v>
      </c>
    </row>
    <row r="26" spans="1:7" x14ac:dyDescent="0.25">
      <c r="B26" s="19" t="s">
        <v>61</v>
      </c>
      <c r="C26" s="19" t="s">
        <v>62</v>
      </c>
      <c r="D26" s="21">
        <v>0</v>
      </c>
      <c r="E26" s="21">
        <v>0</v>
      </c>
      <c r="F26" s="19" t="s">
        <v>52</v>
      </c>
    </row>
    <row r="27" spans="1:7" x14ac:dyDescent="0.25">
      <c r="B27" s="19" t="s">
        <v>63</v>
      </c>
      <c r="C27" s="19" t="s">
        <v>64</v>
      </c>
      <c r="D27" s="21">
        <v>0</v>
      </c>
      <c r="E27" s="21">
        <v>150</v>
      </c>
      <c r="F27" s="19" t="s">
        <v>52</v>
      </c>
    </row>
    <row r="28" spans="1:7" ht="16.5" thickBot="1" x14ac:dyDescent="0.3">
      <c r="B28" s="17" t="s">
        <v>65</v>
      </c>
      <c r="C28" s="17" t="s">
        <v>66</v>
      </c>
      <c r="D28" s="20">
        <v>0</v>
      </c>
      <c r="E28" s="20">
        <v>0</v>
      </c>
      <c r="F28" s="17" t="s">
        <v>52</v>
      </c>
    </row>
    <row r="31" spans="1:7" ht="16.5" thickBot="1" x14ac:dyDescent="0.3">
      <c r="A31" t="s">
        <v>43</v>
      </c>
    </row>
    <row r="32" spans="1:7" ht="16.5" thickBot="1" x14ac:dyDescent="0.3">
      <c r="B32" s="18" t="s">
        <v>37</v>
      </c>
      <c r="C32" s="18" t="s">
        <v>38</v>
      </c>
      <c r="D32" s="18" t="s">
        <v>44</v>
      </c>
      <c r="E32" s="18" t="s">
        <v>45</v>
      </c>
      <c r="F32" s="18" t="s">
        <v>46</v>
      </c>
      <c r="G32" s="18" t="s">
        <v>47</v>
      </c>
    </row>
    <row r="33" spans="2:7" x14ac:dyDescent="0.25">
      <c r="B33" s="19" t="s">
        <v>67</v>
      </c>
      <c r="C33" s="19" t="s">
        <v>68</v>
      </c>
      <c r="D33" s="21">
        <v>10000.000000000002</v>
      </c>
      <c r="E33" s="19" t="s">
        <v>69</v>
      </c>
      <c r="F33" s="19" t="s">
        <v>70</v>
      </c>
      <c r="G33" s="19">
        <v>0</v>
      </c>
    </row>
    <row r="34" spans="2:7" x14ac:dyDescent="0.25">
      <c r="B34" s="19" t="s">
        <v>50</v>
      </c>
      <c r="C34" s="19" t="s">
        <v>51</v>
      </c>
      <c r="D34" s="21">
        <v>67.723298055993411</v>
      </c>
      <c r="E34" s="19" t="s">
        <v>71</v>
      </c>
      <c r="F34" s="19" t="s">
        <v>72</v>
      </c>
      <c r="G34" s="19">
        <v>82.276701944006589</v>
      </c>
    </row>
    <row r="35" spans="2:7" x14ac:dyDescent="0.25">
      <c r="B35" s="19" t="s">
        <v>53</v>
      </c>
      <c r="C35" s="19" t="s">
        <v>54</v>
      </c>
      <c r="D35" s="21">
        <v>0</v>
      </c>
      <c r="E35" s="19" t="s">
        <v>73</v>
      </c>
      <c r="F35" s="19" t="s">
        <v>72</v>
      </c>
      <c r="G35" s="19">
        <v>150</v>
      </c>
    </row>
    <row r="36" spans="2:7" x14ac:dyDescent="0.25">
      <c r="B36" s="19" t="s">
        <v>55</v>
      </c>
      <c r="C36" s="19" t="s">
        <v>56</v>
      </c>
      <c r="D36" s="21">
        <v>150</v>
      </c>
      <c r="E36" s="19" t="s">
        <v>74</v>
      </c>
      <c r="F36" s="19" t="s">
        <v>70</v>
      </c>
      <c r="G36" s="19">
        <v>0</v>
      </c>
    </row>
    <row r="37" spans="2:7" x14ac:dyDescent="0.25">
      <c r="B37" s="19" t="s">
        <v>57</v>
      </c>
      <c r="C37" s="19" t="s">
        <v>58</v>
      </c>
      <c r="D37" s="21">
        <v>0</v>
      </c>
      <c r="E37" s="19" t="s">
        <v>75</v>
      </c>
      <c r="F37" s="19" t="s">
        <v>72</v>
      </c>
      <c r="G37" s="19">
        <v>150</v>
      </c>
    </row>
    <row r="38" spans="2:7" x14ac:dyDescent="0.25">
      <c r="B38" s="19" t="s">
        <v>59</v>
      </c>
      <c r="C38" s="19" t="s">
        <v>60</v>
      </c>
      <c r="D38" s="21">
        <v>0</v>
      </c>
      <c r="E38" s="19" t="s">
        <v>76</v>
      </c>
      <c r="F38" s="19" t="s">
        <v>72</v>
      </c>
      <c r="G38" s="19">
        <v>150</v>
      </c>
    </row>
    <row r="39" spans="2:7" x14ac:dyDescent="0.25">
      <c r="B39" s="19" t="s">
        <v>61</v>
      </c>
      <c r="C39" s="19" t="s">
        <v>62</v>
      </c>
      <c r="D39" s="21">
        <v>0</v>
      </c>
      <c r="E39" s="19" t="s">
        <v>77</v>
      </c>
      <c r="F39" s="19" t="s">
        <v>72</v>
      </c>
      <c r="G39" s="19">
        <v>150</v>
      </c>
    </row>
    <row r="40" spans="2:7" x14ac:dyDescent="0.25">
      <c r="B40" s="19" t="s">
        <v>63</v>
      </c>
      <c r="C40" s="19" t="s">
        <v>64</v>
      </c>
      <c r="D40" s="21">
        <v>150</v>
      </c>
      <c r="E40" s="19" t="s">
        <v>78</v>
      </c>
      <c r="F40" s="19" t="s">
        <v>70</v>
      </c>
      <c r="G40" s="19">
        <v>0</v>
      </c>
    </row>
    <row r="41" spans="2:7" ht="16.5" thickBot="1" x14ac:dyDescent="0.3">
      <c r="B41" s="17" t="s">
        <v>65</v>
      </c>
      <c r="C41" s="17" t="s">
        <v>66</v>
      </c>
      <c r="D41" s="20">
        <v>0</v>
      </c>
      <c r="E41" s="17" t="s">
        <v>79</v>
      </c>
      <c r="F41" s="17" t="s">
        <v>72</v>
      </c>
      <c r="G41" s="17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.75" x14ac:dyDescent="0.25"/>
  <cols>
    <col min="1" max="1" width="2.125" customWidth="1"/>
    <col min="2" max="2" width="6.125" customWidth="1"/>
    <col min="3" max="3" width="42.375" customWidth="1"/>
    <col min="4" max="4" width="13" bestFit="1" customWidth="1"/>
    <col min="5" max="5" width="13.5" bestFit="1" customWidth="1"/>
    <col min="6" max="6" width="10.375" customWidth="1"/>
    <col min="7" max="7" width="11.875" bestFit="1" customWidth="1"/>
  </cols>
  <sheetData>
    <row r="1" spans="1:5" x14ac:dyDescent="0.25">
      <c r="A1" s="16" t="s">
        <v>25</v>
      </c>
    </row>
    <row r="2" spans="1:5" x14ac:dyDescent="0.25">
      <c r="A2" s="16" t="s">
        <v>26</v>
      </c>
    </row>
    <row r="3" spans="1:5" x14ac:dyDescent="0.25">
      <c r="A3" s="16" t="s">
        <v>80</v>
      </c>
    </row>
    <row r="4" spans="1:5" x14ac:dyDescent="0.25">
      <c r="A4" s="16" t="s">
        <v>28</v>
      </c>
    </row>
    <row r="5" spans="1:5" x14ac:dyDescent="0.25">
      <c r="A5" s="16" t="s">
        <v>29</v>
      </c>
    </row>
    <row r="6" spans="1:5" x14ac:dyDescent="0.25">
      <c r="A6" s="16"/>
      <c r="B6" t="s">
        <v>30</v>
      </c>
    </row>
    <row r="7" spans="1:5" x14ac:dyDescent="0.25">
      <c r="A7" s="16"/>
      <c r="B7" t="s">
        <v>81</v>
      </c>
    </row>
    <row r="8" spans="1:5" x14ac:dyDescent="0.25">
      <c r="A8" s="16"/>
      <c r="B8" t="s">
        <v>82</v>
      </c>
    </row>
    <row r="9" spans="1:5" x14ac:dyDescent="0.25">
      <c r="A9" s="16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6.5" thickBot="1" x14ac:dyDescent="0.3">
      <c r="A14" t="s">
        <v>36</v>
      </c>
    </row>
    <row r="15" spans="1:5" ht="16.5" thickBot="1" x14ac:dyDescent="0.3">
      <c r="B15" s="18" t="s">
        <v>37</v>
      </c>
      <c r="C15" s="18" t="s">
        <v>38</v>
      </c>
      <c r="D15" s="18" t="s">
        <v>39</v>
      </c>
      <c r="E15" s="18" t="s">
        <v>40</v>
      </c>
    </row>
    <row r="16" spans="1:5" ht="16.5" thickBot="1" x14ac:dyDescent="0.3">
      <c r="B16" s="17" t="s">
        <v>48</v>
      </c>
      <c r="C16" s="17" t="s">
        <v>49</v>
      </c>
      <c r="D16" s="27">
        <v>37531.5</v>
      </c>
      <c r="E16" s="27">
        <v>26468.541160516463</v>
      </c>
    </row>
    <row r="19" spans="1:7" ht="16.5" thickBot="1" x14ac:dyDescent="0.3">
      <c r="A19" t="s">
        <v>41</v>
      </c>
    </row>
    <row r="20" spans="1:7" ht="16.5" thickBot="1" x14ac:dyDescent="0.3">
      <c r="B20" s="18" t="s">
        <v>37</v>
      </c>
      <c r="C20" s="18" t="s">
        <v>38</v>
      </c>
      <c r="D20" s="18" t="s">
        <v>39</v>
      </c>
      <c r="E20" s="18" t="s">
        <v>40</v>
      </c>
      <c r="F20" s="18" t="s">
        <v>42</v>
      </c>
    </row>
    <row r="21" spans="1:7" x14ac:dyDescent="0.25">
      <c r="B21" s="19" t="s">
        <v>50</v>
      </c>
      <c r="C21" s="19" t="s">
        <v>51</v>
      </c>
      <c r="D21" s="21">
        <v>0</v>
      </c>
      <c r="E21" s="21">
        <v>75</v>
      </c>
      <c r="F21" s="19" t="s">
        <v>52</v>
      </c>
    </row>
    <row r="22" spans="1:7" x14ac:dyDescent="0.25">
      <c r="B22" s="19" t="s">
        <v>53</v>
      </c>
      <c r="C22" s="19" t="s">
        <v>54</v>
      </c>
      <c r="D22" s="21">
        <v>0</v>
      </c>
      <c r="E22" s="21">
        <v>75</v>
      </c>
      <c r="F22" s="19" t="s">
        <v>52</v>
      </c>
    </row>
    <row r="23" spans="1:7" x14ac:dyDescent="0.25">
      <c r="B23" s="19" t="s">
        <v>55</v>
      </c>
      <c r="C23" s="19" t="s">
        <v>56</v>
      </c>
      <c r="D23" s="21">
        <v>0</v>
      </c>
      <c r="E23" s="21">
        <v>75</v>
      </c>
      <c r="F23" s="19" t="s">
        <v>52</v>
      </c>
    </row>
    <row r="24" spans="1:7" x14ac:dyDescent="0.25">
      <c r="B24" s="19" t="s">
        <v>57</v>
      </c>
      <c r="C24" s="19" t="s">
        <v>58</v>
      </c>
      <c r="D24" s="21">
        <v>0</v>
      </c>
      <c r="E24" s="21">
        <v>0</v>
      </c>
      <c r="F24" s="19" t="s">
        <v>52</v>
      </c>
    </row>
    <row r="25" spans="1:7" x14ac:dyDescent="0.25">
      <c r="B25" s="19" t="s">
        <v>59</v>
      </c>
      <c r="C25" s="19" t="s">
        <v>60</v>
      </c>
      <c r="D25" s="21">
        <v>0</v>
      </c>
      <c r="E25" s="21">
        <v>0</v>
      </c>
      <c r="F25" s="19" t="s">
        <v>52</v>
      </c>
    </row>
    <row r="26" spans="1:7" x14ac:dyDescent="0.25">
      <c r="B26" s="19" t="s">
        <v>61</v>
      </c>
      <c r="C26" s="19" t="s">
        <v>62</v>
      </c>
      <c r="D26" s="21">
        <v>0</v>
      </c>
      <c r="E26" s="21">
        <v>4.5992818397127362</v>
      </c>
      <c r="F26" s="19" t="s">
        <v>52</v>
      </c>
    </row>
    <row r="27" spans="1:7" x14ac:dyDescent="0.25">
      <c r="B27" s="19" t="s">
        <v>63</v>
      </c>
      <c r="C27" s="19" t="s">
        <v>64</v>
      </c>
      <c r="D27" s="21">
        <v>0</v>
      </c>
      <c r="E27" s="21">
        <v>75</v>
      </c>
      <c r="F27" s="19" t="s">
        <v>52</v>
      </c>
    </row>
    <row r="28" spans="1:7" ht="16.5" thickBot="1" x14ac:dyDescent="0.3">
      <c r="B28" s="17" t="s">
        <v>65</v>
      </c>
      <c r="C28" s="17" t="s">
        <v>66</v>
      </c>
      <c r="D28" s="20">
        <v>0</v>
      </c>
      <c r="E28" s="20">
        <v>75</v>
      </c>
      <c r="F28" s="17" t="s">
        <v>52</v>
      </c>
    </row>
    <row r="31" spans="1:7" ht="16.5" thickBot="1" x14ac:dyDescent="0.3">
      <c r="A31" t="s">
        <v>43</v>
      </c>
    </row>
    <row r="32" spans="1:7" ht="16.5" thickBot="1" x14ac:dyDescent="0.3">
      <c r="B32" s="18" t="s">
        <v>37</v>
      </c>
      <c r="C32" s="18" t="s">
        <v>38</v>
      </c>
      <c r="D32" s="18" t="s">
        <v>44</v>
      </c>
      <c r="E32" s="18" t="s">
        <v>45</v>
      </c>
      <c r="F32" s="18" t="s">
        <v>46</v>
      </c>
      <c r="G32" s="18" t="s">
        <v>47</v>
      </c>
    </row>
    <row r="33" spans="2:7" x14ac:dyDescent="0.25">
      <c r="B33" s="19" t="s">
        <v>67</v>
      </c>
      <c r="C33" s="19" t="s">
        <v>68</v>
      </c>
      <c r="D33" s="21">
        <v>10000.000000000002</v>
      </c>
      <c r="E33" s="19" t="s">
        <v>69</v>
      </c>
      <c r="F33" s="19" t="s">
        <v>70</v>
      </c>
      <c r="G33" s="19">
        <v>0</v>
      </c>
    </row>
    <row r="34" spans="2:7" x14ac:dyDescent="0.25">
      <c r="B34" s="19" t="s">
        <v>50</v>
      </c>
      <c r="C34" s="19" t="s">
        <v>51</v>
      </c>
      <c r="D34" s="21">
        <v>75</v>
      </c>
      <c r="E34" s="19" t="s">
        <v>83</v>
      </c>
      <c r="F34" s="19" t="s">
        <v>70</v>
      </c>
      <c r="G34" s="19">
        <v>0</v>
      </c>
    </row>
    <row r="35" spans="2:7" x14ac:dyDescent="0.25">
      <c r="B35" s="19" t="s">
        <v>53</v>
      </c>
      <c r="C35" s="19" t="s">
        <v>54</v>
      </c>
      <c r="D35" s="21">
        <v>75</v>
      </c>
      <c r="E35" s="19" t="s">
        <v>84</v>
      </c>
      <c r="F35" s="19" t="s">
        <v>70</v>
      </c>
      <c r="G35" s="19">
        <v>0</v>
      </c>
    </row>
    <row r="36" spans="2:7" x14ac:dyDescent="0.25">
      <c r="B36" s="19" t="s">
        <v>55</v>
      </c>
      <c r="C36" s="19" t="s">
        <v>56</v>
      </c>
      <c r="D36" s="21">
        <v>75</v>
      </c>
      <c r="E36" s="19" t="s">
        <v>85</v>
      </c>
      <c r="F36" s="19" t="s">
        <v>70</v>
      </c>
      <c r="G36" s="19">
        <v>0</v>
      </c>
    </row>
    <row r="37" spans="2:7" x14ac:dyDescent="0.25">
      <c r="B37" s="19" t="s">
        <v>57</v>
      </c>
      <c r="C37" s="19" t="s">
        <v>58</v>
      </c>
      <c r="D37" s="21">
        <v>0</v>
      </c>
      <c r="E37" s="19" t="s">
        <v>86</v>
      </c>
      <c r="F37" s="19" t="s">
        <v>72</v>
      </c>
      <c r="G37" s="19">
        <v>75</v>
      </c>
    </row>
    <row r="38" spans="2:7" x14ac:dyDescent="0.25">
      <c r="B38" s="19" t="s">
        <v>59</v>
      </c>
      <c r="C38" s="19" t="s">
        <v>60</v>
      </c>
      <c r="D38" s="21">
        <v>0</v>
      </c>
      <c r="E38" s="19" t="s">
        <v>87</v>
      </c>
      <c r="F38" s="19" t="s">
        <v>72</v>
      </c>
      <c r="G38" s="19">
        <v>75</v>
      </c>
    </row>
    <row r="39" spans="2:7" x14ac:dyDescent="0.25">
      <c r="B39" s="19" t="s">
        <v>61</v>
      </c>
      <c r="C39" s="19" t="s">
        <v>62</v>
      </c>
      <c r="D39" s="21">
        <v>4.5992818397127362</v>
      </c>
      <c r="E39" s="19" t="s">
        <v>88</v>
      </c>
      <c r="F39" s="19" t="s">
        <v>72</v>
      </c>
      <c r="G39" s="19">
        <v>70.400718160287269</v>
      </c>
    </row>
    <row r="40" spans="2:7" x14ac:dyDescent="0.25">
      <c r="B40" s="19" t="s">
        <v>63</v>
      </c>
      <c r="C40" s="19" t="s">
        <v>64</v>
      </c>
      <c r="D40" s="21">
        <v>75</v>
      </c>
      <c r="E40" s="19" t="s">
        <v>89</v>
      </c>
      <c r="F40" s="19" t="s">
        <v>70</v>
      </c>
      <c r="G40" s="19">
        <v>0</v>
      </c>
    </row>
    <row r="41" spans="2:7" ht="16.5" thickBot="1" x14ac:dyDescent="0.3">
      <c r="B41" s="17" t="s">
        <v>65</v>
      </c>
      <c r="C41" s="17" t="s">
        <v>66</v>
      </c>
      <c r="D41" s="20">
        <v>75</v>
      </c>
      <c r="E41" s="17" t="s">
        <v>90</v>
      </c>
      <c r="F41" s="17" t="s">
        <v>70</v>
      </c>
      <c r="G41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16" sqref="B16"/>
    </sheetView>
  </sheetViews>
  <sheetFormatPr defaultColWidth="26.375" defaultRowHeight="15.75" x14ac:dyDescent="0.25"/>
  <cols>
    <col min="1" max="1" width="13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7" width="25.5" style="3" customWidth="1"/>
    <col min="8" max="16384" width="26.375" style="3"/>
  </cols>
  <sheetData>
    <row r="1" spans="1:8" x14ac:dyDescent="0.25">
      <c r="A1" s="1" t="s">
        <v>0</v>
      </c>
      <c r="B1" s="2"/>
      <c r="C1" s="2"/>
      <c r="D1" s="2"/>
      <c r="E1" s="2"/>
      <c r="F1" s="2"/>
    </row>
    <row r="2" spans="1:8" x14ac:dyDescent="0.25">
      <c r="A2" s="2"/>
      <c r="B2" s="2"/>
      <c r="C2" s="2"/>
      <c r="D2" s="2"/>
      <c r="E2" s="2"/>
      <c r="F2" s="2"/>
    </row>
    <row r="3" spans="1:8" x14ac:dyDescent="0.25">
      <c r="A3" s="1" t="s">
        <v>1</v>
      </c>
      <c r="B3" s="2"/>
      <c r="C3" s="2"/>
      <c r="D3" s="2"/>
      <c r="E3" s="2"/>
      <c r="F3" s="2"/>
    </row>
    <row r="4" spans="1:8" ht="16.5" thickBot="1" x14ac:dyDescent="0.3">
      <c r="A4" s="2"/>
      <c r="B4" s="2"/>
      <c r="C4" s="2"/>
      <c r="D4" s="2"/>
      <c r="E4" s="2"/>
      <c r="F4" s="2"/>
    </row>
    <row r="5" spans="1:8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5" t="s">
        <v>7</v>
      </c>
      <c r="G5" s="5" t="s">
        <v>91</v>
      </c>
      <c r="H5" s="14" t="s">
        <v>18</v>
      </c>
    </row>
    <row r="6" spans="1:8" x14ac:dyDescent="0.25">
      <c r="A6" s="7">
        <v>1</v>
      </c>
      <c r="B6" s="2" t="s">
        <v>8</v>
      </c>
      <c r="C6" s="8">
        <v>150</v>
      </c>
      <c r="D6" s="9">
        <v>15.68</v>
      </c>
      <c r="E6" s="9">
        <v>31.8</v>
      </c>
      <c r="F6" s="15">
        <v>29.5</v>
      </c>
      <c r="G6" s="15">
        <v>100</v>
      </c>
      <c r="H6" s="3">
        <f>C6-G6</f>
        <v>50</v>
      </c>
    </row>
    <row r="7" spans="1:8" x14ac:dyDescent="0.25">
      <c r="A7" s="7">
        <v>2</v>
      </c>
      <c r="B7" s="2" t="s">
        <v>9</v>
      </c>
      <c r="C7" s="8">
        <v>150</v>
      </c>
      <c r="D7" s="9">
        <v>22.1</v>
      </c>
      <c r="E7" s="9">
        <v>24.28</v>
      </c>
      <c r="F7" s="15">
        <v>26.31</v>
      </c>
      <c r="G7" s="15">
        <v>75</v>
      </c>
      <c r="H7" s="3">
        <f t="shared" ref="H7:H13" si="0">C7-G7</f>
        <v>75</v>
      </c>
    </row>
    <row r="8" spans="1:8" x14ac:dyDescent="0.25">
      <c r="A8" s="7">
        <v>3</v>
      </c>
      <c r="B8" s="2" t="s">
        <v>10</v>
      </c>
      <c r="C8" s="8">
        <v>150</v>
      </c>
      <c r="D8" s="9">
        <v>30.39</v>
      </c>
      <c r="E8" s="9">
        <v>32.5</v>
      </c>
      <c r="F8" s="15">
        <v>34.549999999999997</v>
      </c>
      <c r="G8" s="15">
        <v>75</v>
      </c>
      <c r="H8" s="3">
        <f t="shared" si="0"/>
        <v>75</v>
      </c>
    </row>
    <row r="9" spans="1:8" x14ac:dyDescent="0.25">
      <c r="A9" s="7">
        <v>4</v>
      </c>
      <c r="B9" s="2" t="s">
        <v>11</v>
      </c>
      <c r="C9" s="8">
        <v>150</v>
      </c>
      <c r="D9" s="9">
        <v>8.93</v>
      </c>
      <c r="E9" s="9">
        <v>14.16</v>
      </c>
      <c r="F9" s="15">
        <v>15.23</v>
      </c>
      <c r="G9" s="15">
        <v>0</v>
      </c>
      <c r="H9" s="3">
        <f t="shared" si="0"/>
        <v>150</v>
      </c>
    </row>
    <row r="10" spans="1:8" x14ac:dyDescent="0.25">
      <c r="A10" s="7">
        <v>5</v>
      </c>
      <c r="B10" s="2" t="s">
        <v>12</v>
      </c>
      <c r="C10" s="8">
        <v>150</v>
      </c>
      <c r="D10" s="9">
        <v>40.549999999999997</v>
      </c>
      <c r="E10" s="9">
        <v>50.99</v>
      </c>
      <c r="F10" s="15">
        <v>62.43</v>
      </c>
      <c r="G10" s="15">
        <v>0</v>
      </c>
      <c r="H10" s="3">
        <f t="shared" si="0"/>
        <v>150</v>
      </c>
    </row>
    <row r="11" spans="1:8" x14ac:dyDescent="0.25">
      <c r="A11" s="7">
        <v>6</v>
      </c>
      <c r="B11" s="2" t="s">
        <v>13</v>
      </c>
      <c r="C11" s="8">
        <v>150</v>
      </c>
      <c r="D11" s="9">
        <v>18.579999999999998</v>
      </c>
      <c r="E11" s="9">
        <v>24.17</v>
      </c>
      <c r="F11" s="15">
        <v>26.68</v>
      </c>
      <c r="G11" s="15">
        <v>0</v>
      </c>
      <c r="H11" s="3">
        <f t="shared" si="0"/>
        <v>150</v>
      </c>
    </row>
    <row r="12" spans="1:8" x14ac:dyDescent="0.25">
      <c r="A12" s="7">
        <v>7</v>
      </c>
      <c r="B12" s="2" t="s">
        <v>14</v>
      </c>
      <c r="C12" s="8">
        <v>150</v>
      </c>
      <c r="D12" s="9">
        <v>22.54</v>
      </c>
      <c r="E12" s="9">
        <v>23.67</v>
      </c>
      <c r="F12" s="15">
        <v>23.85</v>
      </c>
      <c r="G12" s="15">
        <v>75</v>
      </c>
      <c r="H12" s="3">
        <f t="shared" si="0"/>
        <v>75</v>
      </c>
    </row>
    <row r="13" spans="1:8" ht="16.5" thickBot="1" x14ac:dyDescent="0.3">
      <c r="A13" s="10">
        <v>8</v>
      </c>
      <c r="B13" s="11" t="s">
        <v>15</v>
      </c>
      <c r="C13" s="12">
        <v>150</v>
      </c>
      <c r="D13" s="13">
        <v>24.84</v>
      </c>
      <c r="E13" s="13">
        <v>28.77</v>
      </c>
      <c r="F13" s="13">
        <v>31.66</v>
      </c>
      <c r="G13" s="13">
        <v>54.350115187541441</v>
      </c>
      <c r="H13" s="3">
        <f t="shared" si="0"/>
        <v>95.649884812458566</v>
      </c>
    </row>
    <row r="16" spans="1:8" x14ac:dyDescent="0.25">
      <c r="A16" s="22" t="s">
        <v>16</v>
      </c>
      <c r="B16" s="23">
        <f>SUMPRODUCT(H6:H13,F6:F13)</f>
        <v>26507.525353162437</v>
      </c>
    </row>
    <row r="18" spans="1:4" x14ac:dyDescent="0.25">
      <c r="A18" s="22" t="s">
        <v>17</v>
      </c>
    </row>
    <row r="19" spans="1:4" x14ac:dyDescent="0.25">
      <c r="A19" s="24"/>
      <c r="B19" s="24" t="s">
        <v>21</v>
      </c>
      <c r="C19" s="24" t="s">
        <v>22</v>
      </c>
      <c r="D19" s="24" t="s">
        <v>23</v>
      </c>
    </row>
    <row r="20" spans="1:4" x14ac:dyDescent="0.25">
      <c r="A20" s="24" t="s">
        <v>19</v>
      </c>
      <c r="B20" s="24">
        <f>SUMPRODUCT(G6:G13,E6:E13)- 0.3*(SUMPRODUCT(G6:G13,E6:E13) - SUMPRODUCT(G6:G13,D6:D13))- 0.01*SUMPRODUCT(G6:G13,E6:E13)</f>
        <v>10000</v>
      </c>
      <c r="C20" s="24" t="s">
        <v>20</v>
      </c>
      <c r="D20" s="24">
        <v>10000</v>
      </c>
    </row>
    <row r="21" spans="1:4" x14ac:dyDescent="0.25">
      <c r="A21" s="25" t="s">
        <v>8</v>
      </c>
      <c r="B21" s="26">
        <f>G6</f>
        <v>100</v>
      </c>
      <c r="C21" s="24" t="s">
        <v>24</v>
      </c>
      <c r="D21" s="24">
        <v>100</v>
      </c>
    </row>
    <row r="22" spans="1:4" x14ac:dyDescent="0.25">
      <c r="A22" s="25" t="s">
        <v>9</v>
      </c>
      <c r="B22" s="24">
        <f t="shared" ref="B22:B28" si="1">G7</f>
        <v>75</v>
      </c>
      <c r="C22" s="24" t="s">
        <v>24</v>
      </c>
      <c r="D22" s="24">
        <f>75</f>
        <v>75</v>
      </c>
    </row>
    <row r="23" spans="1:4" x14ac:dyDescent="0.25">
      <c r="A23" s="25" t="s">
        <v>10</v>
      </c>
      <c r="B23" s="24">
        <f t="shared" si="1"/>
        <v>75</v>
      </c>
      <c r="C23" s="24" t="s">
        <v>24</v>
      </c>
      <c r="D23" s="24">
        <f>75</f>
        <v>75</v>
      </c>
    </row>
    <row r="24" spans="1:4" x14ac:dyDescent="0.25">
      <c r="A24" s="25" t="s">
        <v>11</v>
      </c>
      <c r="B24" s="24">
        <f t="shared" si="1"/>
        <v>0</v>
      </c>
      <c r="C24" s="24" t="s">
        <v>24</v>
      </c>
      <c r="D24" s="24">
        <f>75</f>
        <v>75</v>
      </c>
    </row>
    <row r="25" spans="1:4" x14ac:dyDescent="0.25">
      <c r="A25" s="25" t="s">
        <v>12</v>
      </c>
      <c r="B25" s="24">
        <f t="shared" si="1"/>
        <v>0</v>
      </c>
      <c r="C25" s="24" t="s">
        <v>24</v>
      </c>
      <c r="D25" s="24">
        <f>75</f>
        <v>75</v>
      </c>
    </row>
    <row r="26" spans="1:4" x14ac:dyDescent="0.25">
      <c r="A26" s="25" t="s">
        <v>13</v>
      </c>
      <c r="B26" s="24">
        <f t="shared" si="1"/>
        <v>0</v>
      </c>
      <c r="C26" s="24" t="s">
        <v>24</v>
      </c>
      <c r="D26" s="24">
        <f>75</f>
        <v>75</v>
      </c>
    </row>
    <row r="27" spans="1:4" x14ac:dyDescent="0.25">
      <c r="A27" s="25" t="s">
        <v>14</v>
      </c>
      <c r="B27" s="24">
        <f t="shared" si="1"/>
        <v>75</v>
      </c>
      <c r="C27" s="24" t="s">
        <v>24</v>
      </c>
      <c r="D27" s="24">
        <f>75</f>
        <v>75</v>
      </c>
    </row>
    <row r="28" spans="1:4" x14ac:dyDescent="0.25">
      <c r="A28" s="25" t="s">
        <v>15</v>
      </c>
      <c r="B28" s="24">
        <f t="shared" si="1"/>
        <v>54.350115187541441</v>
      </c>
      <c r="C28" s="24" t="s">
        <v>24</v>
      </c>
      <c r="D28" s="24">
        <f>75</f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2014-01-19T04:00:32Z</dcterms:created>
  <dcterms:modified xsi:type="dcterms:W3CDTF">2015-05-09T00:53:57Z</dcterms:modified>
</cp:coreProperties>
</file>