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J9" i="1"/>
  <c r="N3"/>
  <c r="O3" s="1"/>
  <c r="N4"/>
  <c r="O4" s="1"/>
  <c r="N5"/>
  <c r="O5" s="1"/>
  <c r="N6"/>
  <c r="O6" s="1"/>
  <c r="N7"/>
  <c r="O7" s="1"/>
  <c r="N8"/>
  <c r="O8" s="1"/>
  <c r="N2"/>
  <c r="O2" s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2"/>
  <c r="E2" l="1"/>
  <c r="O9"/>
  <c r="O11" s="1"/>
</calcChain>
</file>

<file path=xl/sharedStrings.xml><?xml version="1.0" encoding="utf-8"?>
<sst xmlns="http://schemas.openxmlformats.org/spreadsheetml/2006/main" count="23" uniqueCount="23">
  <si>
    <t>Day</t>
  </si>
  <si>
    <t>Growth of
Bacteria (%)</t>
  </si>
  <si>
    <t>Bacterial Growth (assuming the initial growth as 100)</t>
  </si>
  <si>
    <t xml:space="preserve">GM </t>
  </si>
  <si>
    <t>Min =</t>
  </si>
  <si>
    <t>Max=</t>
  </si>
  <si>
    <t>Class Width</t>
  </si>
  <si>
    <t>Class Interval</t>
  </si>
  <si>
    <t>100-110</t>
  </si>
  <si>
    <t>110-120</t>
  </si>
  <si>
    <t>120-130</t>
  </si>
  <si>
    <t>130-140</t>
  </si>
  <si>
    <t>140-150</t>
  </si>
  <si>
    <t>150-160</t>
  </si>
  <si>
    <t>160-170</t>
  </si>
  <si>
    <t>Bin</t>
  </si>
  <si>
    <t>Frequency</t>
  </si>
  <si>
    <t>Lower Limit</t>
  </si>
  <si>
    <t>Upper Limit</t>
  </si>
  <si>
    <t>Mid Value</t>
  </si>
  <si>
    <t>Log10(x)</t>
  </si>
  <si>
    <t>f*Log10(x)`</t>
  </si>
  <si>
    <t>GM</t>
  </si>
</sst>
</file>

<file path=xl/styles.xml><?xml version="1.0" encoding="utf-8"?>
<styleSheet xmlns="http://schemas.openxmlformats.org/spreadsheetml/2006/main">
  <numFmts count="3">
    <numFmt numFmtId="164" formatCode="0.0."/>
    <numFmt numFmtId="165" formatCode="0.0"/>
    <numFmt numFmtId="167" formatCode="0.0000"/>
  </numFmts>
  <fonts count="5">
    <font>
      <sz val="11"/>
      <color rgb="FF000000"/>
      <name val="Calibri"/>
      <family val="2"/>
    </font>
    <font>
      <sz val="11.5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.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2"/>
  <sheetViews>
    <sheetView tabSelected="1" topLeftCell="C1" workbookViewId="0">
      <selection activeCell="E14" sqref="E14"/>
    </sheetView>
  </sheetViews>
  <sheetFormatPr defaultRowHeight="15"/>
  <cols>
    <col min="1" max="1" width="12" customWidth="1"/>
    <col min="2" max="2" width="19.140625" customWidth="1"/>
    <col min="3" max="3" width="23.7109375" customWidth="1"/>
    <col min="5" max="5" width="20.7109375" customWidth="1"/>
    <col min="6" max="6" width="13.140625" customWidth="1"/>
    <col min="7" max="7" width="12.7109375" customWidth="1"/>
    <col min="8" max="8" width="13.7109375" customWidth="1"/>
    <col min="9" max="9" width="14" customWidth="1"/>
    <col min="10" max="11" width="11.42578125" customWidth="1"/>
    <col min="13" max="13" width="13.28515625" customWidth="1"/>
    <col min="14" max="14" width="12.85546875" customWidth="1"/>
    <col min="15" max="15" width="14.7109375" customWidth="1"/>
  </cols>
  <sheetData>
    <row r="1" spans="1:15" ht="45">
      <c r="A1" s="1" t="s">
        <v>0</v>
      </c>
      <c r="B1" s="1" t="s">
        <v>1</v>
      </c>
      <c r="C1" s="4" t="s">
        <v>2</v>
      </c>
      <c r="G1" s="9"/>
      <c r="H1" s="9" t="s">
        <v>7</v>
      </c>
      <c r="I1" s="9" t="s">
        <v>15</v>
      </c>
      <c r="J1" s="9" t="s">
        <v>16</v>
      </c>
      <c r="K1" s="9" t="s">
        <v>17</v>
      </c>
      <c r="L1" s="9" t="s">
        <v>18</v>
      </c>
      <c r="M1" s="9" t="s">
        <v>19</v>
      </c>
      <c r="N1" s="9" t="s">
        <v>20</v>
      </c>
      <c r="O1" s="9" t="s">
        <v>21</v>
      </c>
    </row>
    <row r="2" spans="1:15">
      <c r="A2" s="2">
        <v>1</v>
      </c>
      <c r="B2" s="3">
        <v>1.7</v>
      </c>
      <c r="C2" s="5">
        <f>100+B2</f>
        <v>101.7</v>
      </c>
      <c r="D2" s="7" t="s">
        <v>3</v>
      </c>
      <c r="E2" s="8">
        <f>GEOMEAN(C2:C61)</f>
        <v>135.26421565314371</v>
      </c>
      <c r="G2" s="9" t="s">
        <v>4</v>
      </c>
      <c r="H2" s="9" t="s">
        <v>8</v>
      </c>
      <c r="I2" s="9">
        <v>109.99</v>
      </c>
      <c r="J2" s="9">
        <v>11</v>
      </c>
      <c r="K2" s="9">
        <v>100</v>
      </c>
      <c r="L2" s="9">
        <v>110</v>
      </c>
      <c r="M2" s="9">
        <v>105</v>
      </c>
      <c r="N2" s="10">
        <f>LOG10(M2)</f>
        <v>2.0211892990699383</v>
      </c>
      <c r="O2" s="10">
        <f>J2*N2</f>
        <v>22.233082289769321</v>
      </c>
    </row>
    <row r="3" spans="1:15">
      <c r="A3" s="2">
        <v>2</v>
      </c>
      <c r="B3" s="3">
        <v>1.9</v>
      </c>
      <c r="C3" s="5">
        <f t="shared" ref="C3:C61" si="0">100+B3</f>
        <v>101.9</v>
      </c>
      <c r="G3" s="9">
        <v>101.7</v>
      </c>
      <c r="H3" s="9" t="s">
        <v>9</v>
      </c>
      <c r="I3" s="9">
        <v>119.99</v>
      </c>
      <c r="J3" s="9">
        <v>9</v>
      </c>
      <c r="K3" s="9">
        <v>110</v>
      </c>
      <c r="L3" s="9">
        <v>120</v>
      </c>
      <c r="M3" s="9">
        <v>115</v>
      </c>
      <c r="N3" s="10">
        <f t="shared" ref="N3:N8" si="1">LOG10(M3)</f>
        <v>2.0606978403536118</v>
      </c>
      <c r="O3" s="10">
        <f t="shared" ref="O3:O8" si="2">J3*N3</f>
        <v>18.546280563182506</v>
      </c>
    </row>
    <row r="4" spans="1:15">
      <c r="A4" s="2">
        <v>3</v>
      </c>
      <c r="B4" s="3">
        <v>2.4</v>
      </c>
      <c r="C4" s="5">
        <f t="shared" si="0"/>
        <v>102.4</v>
      </c>
      <c r="G4" s="9" t="s">
        <v>5</v>
      </c>
      <c r="H4" s="9" t="s">
        <v>10</v>
      </c>
      <c r="I4" s="9">
        <v>129.99</v>
      </c>
      <c r="J4" s="9">
        <v>4</v>
      </c>
      <c r="K4" s="9">
        <v>120</v>
      </c>
      <c r="L4" s="9">
        <v>130</v>
      </c>
      <c r="M4" s="9">
        <v>125</v>
      </c>
      <c r="N4" s="10">
        <f t="shared" si="1"/>
        <v>2.0969100130080562</v>
      </c>
      <c r="O4" s="10">
        <f t="shared" si="2"/>
        <v>8.387640052032225</v>
      </c>
    </row>
    <row r="5" spans="1:15">
      <c r="A5" s="2">
        <v>4</v>
      </c>
      <c r="B5" s="3">
        <v>2.6</v>
      </c>
      <c r="C5" s="5">
        <f t="shared" si="0"/>
        <v>102.6</v>
      </c>
      <c r="G5" s="9">
        <v>168.9</v>
      </c>
      <c r="H5" s="9" t="s">
        <v>11</v>
      </c>
      <c r="I5" s="9">
        <v>139.99</v>
      </c>
      <c r="J5" s="9">
        <v>6</v>
      </c>
      <c r="K5" s="9">
        <v>130</v>
      </c>
      <c r="L5" s="9">
        <v>140</v>
      </c>
      <c r="M5" s="9">
        <v>135</v>
      </c>
      <c r="N5" s="10">
        <f t="shared" si="1"/>
        <v>2.1303337684950061</v>
      </c>
      <c r="O5" s="10">
        <f t="shared" si="2"/>
        <v>12.782002610970036</v>
      </c>
    </row>
    <row r="6" spans="1:15">
      <c r="A6" s="2">
        <v>5</v>
      </c>
      <c r="B6" s="3">
        <v>3.5</v>
      </c>
      <c r="C6" s="5">
        <f t="shared" si="0"/>
        <v>103.5</v>
      </c>
      <c r="G6" s="9" t="s">
        <v>6</v>
      </c>
      <c r="H6" s="9" t="s">
        <v>12</v>
      </c>
      <c r="I6" s="9">
        <v>149.99</v>
      </c>
      <c r="J6" s="9">
        <v>7</v>
      </c>
      <c r="K6" s="9">
        <v>140</v>
      </c>
      <c r="L6" s="9">
        <v>150</v>
      </c>
      <c r="M6" s="9">
        <v>145</v>
      </c>
      <c r="N6" s="10">
        <f t="shared" si="1"/>
        <v>2.1613680022349748</v>
      </c>
      <c r="O6" s="10">
        <f t="shared" si="2"/>
        <v>15.129576015644824</v>
      </c>
    </row>
    <row r="7" spans="1:15">
      <c r="A7" s="2">
        <v>6</v>
      </c>
      <c r="B7" s="3">
        <v>3.8</v>
      </c>
      <c r="C7" s="5">
        <f t="shared" si="0"/>
        <v>103.8</v>
      </c>
      <c r="G7" s="9">
        <v>9.7292000000000005</v>
      </c>
      <c r="H7" s="9" t="s">
        <v>13</v>
      </c>
      <c r="I7" s="9">
        <v>159.99</v>
      </c>
      <c r="J7" s="9">
        <v>8</v>
      </c>
      <c r="K7" s="9">
        <v>150</v>
      </c>
      <c r="L7" s="9">
        <v>160</v>
      </c>
      <c r="M7" s="9">
        <v>155</v>
      </c>
      <c r="N7" s="10">
        <f t="shared" si="1"/>
        <v>2.1903316981702914</v>
      </c>
      <c r="O7" s="10">
        <f t="shared" si="2"/>
        <v>17.522653585362331</v>
      </c>
    </row>
    <row r="8" spans="1:15">
      <c r="A8" s="2">
        <v>7</v>
      </c>
      <c r="B8" s="3">
        <v>4.3</v>
      </c>
      <c r="C8" s="5">
        <f t="shared" si="0"/>
        <v>104.3</v>
      </c>
      <c r="G8" s="9"/>
      <c r="H8" s="9" t="s">
        <v>14</v>
      </c>
      <c r="I8" s="9">
        <v>169.99</v>
      </c>
      <c r="J8" s="9">
        <v>15</v>
      </c>
      <c r="K8" s="9">
        <v>160</v>
      </c>
      <c r="L8" s="9">
        <v>170</v>
      </c>
      <c r="M8" s="9">
        <v>165</v>
      </c>
      <c r="N8" s="10">
        <f t="shared" si="1"/>
        <v>2.2174839442139063</v>
      </c>
      <c r="O8" s="10">
        <f t="shared" si="2"/>
        <v>33.262259163208597</v>
      </c>
    </row>
    <row r="9" spans="1:15">
      <c r="A9" s="2">
        <v>8</v>
      </c>
      <c r="B9" s="3">
        <v>4.3</v>
      </c>
      <c r="C9" s="5">
        <f t="shared" si="0"/>
        <v>104.3</v>
      </c>
      <c r="G9" s="9"/>
      <c r="H9" s="9"/>
      <c r="I9" s="9"/>
      <c r="J9" s="9">
        <f>SUM(J2:J8)</f>
        <v>60</v>
      </c>
      <c r="K9" s="9"/>
      <c r="L9" s="9"/>
      <c r="M9" s="9"/>
      <c r="N9" s="9"/>
      <c r="O9" s="10">
        <f>SUM(O2:O8)</f>
        <v>127.86349428016985</v>
      </c>
    </row>
    <row r="10" spans="1:15">
      <c r="A10" s="2">
        <v>9</v>
      </c>
      <c r="B10" s="3">
        <v>4.8</v>
      </c>
      <c r="C10" s="5">
        <f t="shared" si="0"/>
        <v>104.8</v>
      </c>
    </row>
    <row r="11" spans="1:15">
      <c r="A11" s="2">
        <v>10</v>
      </c>
      <c r="B11" s="3">
        <v>9.1</v>
      </c>
      <c r="C11" s="5">
        <f t="shared" si="0"/>
        <v>109.1</v>
      </c>
      <c r="N11" s="7" t="s">
        <v>22</v>
      </c>
      <c r="O11" s="7">
        <f>10^(O9/J9)</f>
        <v>135.22538855201444</v>
      </c>
    </row>
    <row r="12" spans="1:15">
      <c r="A12" s="2">
        <v>11</v>
      </c>
      <c r="B12" s="3">
        <v>9.6</v>
      </c>
      <c r="C12" s="5">
        <f t="shared" si="0"/>
        <v>109.6</v>
      </c>
    </row>
    <row r="13" spans="1:15">
      <c r="A13" s="2">
        <v>12</v>
      </c>
      <c r="B13" s="3">
        <v>10.9</v>
      </c>
      <c r="C13" s="5">
        <f t="shared" si="0"/>
        <v>110.9</v>
      </c>
    </row>
    <row r="14" spans="1:15">
      <c r="A14" s="2">
        <v>13</v>
      </c>
      <c r="B14" s="3">
        <v>11.5</v>
      </c>
      <c r="C14" s="5">
        <f t="shared" si="0"/>
        <v>111.5</v>
      </c>
    </row>
    <row r="15" spans="1:15">
      <c r="A15" s="2">
        <v>14</v>
      </c>
      <c r="B15" s="3">
        <v>11.8</v>
      </c>
      <c r="C15" s="5">
        <f t="shared" si="0"/>
        <v>111.8</v>
      </c>
    </row>
    <row r="16" spans="1:15">
      <c r="A16" s="2">
        <v>15</v>
      </c>
      <c r="B16" s="3">
        <v>14.3</v>
      </c>
      <c r="C16" s="5">
        <f t="shared" si="0"/>
        <v>114.3</v>
      </c>
    </row>
    <row r="17" spans="1:3">
      <c r="A17" s="2">
        <v>16</v>
      </c>
      <c r="B17" s="3">
        <v>14.7</v>
      </c>
      <c r="C17" s="5">
        <f t="shared" si="0"/>
        <v>114.7</v>
      </c>
    </row>
    <row r="18" spans="1:3">
      <c r="A18" s="2">
        <v>17</v>
      </c>
      <c r="B18" s="3">
        <v>16.3</v>
      </c>
      <c r="C18" s="5">
        <f t="shared" si="0"/>
        <v>116.3</v>
      </c>
    </row>
    <row r="19" spans="1:3">
      <c r="A19" s="2">
        <v>18</v>
      </c>
      <c r="B19" s="3">
        <v>16.7</v>
      </c>
      <c r="C19" s="5">
        <f t="shared" si="0"/>
        <v>116.7</v>
      </c>
    </row>
    <row r="20" spans="1:3">
      <c r="A20" s="2">
        <v>19</v>
      </c>
      <c r="B20" s="3">
        <v>17.8</v>
      </c>
      <c r="C20" s="5">
        <f t="shared" si="0"/>
        <v>117.8</v>
      </c>
    </row>
    <row r="21" spans="1:3">
      <c r="A21" s="2">
        <v>20</v>
      </c>
      <c r="B21" s="3">
        <v>19.2</v>
      </c>
      <c r="C21" s="5">
        <f t="shared" si="0"/>
        <v>119.2</v>
      </c>
    </row>
    <row r="22" spans="1:3">
      <c r="A22" s="2">
        <v>21</v>
      </c>
      <c r="B22" s="3">
        <v>20.100000000000001</v>
      </c>
      <c r="C22" s="5">
        <f t="shared" si="0"/>
        <v>120.1</v>
      </c>
    </row>
    <row r="23" spans="1:3">
      <c r="A23" s="2">
        <v>22</v>
      </c>
      <c r="B23" s="3">
        <v>27.4</v>
      </c>
      <c r="C23" s="5">
        <f t="shared" si="0"/>
        <v>127.4</v>
      </c>
    </row>
    <row r="24" spans="1:3">
      <c r="A24" s="2">
        <v>23</v>
      </c>
      <c r="B24" s="3">
        <v>28.3</v>
      </c>
      <c r="C24" s="5">
        <f t="shared" si="0"/>
        <v>128.30000000000001</v>
      </c>
    </row>
    <row r="25" spans="1:3">
      <c r="A25" s="2">
        <v>24</v>
      </c>
      <c r="B25" s="3">
        <v>28.7</v>
      </c>
      <c r="C25" s="5">
        <f t="shared" si="0"/>
        <v>128.69999999999999</v>
      </c>
    </row>
    <row r="26" spans="1:3">
      <c r="A26" s="2">
        <v>25</v>
      </c>
      <c r="B26" s="3">
        <v>33.200000000000003</v>
      </c>
      <c r="C26" s="5">
        <f t="shared" si="0"/>
        <v>133.19999999999999</v>
      </c>
    </row>
    <row r="27" spans="1:3">
      <c r="A27" s="2">
        <v>26</v>
      </c>
      <c r="B27" s="3">
        <v>33.4</v>
      </c>
      <c r="C27" s="5">
        <f t="shared" si="0"/>
        <v>133.4</v>
      </c>
    </row>
    <row r="28" spans="1:3">
      <c r="A28" s="2">
        <v>27</v>
      </c>
      <c r="B28" s="3">
        <v>34.6</v>
      </c>
      <c r="C28" s="5">
        <f t="shared" si="0"/>
        <v>134.6</v>
      </c>
    </row>
    <row r="29" spans="1:3">
      <c r="A29" s="2">
        <v>28</v>
      </c>
      <c r="B29" s="3">
        <v>37.4</v>
      </c>
      <c r="C29" s="5">
        <f t="shared" si="0"/>
        <v>137.4</v>
      </c>
    </row>
    <row r="30" spans="1:3">
      <c r="A30" s="2">
        <v>29</v>
      </c>
      <c r="B30" s="3">
        <v>38.799999999999997</v>
      </c>
      <c r="C30" s="5">
        <f t="shared" si="0"/>
        <v>138.80000000000001</v>
      </c>
    </row>
    <row r="31" spans="1:3">
      <c r="A31" s="2">
        <v>30</v>
      </c>
      <c r="B31" s="3">
        <v>39.700000000000003</v>
      </c>
      <c r="C31" s="5">
        <f t="shared" si="0"/>
        <v>139.69999999999999</v>
      </c>
    </row>
    <row r="32" spans="1:3">
      <c r="A32" s="2">
        <v>31</v>
      </c>
      <c r="B32" s="3">
        <v>40.299999999999997</v>
      </c>
      <c r="C32" s="5">
        <f t="shared" si="0"/>
        <v>140.30000000000001</v>
      </c>
    </row>
    <row r="33" spans="1:3">
      <c r="A33" s="2">
        <v>32</v>
      </c>
      <c r="B33" s="3">
        <v>40.9</v>
      </c>
      <c r="C33" s="5">
        <f t="shared" si="0"/>
        <v>140.9</v>
      </c>
    </row>
    <row r="34" spans="1:3">
      <c r="A34" s="2">
        <v>33</v>
      </c>
      <c r="B34" s="3">
        <v>43.7</v>
      </c>
      <c r="C34" s="5">
        <f t="shared" si="0"/>
        <v>143.69999999999999</v>
      </c>
    </row>
    <row r="35" spans="1:3">
      <c r="A35" s="2">
        <v>34</v>
      </c>
      <c r="B35" s="3">
        <v>43.2</v>
      </c>
      <c r="C35" s="5">
        <f t="shared" si="0"/>
        <v>143.19999999999999</v>
      </c>
    </row>
    <row r="36" spans="1:3">
      <c r="A36" s="2">
        <v>35</v>
      </c>
      <c r="B36" s="3">
        <v>44.6</v>
      </c>
      <c r="C36" s="5">
        <f t="shared" si="0"/>
        <v>144.6</v>
      </c>
    </row>
    <row r="37" spans="1:3">
      <c r="A37" s="2">
        <v>36</v>
      </c>
      <c r="B37" s="3">
        <v>45.5</v>
      </c>
      <c r="C37" s="5">
        <f t="shared" si="0"/>
        <v>145.5</v>
      </c>
    </row>
    <row r="38" spans="1:3">
      <c r="A38" s="2">
        <v>37</v>
      </c>
      <c r="B38" s="3">
        <v>49.6</v>
      </c>
      <c r="C38" s="5">
        <f t="shared" si="0"/>
        <v>149.6</v>
      </c>
    </row>
    <row r="39" spans="1:3">
      <c r="A39" s="2">
        <v>38</v>
      </c>
      <c r="B39" s="3">
        <v>50.4</v>
      </c>
      <c r="C39" s="5">
        <f t="shared" si="0"/>
        <v>150.4</v>
      </c>
    </row>
    <row r="40" spans="1:3">
      <c r="A40" s="2">
        <v>39</v>
      </c>
      <c r="B40" s="3">
        <v>53.3</v>
      </c>
      <c r="C40" s="5">
        <f t="shared" si="0"/>
        <v>153.30000000000001</v>
      </c>
    </row>
    <row r="41" spans="1:3">
      <c r="A41" s="2">
        <v>40</v>
      </c>
      <c r="B41" s="3">
        <v>55.1</v>
      </c>
      <c r="C41" s="5">
        <f t="shared" si="0"/>
        <v>155.1</v>
      </c>
    </row>
    <row r="42" spans="1:3">
      <c r="A42" s="2">
        <v>41</v>
      </c>
      <c r="B42" s="3">
        <v>55.3</v>
      </c>
      <c r="C42" s="5">
        <f t="shared" si="0"/>
        <v>155.30000000000001</v>
      </c>
    </row>
    <row r="43" spans="1:3">
      <c r="A43" s="2">
        <v>42</v>
      </c>
      <c r="B43" s="3">
        <v>55.8</v>
      </c>
      <c r="C43" s="5">
        <f t="shared" si="0"/>
        <v>155.80000000000001</v>
      </c>
    </row>
    <row r="44" spans="1:3">
      <c r="A44" s="2">
        <v>43</v>
      </c>
      <c r="B44" s="3">
        <v>56.8</v>
      </c>
      <c r="C44" s="5">
        <f t="shared" si="0"/>
        <v>156.80000000000001</v>
      </c>
    </row>
    <row r="45" spans="1:3">
      <c r="A45" s="2">
        <v>44</v>
      </c>
      <c r="B45" s="3">
        <v>57.6</v>
      </c>
      <c r="C45" s="5">
        <f t="shared" si="0"/>
        <v>157.6</v>
      </c>
    </row>
    <row r="46" spans="1:3">
      <c r="A46" s="2">
        <v>45</v>
      </c>
      <c r="B46" s="3">
        <v>59.4</v>
      </c>
      <c r="C46" s="5">
        <f t="shared" si="0"/>
        <v>159.4</v>
      </c>
    </row>
    <row r="47" spans="1:3">
      <c r="A47" s="2">
        <v>46</v>
      </c>
      <c r="B47" s="3">
        <v>61.2</v>
      </c>
      <c r="C47" s="5">
        <f t="shared" si="0"/>
        <v>161.19999999999999</v>
      </c>
    </row>
    <row r="48" spans="1:3">
      <c r="A48" s="2">
        <v>47</v>
      </c>
      <c r="B48" s="3">
        <v>62.2</v>
      </c>
      <c r="C48" s="5">
        <f t="shared" si="0"/>
        <v>162.19999999999999</v>
      </c>
    </row>
    <row r="49" spans="1:3">
      <c r="A49" s="2">
        <v>48</v>
      </c>
      <c r="B49" s="3">
        <v>62.3</v>
      </c>
      <c r="C49" s="5">
        <f t="shared" si="0"/>
        <v>162.30000000000001</v>
      </c>
    </row>
    <row r="50" spans="1:3">
      <c r="A50" s="2">
        <v>49</v>
      </c>
      <c r="B50" s="3">
        <v>62.4</v>
      </c>
      <c r="C50" s="5">
        <f t="shared" si="0"/>
        <v>162.4</v>
      </c>
    </row>
    <row r="51" spans="1:3">
      <c r="A51" s="2">
        <v>50</v>
      </c>
      <c r="B51" s="3">
        <v>64.7</v>
      </c>
      <c r="C51" s="5">
        <f t="shared" si="0"/>
        <v>164.7</v>
      </c>
    </row>
    <row r="52" spans="1:3">
      <c r="A52" s="2">
        <v>51</v>
      </c>
      <c r="B52" s="3">
        <v>65.099999999999994</v>
      </c>
      <c r="C52" s="5">
        <f t="shared" si="0"/>
        <v>165.1</v>
      </c>
    </row>
    <row r="53" spans="1:3">
      <c r="A53" s="2">
        <v>52</v>
      </c>
      <c r="B53" s="3">
        <v>65.3</v>
      </c>
      <c r="C53" s="5">
        <f t="shared" si="0"/>
        <v>165.3</v>
      </c>
    </row>
    <row r="54" spans="1:3">
      <c r="A54" s="2">
        <v>53</v>
      </c>
      <c r="B54" s="3">
        <v>65.900000000000006</v>
      </c>
      <c r="C54" s="5">
        <f t="shared" si="0"/>
        <v>165.9</v>
      </c>
    </row>
    <row r="55" spans="1:3">
      <c r="A55" s="2">
        <v>54</v>
      </c>
      <c r="B55" s="3">
        <v>66.2</v>
      </c>
      <c r="C55" s="5">
        <f t="shared" si="0"/>
        <v>166.2</v>
      </c>
    </row>
    <row r="56" spans="1:3">
      <c r="A56" s="2">
        <v>55</v>
      </c>
      <c r="B56" s="3">
        <v>66.900000000000006</v>
      </c>
      <c r="C56" s="5">
        <f t="shared" si="0"/>
        <v>166.9</v>
      </c>
    </row>
    <row r="57" spans="1:3">
      <c r="A57" s="2">
        <v>56</v>
      </c>
      <c r="B57" s="3">
        <v>67.2</v>
      </c>
      <c r="C57" s="5">
        <f t="shared" si="0"/>
        <v>167.2</v>
      </c>
    </row>
    <row r="58" spans="1:3">
      <c r="A58" s="2">
        <v>57</v>
      </c>
      <c r="B58" s="3">
        <v>67.900000000000006</v>
      </c>
      <c r="C58" s="5">
        <f t="shared" si="0"/>
        <v>167.9</v>
      </c>
    </row>
    <row r="59" spans="1:3">
      <c r="A59" s="2">
        <v>58</v>
      </c>
      <c r="B59" s="3">
        <v>68.5</v>
      </c>
      <c r="C59" s="5">
        <f t="shared" si="0"/>
        <v>168.5</v>
      </c>
    </row>
    <row r="60" spans="1:3">
      <c r="A60" s="2">
        <v>59</v>
      </c>
      <c r="B60" s="3">
        <v>68.599999999999994</v>
      </c>
      <c r="C60" s="5">
        <f t="shared" si="0"/>
        <v>168.6</v>
      </c>
    </row>
    <row r="61" spans="1:3">
      <c r="A61" s="2">
        <v>60</v>
      </c>
      <c r="B61" s="3">
        <v>68.900000000000006</v>
      </c>
      <c r="C61" s="5">
        <f t="shared" si="0"/>
        <v>168.9</v>
      </c>
    </row>
    <row r="62" spans="1:3">
      <c r="A62" s="6"/>
    </row>
  </sheetData>
  <pageMargins left="1.25" right="1.25" top="1" bottom="0.79166666666666696" header="0.25" footer="0.2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2019-08-13T17:11:00Z</dcterms:modified>
</cp:coreProperties>
</file>