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3" i="1"/>
  <c r="G10"/>
  <c r="G3"/>
  <c r="G4"/>
  <c r="G5"/>
  <c r="G6"/>
  <c r="G7"/>
  <c r="G8"/>
  <c r="G9"/>
  <c r="G2"/>
  <c r="F3"/>
  <c r="F4"/>
  <c r="F5"/>
  <c r="F6"/>
  <c r="F7"/>
  <c r="F8"/>
  <c r="F9"/>
  <c r="F2"/>
  <c r="B10" l="1"/>
</calcChain>
</file>

<file path=xl/sharedStrings.xml><?xml version="1.0" encoding="utf-8"?>
<sst xmlns="http://schemas.openxmlformats.org/spreadsheetml/2006/main" count="53" uniqueCount="37">
  <si>
    <t>Class Interval</t>
  </si>
  <si>
    <t>150-165</t>
  </si>
  <si>
    <t>165-180</t>
  </si>
  <si>
    <t>180-195</t>
  </si>
  <si>
    <t>195-210</t>
  </si>
  <si>
    <t>210-225</t>
  </si>
  <si>
    <t>225-240</t>
  </si>
  <si>
    <t>240-255</t>
  </si>
  <si>
    <t>255-270</t>
  </si>
  <si>
    <t>f</t>
  </si>
  <si>
    <t>Less Than Cumulative Frequency</t>
  </si>
  <si>
    <t>h</t>
  </si>
  <si>
    <t>Median</t>
  </si>
  <si>
    <t>1st Quartile</t>
  </si>
  <si>
    <t>2nd Quartile</t>
  </si>
  <si>
    <t>N/2</t>
  </si>
  <si>
    <t>N/4</t>
  </si>
  <si>
    <t>2N/4</t>
  </si>
  <si>
    <t>L</t>
  </si>
  <si>
    <t>C</t>
  </si>
  <si>
    <t>Md</t>
  </si>
  <si>
    <t>Q1</t>
  </si>
  <si>
    <t>Q2</t>
  </si>
  <si>
    <t>3rd Quartile</t>
  </si>
  <si>
    <t>3N/4</t>
  </si>
  <si>
    <t>Q3</t>
  </si>
  <si>
    <t>4th Decile</t>
  </si>
  <si>
    <t>37th Percentile</t>
  </si>
  <si>
    <t>D4</t>
  </si>
  <si>
    <t>P37</t>
  </si>
  <si>
    <t>Mean</t>
  </si>
  <si>
    <t>4N/10</t>
  </si>
  <si>
    <t>37N/100</t>
  </si>
  <si>
    <t>Mid Value</t>
  </si>
  <si>
    <t>Lower Limit</t>
  </si>
  <si>
    <t>Upper Limit</t>
  </si>
  <si>
    <t>fx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</si>
</sst>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.5"/>
      <color theme="1"/>
      <name val="Times New Roman"/>
      <family val="1"/>
    </font>
    <font>
      <b/>
      <sz val="11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>
      <selection activeCell="B17" sqref="B17"/>
    </sheetView>
  </sheetViews>
  <sheetFormatPr defaultRowHeight="15"/>
  <cols>
    <col min="1" max="1" width="14.5703125" customWidth="1"/>
    <col min="2" max="2" width="9.7109375" customWidth="1"/>
    <col min="3" max="3" width="17.42578125" customWidth="1"/>
    <col min="4" max="4" width="11.7109375" customWidth="1"/>
    <col min="5" max="5" width="11" customWidth="1"/>
    <col min="6" max="6" width="10.7109375" customWidth="1"/>
    <col min="8" max="8" width="11.7109375" customWidth="1"/>
    <col min="9" max="9" width="11" customWidth="1"/>
    <col min="11" max="11" width="9.85546875" customWidth="1"/>
    <col min="12" max="12" width="11.28515625" customWidth="1"/>
    <col min="14" max="14" width="10" customWidth="1"/>
    <col min="15" max="15" width="11.5703125" customWidth="1"/>
  </cols>
  <sheetData>
    <row r="1" spans="1:16" ht="45">
      <c r="A1" s="1" t="s">
        <v>0</v>
      </c>
      <c r="B1" s="1" t="s">
        <v>9</v>
      </c>
      <c r="C1" s="2" t="s">
        <v>10</v>
      </c>
      <c r="D1" s="1" t="s">
        <v>34</v>
      </c>
      <c r="E1" s="1" t="s">
        <v>35</v>
      </c>
      <c r="F1" s="1" t="s">
        <v>33</v>
      </c>
      <c r="G1" s="1" t="s">
        <v>36</v>
      </c>
      <c r="I1" s="1" t="s">
        <v>12</v>
      </c>
      <c r="J1" s="1"/>
      <c r="K1" s="3"/>
      <c r="L1" s="1" t="s">
        <v>13</v>
      </c>
      <c r="M1" s="1"/>
      <c r="N1" s="3"/>
      <c r="O1" s="1" t="s">
        <v>14</v>
      </c>
      <c r="P1" s="1"/>
    </row>
    <row r="2" spans="1:16">
      <c r="A2" s="1" t="s">
        <v>1</v>
      </c>
      <c r="B2" s="1">
        <v>4</v>
      </c>
      <c r="C2" s="1">
        <v>4</v>
      </c>
      <c r="D2" s="1">
        <v>150</v>
      </c>
      <c r="E2" s="5">
        <v>165</v>
      </c>
      <c r="F2" s="1">
        <f>(D2+E2)/2</f>
        <v>157.5</v>
      </c>
      <c r="G2" s="1">
        <f>B2*F2</f>
        <v>630</v>
      </c>
      <c r="I2" s="1" t="s">
        <v>15</v>
      </c>
      <c r="J2" s="1">
        <v>60</v>
      </c>
      <c r="K2" s="3"/>
      <c r="L2" s="1" t="s">
        <v>16</v>
      </c>
      <c r="M2" s="1">
        <v>30</v>
      </c>
      <c r="N2" s="3"/>
      <c r="O2" s="1" t="s">
        <v>17</v>
      </c>
      <c r="P2" s="1">
        <v>60</v>
      </c>
    </row>
    <row r="3" spans="1:16">
      <c r="A3" s="1" t="s">
        <v>2</v>
      </c>
      <c r="B3" s="1">
        <v>9</v>
      </c>
      <c r="C3" s="1">
        <v>13</v>
      </c>
      <c r="D3" s="1">
        <v>165</v>
      </c>
      <c r="E3" s="5">
        <v>180</v>
      </c>
      <c r="F3" s="1">
        <f t="shared" ref="F3:F9" si="0">(D3+E3)/2</f>
        <v>172.5</v>
      </c>
      <c r="G3" s="1">
        <f t="shared" ref="G3:G9" si="1">B3*F3</f>
        <v>1552.5</v>
      </c>
      <c r="I3" s="1" t="s">
        <v>18</v>
      </c>
      <c r="J3" s="1">
        <v>195</v>
      </c>
      <c r="K3" s="3"/>
      <c r="L3" s="1" t="s">
        <v>18</v>
      </c>
      <c r="M3" s="1">
        <v>180</v>
      </c>
      <c r="N3" s="3"/>
      <c r="O3" s="1" t="s">
        <v>18</v>
      </c>
      <c r="P3" s="1">
        <v>195</v>
      </c>
    </row>
    <row r="4" spans="1:16">
      <c r="A4" s="1" t="s">
        <v>3</v>
      </c>
      <c r="B4" s="1">
        <v>34</v>
      </c>
      <c r="C4" s="1">
        <v>47</v>
      </c>
      <c r="D4" s="1">
        <v>180</v>
      </c>
      <c r="E4" s="5">
        <v>195</v>
      </c>
      <c r="F4" s="1">
        <f t="shared" si="0"/>
        <v>187.5</v>
      </c>
      <c r="G4" s="1">
        <f t="shared" si="1"/>
        <v>6375</v>
      </c>
      <c r="I4" s="1" t="s">
        <v>19</v>
      </c>
      <c r="J4" s="1">
        <v>47</v>
      </c>
      <c r="K4" s="3"/>
      <c r="L4" s="1" t="s">
        <v>19</v>
      </c>
      <c r="M4" s="1">
        <v>13</v>
      </c>
      <c r="N4" s="3"/>
      <c r="O4" s="1" t="s">
        <v>19</v>
      </c>
      <c r="P4" s="1">
        <v>47</v>
      </c>
    </row>
    <row r="5" spans="1:16">
      <c r="A5" s="1" t="s">
        <v>4</v>
      </c>
      <c r="B5" s="1">
        <v>25</v>
      </c>
      <c r="C5" s="1">
        <v>72</v>
      </c>
      <c r="D5" s="1">
        <v>195</v>
      </c>
      <c r="E5" s="5">
        <v>210</v>
      </c>
      <c r="F5" s="1">
        <f t="shared" si="0"/>
        <v>202.5</v>
      </c>
      <c r="G5" s="1">
        <f t="shared" si="1"/>
        <v>5062.5</v>
      </c>
      <c r="I5" s="1" t="s">
        <v>9</v>
      </c>
      <c r="J5" s="1">
        <v>25</v>
      </c>
      <c r="K5" s="3"/>
      <c r="L5" s="1" t="s">
        <v>9</v>
      </c>
      <c r="M5" s="1">
        <v>34</v>
      </c>
      <c r="N5" s="3"/>
      <c r="O5" s="1" t="s">
        <v>9</v>
      </c>
      <c r="P5" s="1">
        <v>25</v>
      </c>
    </row>
    <row r="6" spans="1:16">
      <c r="A6" s="1" t="s">
        <v>5</v>
      </c>
      <c r="B6" s="1">
        <v>14</v>
      </c>
      <c r="C6" s="1">
        <v>86</v>
      </c>
      <c r="D6" s="1">
        <v>210</v>
      </c>
      <c r="E6" s="5">
        <v>225</v>
      </c>
      <c r="F6" s="1">
        <f t="shared" si="0"/>
        <v>217.5</v>
      </c>
      <c r="G6" s="1">
        <f t="shared" si="1"/>
        <v>3045</v>
      </c>
      <c r="I6" s="4" t="s">
        <v>20</v>
      </c>
      <c r="J6" s="1">
        <v>202.8</v>
      </c>
      <c r="K6" s="3"/>
      <c r="L6" s="4" t="s">
        <v>21</v>
      </c>
      <c r="M6" s="1">
        <v>187.5</v>
      </c>
      <c r="N6" s="3"/>
      <c r="O6" s="4" t="s">
        <v>22</v>
      </c>
      <c r="P6" s="1">
        <v>202.8</v>
      </c>
    </row>
    <row r="7" spans="1:16">
      <c r="A7" s="1" t="s">
        <v>6</v>
      </c>
      <c r="B7" s="1">
        <v>24</v>
      </c>
      <c r="C7" s="1">
        <v>110</v>
      </c>
      <c r="D7" s="1">
        <v>225</v>
      </c>
      <c r="E7" s="5">
        <v>240</v>
      </c>
      <c r="F7" s="1">
        <f t="shared" si="0"/>
        <v>232.5</v>
      </c>
      <c r="G7" s="1">
        <f t="shared" si="1"/>
        <v>5580</v>
      </c>
      <c r="I7" s="3"/>
      <c r="J7" s="3"/>
      <c r="K7" s="3"/>
      <c r="L7" s="3"/>
      <c r="M7" s="3"/>
      <c r="N7" s="3"/>
      <c r="O7" s="3"/>
      <c r="P7" s="3"/>
    </row>
    <row r="8" spans="1:16">
      <c r="A8" s="1" t="s">
        <v>7</v>
      </c>
      <c r="B8" s="1">
        <v>8</v>
      </c>
      <c r="C8" s="1">
        <v>118</v>
      </c>
      <c r="D8" s="1">
        <v>240</v>
      </c>
      <c r="E8" s="5">
        <v>255</v>
      </c>
      <c r="F8" s="1">
        <f t="shared" si="0"/>
        <v>247.5</v>
      </c>
      <c r="G8" s="1">
        <f t="shared" si="1"/>
        <v>1980</v>
      </c>
      <c r="I8" s="1" t="s">
        <v>23</v>
      </c>
      <c r="J8" s="1"/>
      <c r="K8" s="3"/>
      <c r="L8" s="1" t="s">
        <v>26</v>
      </c>
      <c r="M8" s="1"/>
      <c r="N8" s="3"/>
      <c r="O8" s="1" t="s">
        <v>27</v>
      </c>
      <c r="P8" s="1"/>
    </row>
    <row r="9" spans="1:16">
      <c r="A9" s="1" t="s">
        <v>8</v>
      </c>
      <c r="B9" s="1">
        <v>2</v>
      </c>
      <c r="C9" s="1">
        <v>120</v>
      </c>
      <c r="D9" s="1">
        <v>255</v>
      </c>
      <c r="E9" s="5">
        <v>270</v>
      </c>
      <c r="F9" s="1">
        <f t="shared" si="0"/>
        <v>262.5</v>
      </c>
      <c r="G9" s="1">
        <f t="shared" si="1"/>
        <v>525</v>
      </c>
      <c r="I9" s="1" t="s">
        <v>24</v>
      </c>
      <c r="J9" s="1">
        <v>90</v>
      </c>
      <c r="K9" s="3"/>
      <c r="L9" s="1" t="s">
        <v>31</v>
      </c>
      <c r="M9" s="1">
        <v>48</v>
      </c>
      <c r="N9" s="3"/>
      <c r="O9" s="1" t="s">
        <v>32</v>
      </c>
      <c r="P9" s="1">
        <v>44.4</v>
      </c>
    </row>
    <row r="10" spans="1:16">
      <c r="A10" s="1"/>
      <c r="B10" s="1">
        <f>SUM(B2:B9)</f>
        <v>120</v>
      </c>
      <c r="C10" s="1"/>
      <c r="D10" s="1"/>
      <c r="E10" s="1"/>
      <c r="F10" s="1"/>
      <c r="G10" s="1">
        <f>SUM(G2:G9)</f>
        <v>24750</v>
      </c>
      <c r="I10" s="1" t="s">
        <v>18</v>
      </c>
      <c r="J10" s="1">
        <v>225</v>
      </c>
      <c r="K10" s="3"/>
      <c r="L10" s="1" t="s">
        <v>18</v>
      </c>
      <c r="M10" s="1">
        <v>195</v>
      </c>
      <c r="N10" s="3"/>
      <c r="O10" s="1" t="s">
        <v>18</v>
      </c>
      <c r="P10" s="1">
        <v>180</v>
      </c>
    </row>
    <row r="11" spans="1:16">
      <c r="A11" s="1" t="s">
        <v>11</v>
      </c>
      <c r="B11" s="1">
        <v>15</v>
      </c>
      <c r="C11" s="1"/>
      <c r="D11" s="1"/>
      <c r="E11" s="1"/>
      <c r="F11" s="1"/>
      <c r="G11" s="1"/>
      <c r="I11" s="1" t="s">
        <v>19</v>
      </c>
      <c r="J11" s="1">
        <v>86</v>
      </c>
      <c r="K11" s="3"/>
      <c r="L11" s="1" t="s">
        <v>19</v>
      </c>
      <c r="M11" s="1">
        <v>47</v>
      </c>
      <c r="N11" s="3"/>
      <c r="O11" s="1" t="s">
        <v>19</v>
      </c>
      <c r="P11" s="1">
        <v>13</v>
      </c>
    </row>
    <row r="12" spans="1:16">
      <c r="I12" s="1" t="s">
        <v>9</v>
      </c>
      <c r="J12" s="1">
        <v>24</v>
      </c>
      <c r="K12" s="3"/>
      <c r="L12" s="1" t="s">
        <v>9</v>
      </c>
      <c r="M12" s="1">
        <v>25</v>
      </c>
      <c r="N12" s="3"/>
      <c r="O12" s="1" t="s">
        <v>9</v>
      </c>
      <c r="P12" s="1">
        <v>34</v>
      </c>
    </row>
    <row r="13" spans="1:16">
      <c r="F13" s="4" t="s">
        <v>30</v>
      </c>
      <c r="G13" s="4">
        <f>G10/B10</f>
        <v>206.25</v>
      </c>
      <c r="I13" s="4" t="s">
        <v>25</v>
      </c>
      <c r="J13" s="1">
        <v>227.5</v>
      </c>
      <c r="K13" s="3"/>
      <c r="L13" s="4" t="s">
        <v>28</v>
      </c>
      <c r="M13" s="1">
        <v>195.6</v>
      </c>
      <c r="N13" s="3"/>
      <c r="O13" s="4" t="s">
        <v>29</v>
      </c>
      <c r="P13" s="1">
        <v>193.85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2019-08-17T15:14:35Z</dcterms:modified>
</cp:coreProperties>
</file>