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0" i="1"/>
  <c r="K10"/>
  <c r="J10"/>
  <c r="L3"/>
  <c r="L4"/>
  <c r="L5"/>
  <c r="L6"/>
  <c r="L7"/>
  <c r="L8"/>
  <c r="L9"/>
  <c r="L2"/>
  <c r="K3"/>
  <c r="K4"/>
  <c r="K5"/>
  <c r="K6"/>
  <c r="K7"/>
  <c r="K8"/>
  <c r="K9"/>
  <c r="K2"/>
  <c r="J3"/>
  <c r="J4"/>
  <c r="J5"/>
  <c r="J6"/>
  <c r="J7"/>
  <c r="J8"/>
  <c r="J9"/>
  <c r="J2"/>
  <c r="B10"/>
  <c r="D3"/>
  <c r="D4"/>
  <c r="D5"/>
  <c r="D6"/>
  <c r="D7"/>
  <c r="D8"/>
  <c r="D9"/>
  <c r="D2"/>
  <c r="D10" s="1"/>
  <c r="P1" s="1"/>
  <c r="C10"/>
  <c r="E4" l="1"/>
  <c r="F4" s="1"/>
  <c r="E8"/>
  <c r="F8" s="1"/>
  <c r="E3"/>
  <c r="F3" s="1"/>
  <c r="E7"/>
  <c r="F7" s="1"/>
  <c r="E6"/>
  <c r="F6" s="1"/>
  <c r="E2"/>
  <c r="F2" s="1"/>
  <c r="E5"/>
  <c r="F5" s="1"/>
  <c r="E9"/>
  <c r="F9" s="1"/>
  <c r="G9" l="1"/>
  <c r="H9"/>
  <c r="I9" s="1"/>
  <c r="G7"/>
  <c r="H7"/>
  <c r="I7" s="1"/>
  <c r="G6"/>
  <c r="H6"/>
  <c r="I6" s="1"/>
  <c r="G4"/>
  <c r="H4"/>
  <c r="I4" s="1"/>
  <c r="G2"/>
  <c r="H2"/>
  <c r="I2" s="1"/>
  <c r="G8"/>
  <c r="H8"/>
  <c r="I8" s="1"/>
  <c r="G5"/>
  <c r="H5"/>
  <c r="I5" s="1"/>
  <c r="G3"/>
  <c r="G10" s="1"/>
  <c r="P2" s="1"/>
  <c r="H3"/>
  <c r="I3" s="1"/>
  <c r="I10" l="1"/>
  <c r="P3" s="1"/>
  <c r="P4" s="1"/>
</calcChain>
</file>

<file path=xl/sharedStrings.xml><?xml version="1.0" encoding="utf-8"?>
<sst xmlns="http://schemas.openxmlformats.org/spreadsheetml/2006/main" count="29" uniqueCount="28">
  <si>
    <t>S.No</t>
  </si>
  <si>
    <t>x</t>
  </si>
  <si>
    <t>f</t>
  </si>
  <si>
    <t>fx</t>
  </si>
  <si>
    <t>x-x'</t>
  </si>
  <si>
    <t>|x-x'|</t>
  </si>
  <si>
    <t>f|x-x'|</t>
  </si>
  <si>
    <t>MD</t>
  </si>
  <si>
    <t>|x-x'|2</t>
  </si>
  <si>
    <t>f|x-x'|2</t>
  </si>
  <si>
    <t>Variance</t>
  </si>
  <si>
    <t>SD</t>
  </si>
  <si>
    <t>CV</t>
  </si>
  <si>
    <t>fx2</t>
  </si>
  <si>
    <t>fx3</t>
  </si>
  <si>
    <t>fx4</t>
  </si>
  <si>
    <t>µ'1</t>
  </si>
  <si>
    <t>µ'2</t>
  </si>
  <si>
    <t>µ'3</t>
  </si>
  <si>
    <t>µ'4</t>
  </si>
  <si>
    <t>µ1</t>
  </si>
  <si>
    <t>µ2</t>
  </si>
  <si>
    <t>µ3</t>
  </si>
  <si>
    <t>µ4</t>
  </si>
  <si>
    <t>b1</t>
  </si>
  <si>
    <r>
      <rPr>
        <b/>
        <sz val="11"/>
        <color rgb="FF000000"/>
        <rFont val="Symbol"/>
        <family val="1"/>
        <charset val="2"/>
      </rPr>
      <t>g</t>
    </r>
    <r>
      <rPr>
        <b/>
        <sz val="11"/>
        <color rgb="FF000000"/>
        <rFont val="Times New Roman"/>
        <family val="1"/>
      </rPr>
      <t>1</t>
    </r>
  </si>
  <si>
    <t>b2</t>
  </si>
  <si>
    <r>
      <rPr>
        <b/>
        <sz val="11"/>
        <color rgb="FF000000"/>
        <rFont val="Symbol"/>
        <family val="1"/>
        <charset val="2"/>
      </rPr>
      <t>g</t>
    </r>
    <r>
      <rPr>
        <b/>
        <sz val="11"/>
        <color rgb="FF000000"/>
        <rFont val="Times New Roman"/>
        <family val="1"/>
      </rPr>
      <t>2</t>
    </r>
  </si>
</sst>
</file>

<file path=xl/styles.xml><?xml version="1.0" encoding="utf-8"?>
<styleSheet xmlns="http://schemas.openxmlformats.org/spreadsheetml/2006/main">
  <numFmts count="1">
    <numFmt numFmtId="168" formatCode="0.0000"/>
  </numFmts>
  <fonts count="8">
    <font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b/>
      <sz val="11.5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1"/>
      <color rgb="FF00000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"/>
  <sheetViews>
    <sheetView tabSelected="1" workbookViewId="0">
      <selection activeCell="M25" sqref="M25"/>
    </sheetView>
  </sheetViews>
  <sheetFormatPr defaultRowHeight="15"/>
  <cols>
    <col min="5" max="5" width="8" customWidth="1"/>
    <col min="6" max="6" width="7.42578125" customWidth="1"/>
    <col min="8" max="8" width="8.85546875" customWidth="1"/>
    <col min="9" max="9" width="9.85546875" customWidth="1"/>
    <col min="13" max="13" width="7.5703125" customWidth="1"/>
    <col min="16" max="16" width="25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8</v>
      </c>
      <c r="I1" s="3" t="s">
        <v>9</v>
      </c>
      <c r="J1" s="3" t="s">
        <v>13</v>
      </c>
      <c r="K1" s="3" t="s">
        <v>14</v>
      </c>
      <c r="L1" s="3" t="s">
        <v>15</v>
      </c>
      <c r="O1" s="2" t="s">
        <v>11</v>
      </c>
      <c r="P1" s="9">
        <f>D10/C10</f>
        <v>4.2416666666666663</v>
      </c>
    </row>
    <row r="2" spans="1:16">
      <c r="A2" s="1">
        <v>1</v>
      </c>
      <c r="B2" s="1">
        <v>1</v>
      </c>
      <c r="C2" s="1">
        <v>6</v>
      </c>
      <c r="D2" s="1">
        <f>B2*C2</f>
        <v>6</v>
      </c>
      <c r="E2" s="1">
        <f>B2-$P$1</f>
        <v>-3.2416666666666663</v>
      </c>
      <c r="F2" s="1">
        <f>ABS(E2)</f>
        <v>3.2416666666666663</v>
      </c>
      <c r="G2" s="1">
        <f>C2*F2</f>
        <v>19.449999999999996</v>
      </c>
      <c r="H2" s="4">
        <f>F2*F2</f>
        <v>10.508402777777775</v>
      </c>
      <c r="I2" s="4">
        <f>C2*H2</f>
        <v>63.050416666666649</v>
      </c>
      <c r="J2" s="4">
        <f>C2*B2*B2</f>
        <v>6</v>
      </c>
      <c r="K2" s="4">
        <f>J2*B2</f>
        <v>6</v>
      </c>
      <c r="L2" s="4">
        <f>K2*B2</f>
        <v>6</v>
      </c>
      <c r="O2" s="2" t="s">
        <v>7</v>
      </c>
      <c r="P2" s="9">
        <f>G10/C10</f>
        <v>1.4738888888888888</v>
      </c>
    </row>
    <row r="3" spans="1:16">
      <c r="A3" s="1">
        <v>2</v>
      </c>
      <c r="B3" s="1">
        <v>2</v>
      </c>
      <c r="C3" s="1">
        <v>16</v>
      </c>
      <c r="D3" s="1">
        <f t="shared" ref="D3:D9" si="0">B3*C3</f>
        <v>32</v>
      </c>
      <c r="E3" s="1">
        <f>B3-$P$1</f>
        <v>-2.2416666666666663</v>
      </c>
      <c r="F3" s="1">
        <f t="shared" ref="F3:F9" si="1">ABS(E3)</f>
        <v>2.2416666666666663</v>
      </c>
      <c r="G3" s="1">
        <f t="shared" ref="G3:G9" si="2">C3*F3</f>
        <v>35.86666666666666</v>
      </c>
      <c r="H3" s="4">
        <f t="shared" ref="H3:H9" si="3">F3*F3</f>
        <v>5.0250694444444424</v>
      </c>
      <c r="I3" s="4">
        <f t="shared" ref="I3:I9" si="4">C3*H3</f>
        <v>80.401111111111078</v>
      </c>
      <c r="J3" s="4">
        <f t="shared" ref="J3:J9" si="5">C3*B3*B3</f>
        <v>64</v>
      </c>
      <c r="K3" s="4">
        <f t="shared" ref="K3:K9" si="6">J3*B3</f>
        <v>128</v>
      </c>
      <c r="L3" s="4">
        <f t="shared" ref="L3:L9" si="7">K3*B3</f>
        <v>256</v>
      </c>
      <c r="O3" s="5" t="s">
        <v>10</v>
      </c>
      <c r="P3" s="10">
        <f>I10/C10</f>
        <v>3.1665972222222223</v>
      </c>
    </row>
    <row r="4" spans="1:16">
      <c r="A4" s="1">
        <v>3</v>
      </c>
      <c r="B4" s="1">
        <v>3</v>
      </c>
      <c r="C4" s="1">
        <v>22</v>
      </c>
      <c r="D4" s="1">
        <f t="shared" si="0"/>
        <v>66</v>
      </c>
      <c r="E4" s="1">
        <f>B4-$P$1</f>
        <v>-1.2416666666666663</v>
      </c>
      <c r="F4" s="1">
        <f t="shared" si="1"/>
        <v>1.2416666666666663</v>
      </c>
      <c r="G4" s="1">
        <f t="shared" si="2"/>
        <v>27.316666666666656</v>
      </c>
      <c r="H4" s="4">
        <f t="shared" si="3"/>
        <v>1.5417361111111101</v>
      </c>
      <c r="I4" s="4">
        <f t="shared" si="4"/>
        <v>33.918194444444424</v>
      </c>
      <c r="J4" s="4">
        <f t="shared" si="5"/>
        <v>198</v>
      </c>
      <c r="K4" s="4">
        <f t="shared" si="6"/>
        <v>594</v>
      </c>
      <c r="L4" s="4">
        <f t="shared" si="7"/>
        <v>1782</v>
      </c>
      <c r="O4" s="5" t="s">
        <v>11</v>
      </c>
      <c r="P4" s="10">
        <f>SQRT(P3)</f>
        <v>1.7794935296938346</v>
      </c>
    </row>
    <row r="5" spans="1:16">
      <c r="A5" s="1">
        <v>4</v>
      </c>
      <c r="B5" s="1">
        <v>4</v>
      </c>
      <c r="C5" s="1">
        <v>24</v>
      </c>
      <c r="D5" s="1">
        <f t="shared" si="0"/>
        <v>96</v>
      </c>
      <c r="E5" s="1">
        <f>B5-$P$1</f>
        <v>-0.24166666666666625</v>
      </c>
      <c r="F5" s="1">
        <f t="shared" si="1"/>
        <v>0.24166666666666625</v>
      </c>
      <c r="G5" s="1">
        <f t="shared" si="2"/>
        <v>5.7999999999999901</v>
      </c>
      <c r="H5" s="4">
        <f t="shared" si="3"/>
        <v>5.8402777777777574E-2</v>
      </c>
      <c r="I5" s="4">
        <f t="shared" si="4"/>
        <v>1.4016666666666617</v>
      </c>
      <c r="J5" s="4">
        <f t="shared" si="5"/>
        <v>384</v>
      </c>
      <c r="K5" s="4">
        <f t="shared" si="6"/>
        <v>1536</v>
      </c>
      <c r="L5" s="4">
        <f t="shared" si="7"/>
        <v>6144</v>
      </c>
      <c r="O5" s="5" t="s">
        <v>12</v>
      </c>
      <c r="P5" s="10">
        <v>42</v>
      </c>
    </row>
    <row r="6" spans="1:16">
      <c r="A6" s="1">
        <v>5</v>
      </c>
      <c r="B6" s="1">
        <v>5</v>
      </c>
      <c r="C6" s="1">
        <v>22</v>
      </c>
      <c r="D6" s="1">
        <f t="shared" si="0"/>
        <v>110</v>
      </c>
      <c r="E6" s="1">
        <f>B6-$P$1</f>
        <v>0.75833333333333375</v>
      </c>
      <c r="F6" s="1">
        <f t="shared" si="1"/>
        <v>0.75833333333333375</v>
      </c>
      <c r="G6" s="1">
        <f t="shared" si="2"/>
        <v>16.683333333333344</v>
      </c>
      <c r="H6" s="4">
        <f t="shared" si="3"/>
        <v>0.57506944444444508</v>
      </c>
      <c r="I6" s="4">
        <f t="shared" si="4"/>
        <v>12.651527777777792</v>
      </c>
      <c r="J6" s="4">
        <f t="shared" si="5"/>
        <v>550</v>
      </c>
      <c r="K6" s="4">
        <f t="shared" si="6"/>
        <v>2750</v>
      </c>
      <c r="L6" s="4">
        <f t="shared" si="7"/>
        <v>13750</v>
      </c>
      <c r="O6" s="6" t="s">
        <v>16</v>
      </c>
      <c r="P6" s="11">
        <v>4.2416999999999998</v>
      </c>
    </row>
    <row r="7" spans="1:16">
      <c r="A7" s="1">
        <v>6</v>
      </c>
      <c r="B7" s="1">
        <v>6</v>
      </c>
      <c r="C7" s="1">
        <v>16</v>
      </c>
      <c r="D7" s="1">
        <f t="shared" si="0"/>
        <v>96</v>
      </c>
      <c r="E7" s="1">
        <f>B7-$P$1</f>
        <v>1.7583333333333337</v>
      </c>
      <c r="F7" s="1">
        <f t="shared" si="1"/>
        <v>1.7583333333333337</v>
      </c>
      <c r="G7" s="1">
        <f t="shared" si="2"/>
        <v>28.13333333333334</v>
      </c>
      <c r="H7" s="4">
        <f t="shared" si="3"/>
        <v>3.0917361111111124</v>
      </c>
      <c r="I7" s="4">
        <f t="shared" si="4"/>
        <v>49.467777777777798</v>
      </c>
      <c r="J7" s="4">
        <f t="shared" si="5"/>
        <v>576</v>
      </c>
      <c r="K7" s="4">
        <f t="shared" si="6"/>
        <v>3456</v>
      </c>
      <c r="L7" s="4">
        <f t="shared" si="7"/>
        <v>20736</v>
      </c>
      <c r="O7" s="7" t="s">
        <v>17</v>
      </c>
      <c r="P7" s="11">
        <v>21.158300000000001</v>
      </c>
    </row>
    <row r="8" spans="1:16">
      <c r="A8" s="1">
        <v>7</v>
      </c>
      <c r="B8" s="1">
        <v>7</v>
      </c>
      <c r="C8" s="1">
        <v>9</v>
      </c>
      <c r="D8" s="1">
        <f t="shared" si="0"/>
        <v>63</v>
      </c>
      <c r="E8" s="1">
        <f>B8-$P$1</f>
        <v>2.7583333333333337</v>
      </c>
      <c r="F8" s="1">
        <f t="shared" si="1"/>
        <v>2.7583333333333337</v>
      </c>
      <c r="G8" s="1">
        <f t="shared" si="2"/>
        <v>24.825000000000003</v>
      </c>
      <c r="H8" s="4">
        <f t="shared" si="3"/>
        <v>7.6084027777777798</v>
      </c>
      <c r="I8" s="4">
        <f t="shared" si="4"/>
        <v>68.475625000000022</v>
      </c>
      <c r="J8" s="4">
        <f t="shared" si="5"/>
        <v>441</v>
      </c>
      <c r="K8" s="4">
        <f t="shared" si="6"/>
        <v>3087</v>
      </c>
      <c r="L8" s="4">
        <f t="shared" si="7"/>
        <v>21609</v>
      </c>
      <c r="O8" s="6" t="s">
        <v>18</v>
      </c>
      <c r="P8" s="11">
        <v>117.6417</v>
      </c>
    </row>
    <row r="9" spans="1:16">
      <c r="A9" s="1">
        <v>8</v>
      </c>
      <c r="B9" s="1">
        <v>8</v>
      </c>
      <c r="C9" s="1">
        <v>5</v>
      </c>
      <c r="D9" s="1">
        <f t="shared" si="0"/>
        <v>40</v>
      </c>
      <c r="E9" s="1">
        <f>B9-$P$1</f>
        <v>3.7583333333333337</v>
      </c>
      <c r="F9" s="1">
        <f t="shared" si="1"/>
        <v>3.7583333333333337</v>
      </c>
      <c r="G9" s="1">
        <f t="shared" si="2"/>
        <v>18.791666666666668</v>
      </c>
      <c r="H9" s="4">
        <f t="shared" si="3"/>
        <v>14.125069444444447</v>
      </c>
      <c r="I9" s="4">
        <f t="shared" si="4"/>
        <v>70.625347222222231</v>
      </c>
      <c r="J9" s="4">
        <f t="shared" si="5"/>
        <v>320</v>
      </c>
      <c r="K9" s="4">
        <f t="shared" si="6"/>
        <v>2560</v>
      </c>
      <c r="L9" s="4">
        <f t="shared" si="7"/>
        <v>20480</v>
      </c>
      <c r="O9" s="6" t="s">
        <v>19</v>
      </c>
      <c r="P9" s="11">
        <v>706.35829999999999</v>
      </c>
    </row>
    <row r="10" spans="1:16">
      <c r="A10" s="1"/>
      <c r="B10" s="1">
        <f>SUM(B2:B9)</f>
        <v>36</v>
      </c>
      <c r="C10" s="1">
        <f>SUM(C2:C9)</f>
        <v>120</v>
      </c>
      <c r="D10" s="1">
        <f>SUM(D2:D9)</f>
        <v>509</v>
      </c>
      <c r="E10" s="1"/>
      <c r="F10" s="1"/>
      <c r="G10" s="1">
        <f>SUM(G2:G9)</f>
        <v>176.86666666666665</v>
      </c>
      <c r="H10" s="4"/>
      <c r="I10" s="4">
        <f>SUM(I2:I9)</f>
        <v>379.99166666666667</v>
      </c>
      <c r="J10" s="4">
        <f>SUM(J2:J9)</f>
        <v>2539</v>
      </c>
      <c r="K10" s="4">
        <f>SUM(K2:K9)</f>
        <v>14117</v>
      </c>
      <c r="L10" s="4">
        <f>SUM(L2:L9)</f>
        <v>84763</v>
      </c>
      <c r="O10" s="6" t="s">
        <v>20</v>
      </c>
      <c r="P10" s="11">
        <v>0</v>
      </c>
    </row>
    <row r="11" spans="1:16">
      <c r="O11" s="6" t="s">
        <v>21</v>
      </c>
      <c r="P11" s="11">
        <v>3.1665999999999999</v>
      </c>
    </row>
    <row r="12" spans="1:16">
      <c r="O12" s="6" t="s">
        <v>22</v>
      </c>
      <c r="P12" s="11">
        <v>1.0318000000000001</v>
      </c>
    </row>
    <row r="13" spans="1:16">
      <c r="O13" s="6" t="s">
        <v>23</v>
      </c>
      <c r="P13" s="11">
        <v>23.314599999999999</v>
      </c>
    </row>
    <row r="14" spans="1:16">
      <c r="O14" s="8" t="s">
        <v>24</v>
      </c>
      <c r="P14" s="11">
        <v>3.3500000000000002E-2</v>
      </c>
    </row>
    <row r="15" spans="1:16">
      <c r="O15" s="6" t="s">
        <v>25</v>
      </c>
      <c r="P15" s="11">
        <v>2.3250999999999999</v>
      </c>
    </row>
    <row r="16" spans="1:16">
      <c r="O16" s="8" t="s">
        <v>26</v>
      </c>
      <c r="P16" s="11">
        <v>0.18310000000000001</v>
      </c>
    </row>
    <row r="17" spans="15:16">
      <c r="O17" s="6" t="s">
        <v>27</v>
      </c>
      <c r="P17" s="11">
        <v>-0.67490000000000006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2019-08-18T14:08:00Z</dcterms:modified>
</cp:coreProperties>
</file>