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externalReferences>
    <externalReference r:id="rId2"/>
  </externalReferences>
  <calcPr calcId="124519"/>
  <fileRecoveryPr autoRecover="0"/>
</workbook>
</file>

<file path=xl/calcChain.xml><?xml version="1.0" encoding="utf-8"?>
<calcChain xmlns="http://schemas.openxmlformats.org/spreadsheetml/2006/main">
  <c r="Q4" i="1"/>
  <c r="Q3"/>
  <c r="Q2"/>
  <c r="E3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G2"/>
  <c r="F2"/>
  <c r="E2"/>
  <c r="O13"/>
  <c r="O14" s="1"/>
  <c r="O15"/>
  <c r="O12"/>
  <c r="B152"/>
  <c r="O10"/>
  <c r="C3" s="1"/>
  <c r="D3" s="1"/>
  <c r="O6"/>
  <c r="O2"/>
  <c r="O1"/>
  <c r="O3" s="1"/>
  <c r="C150" l="1"/>
  <c r="D150" s="1"/>
  <c r="C146"/>
  <c r="D146" s="1"/>
  <c r="C142"/>
  <c r="D142" s="1"/>
  <c r="C138"/>
  <c r="D138" s="1"/>
  <c r="C130"/>
  <c r="D130" s="1"/>
  <c r="C126"/>
  <c r="D126" s="1"/>
  <c r="C122"/>
  <c r="D122" s="1"/>
  <c r="C118"/>
  <c r="D118" s="1"/>
  <c r="C114"/>
  <c r="D114" s="1"/>
  <c r="C110"/>
  <c r="D110" s="1"/>
  <c r="C106"/>
  <c r="D106" s="1"/>
  <c r="C102"/>
  <c r="D102" s="1"/>
  <c r="C98"/>
  <c r="D98" s="1"/>
  <c r="C94"/>
  <c r="D94" s="1"/>
  <c r="C90"/>
  <c r="D90" s="1"/>
  <c r="C86"/>
  <c r="D86" s="1"/>
  <c r="C82"/>
  <c r="D82" s="1"/>
  <c r="C78"/>
  <c r="D78" s="1"/>
  <c r="C74"/>
  <c r="D74" s="1"/>
  <c r="C70"/>
  <c r="D70" s="1"/>
  <c r="C66"/>
  <c r="D66" s="1"/>
  <c r="C62"/>
  <c r="D62" s="1"/>
  <c r="C58"/>
  <c r="D58" s="1"/>
  <c r="C54"/>
  <c r="D54" s="1"/>
  <c r="C50"/>
  <c r="D50" s="1"/>
  <c r="C46"/>
  <c r="D46" s="1"/>
  <c r="C42"/>
  <c r="D42" s="1"/>
  <c r="C38"/>
  <c r="D38" s="1"/>
  <c r="C34"/>
  <c r="D34" s="1"/>
  <c r="C30"/>
  <c r="D30" s="1"/>
  <c r="C26"/>
  <c r="D26" s="1"/>
  <c r="C22"/>
  <c r="D22" s="1"/>
  <c r="C18"/>
  <c r="D18" s="1"/>
  <c r="C14"/>
  <c r="D14" s="1"/>
  <c r="C10"/>
  <c r="D10" s="1"/>
  <c r="C6"/>
  <c r="D6" s="1"/>
  <c r="C2"/>
  <c r="D2" s="1"/>
  <c r="O11" s="1"/>
  <c r="C148"/>
  <c r="D148" s="1"/>
  <c r="C144"/>
  <c r="D144" s="1"/>
  <c r="C140"/>
  <c r="D140" s="1"/>
  <c r="C136"/>
  <c r="D136" s="1"/>
  <c r="C132"/>
  <c r="D132" s="1"/>
  <c r="C128"/>
  <c r="D128" s="1"/>
  <c r="C124"/>
  <c r="D124" s="1"/>
  <c r="C120"/>
  <c r="D120" s="1"/>
  <c r="C116"/>
  <c r="D116" s="1"/>
  <c r="C112"/>
  <c r="D112" s="1"/>
  <c r="C108"/>
  <c r="D108" s="1"/>
  <c r="C104"/>
  <c r="D104" s="1"/>
  <c r="C100"/>
  <c r="D100" s="1"/>
  <c r="C96"/>
  <c r="D96" s="1"/>
  <c r="C92"/>
  <c r="D92" s="1"/>
  <c r="C88"/>
  <c r="D88" s="1"/>
  <c r="C84"/>
  <c r="D84" s="1"/>
  <c r="C80"/>
  <c r="D80" s="1"/>
  <c r="C76"/>
  <c r="D76" s="1"/>
  <c r="C72"/>
  <c r="D72" s="1"/>
  <c r="C68"/>
  <c r="D68" s="1"/>
  <c r="C64"/>
  <c r="D64" s="1"/>
  <c r="C60"/>
  <c r="D60" s="1"/>
  <c r="C56"/>
  <c r="D56" s="1"/>
  <c r="C52"/>
  <c r="D52" s="1"/>
  <c r="C48"/>
  <c r="D48" s="1"/>
  <c r="C44"/>
  <c r="D44" s="1"/>
  <c r="C40"/>
  <c r="D40" s="1"/>
  <c r="C36"/>
  <c r="D36" s="1"/>
  <c r="C32"/>
  <c r="D32" s="1"/>
  <c r="C28"/>
  <c r="D28" s="1"/>
  <c r="C24"/>
  <c r="D24" s="1"/>
  <c r="C20"/>
  <c r="D20" s="1"/>
  <c r="C16"/>
  <c r="D16" s="1"/>
  <c r="C12"/>
  <c r="D12" s="1"/>
  <c r="C8"/>
  <c r="D8" s="1"/>
  <c r="C4"/>
  <c r="D4" s="1"/>
  <c r="C149"/>
  <c r="D149" s="1"/>
  <c r="C145"/>
  <c r="D145" s="1"/>
  <c r="C141"/>
  <c r="D141" s="1"/>
  <c r="C137"/>
  <c r="D137" s="1"/>
  <c r="C133"/>
  <c r="D133" s="1"/>
  <c r="C129"/>
  <c r="D129" s="1"/>
  <c r="C125"/>
  <c r="D125" s="1"/>
  <c r="C121"/>
  <c r="D121" s="1"/>
  <c r="C117"/>
  <c r="D117" s="1"/>
  <c r="C113"/>
  <c r="D113" s="1"/>
  <c r="C109"/>
  <c r="D109" s="1"/>
  <c r="C105"/>
  <c r="D105" s="1"/>
  <c r="C101"/>
  <c r="D101" s="1"/>
  <c r="C97"/>
  <c r="D97" s="1"/>
  <c r="C93"/>
  <c r="D93" s="1"/>
  <c r="C89"/>
  <c r="D89" s="1"/>
  <c r="C85"/>
  <c r="D85" s="1"/>
  <c r="C81"/>
  <c r="D81" s="1"/>
  <c r="C77"/>
  <c r="D77" s="1"/>
  <c r="C73"/>
  <c r="D73" s="1"/>
  <c r="C69"/>
  <c r="D69" s="1"/>
  <c r="C65"/>
  <c r="D65" s="1"/>
  <c r="C61"/>
  <c r="D61" s="1"/>
  <c r="C57"/>
  <c r="D57" s="1"/>
  <c r="C53"/>
  <c r="D53" s="1"/>
  <c r="C49"/>
  <c r="D49" s="1"/>
  <c r="C45"/>
  <c r="D45" s="1"/>
  <c r="C41"/>
  <c r="D41" s="1"/>
  <c r="C37"/>
  <c r="D37" s="1"/>
  <c r="C33"/>
  <c r="D33" s="1"/>
  <c r="C29"/>
  <c r="D29" s="1"/>
  <c r="C25"/>
  <c r="D25" s="1"/>
  <c r="C21"/>
  <c r="D21" s="1"/>
  <c r="C17"/>
  <c r="D17" s="1"/>
  <c r="C13"/>
  <c r="D13" s="1"/>
  <c r="C9"/>
  <c r="D9" s="1"/>
  <c r="C5"/>
  <c r="D5" s="1"/>
  <c r="C134"/>
  <c r="D134" s="1"/>
  <c r="C151"/>
  <c r="D151" s="1"/>
  <c r="C147"/>
  <c r="D147" s="1"/>
  <c r="C143"/>
  <c r="D143" s="1"/>
  <c r="C139"/>
  <c r="D139" s="1"/>
  <c r="C135"/>
  <c r="D135" s="1"/>
  <c r="C131"/>
  <c r="D131" s="1"/>
  <c r="C127"/>
  <c r="D127" s="1"/>
  <c r="C123"/>
  <c r="D123" s="1"/>
  <c r="C119"/>
  <c r="D119" s="1"/>
  <c r="C115"/>
  <c r="D115" s="1"/>
  <c r="C111"/>
  <c r="D111" s="1"/>
  <c r="C107"/>
  <c r="D107" s="1"/>
  <c r="C103"/>
  <c r="D103" s="1"/>
  <c r="C99"/>
  <c r="D99" s="1"/>
  <c r="C95"/>
  <c r="D95" s="1"/>
  <c r="C91"/>
  <c r="D91" s="1"/>
  <c r="C87"/>
  <c r="D87" s="1"/>
  <c r="C83"/>
  <c r="D83" s="1"/>
  <c r="C79"/>
  <c r="D79" s="1"/>
  <c r="C75"/>
  <c r="D75" s="1"/>
  <c r="C71"/>
  <c r="D71" s="1"/>
  <c r="C67"/>
  <c r="D67" s="1"/>
  <c r="C63"/>
  <c r="D63" s="1"/>
  <c r="C59"/>
  <c r="D59" s="1"/>
  <c r="C55"/>
  <c r="D55" s="1"/>
  <c r="C51"/>
  <c r="D51" s="1"/>
  <c r="C47"/>
  <c r="D47" s="1"/>
  <c r="C43"/>
  <c r="D43" s="1"/>
  <c r="C39"/>
  <c r="D39" s="1"/>
  <c r="C35"/>
  <c r="D35" s="1"/>
  <c r="C31"/>
  <c r="D31" s="1"/>
  <c r="C27"/>
  <c r="D27" s="1"/>
  <c r="C23"/>
  <c r="D23" s="1"/>
  <c r="C19"/>
  <c r="D19" s="1"/>
  <c r="C15"/>
  <c r="D15" s="1"/>
  <c r="C11"/>
  <c r="D11" s="1"/>
  <c r="C7"/>
  <c r="D7" s="1"/>
</calcChain>
</file>

<file path=xl/sharedStrings.xml><?xml version="1.0" encoding="utf-8"?>
<sst xmlns="http://schemas.openxmlformats.org/spreadsheetml/2006/main" count="35" uniqueCount="34">
  <si>
    <t>S. No.</t>
  </si>
  <si>
    <t>Life of Bulb
(in hours)</t>
  </si>
  <si>
    <t>Max</t>
  </si>
  <si>
    <t>Min</t>
  </si>
  <si>
    <t>Range</t>
  </si>
  <si>
    <t>Coefficient of Range</t>
  </si>
  <si>
    <t>Q1</t>
  </si>
  <si>
    <t>Q3</t>
  </si>
  <si>
    <t>QD</t>
  </si>
  <si>
    <t>Coefficient of QD</t>
  </si>
  <si>
    <t>Mean</t>
  </si>
  <si>
    <t>(x-Mean)</t>
  </si>
  <si>
    <t>|(x-Mean)|</t>
  </si>
  <si>
    <t>MD</t>
  </si>
  <si>
    <t>CV</t>
  </si>
  <si>
    <t>Average</t>
  </si>
  <si>
    <t>SD</t>
  </si>
  <si>
    <t>Variance</t>
  </si>
  <si>
    <t xml:space="preserve"> </t>
  </si>
  <si>
    <r>
      <t>x</t>
    </r>
    <r>
      <rPr>
        <vertAlign val="superscript"/>
        <sz val="11"/>
        <color rgb="FF000000"/>
        <rFont val="Times New Roman"/>
        <family val="1"/>
      </rPr>
      <t>2</t>
    </r>
  </si>
  <si>
    <r>
      <t>x</t>
    </r>
    <r>
      <rPr>
        <vertAlign val="superscript"/>
        <sz val="11"/>
        <color rgb="FF000000"/>
        <rFont val="Times New Roman"/>
        <family val="1"/>
      </rPr>
      <t>3</t>
    </r>
  </si>
  <si>
    <r>
      <t>x</t>
    </r>
    <r>
      <rPr>
        <vertAlign val="superscript"/>
        <sz val="11"/>
        <color rgb="FF000000"/>
        <rFont val="Times New Roman"/>
        <family val="1"/>
      </rPr>
      <t>4</t>
    </r>
  </si>
  <si>
    <t>µ'1</t>
  </si>
  <si>
    <t>µ'2</t>
  </si>
  <si>
    <t>µ'3</t>
  </si>
  <si>
    <t>µ'4</t>
  </si>
  <si>
    <t>µ1</t>
  </si>
  <si>
    <t>µ2</t>
  </si>
  <si>
    <t>µ3</t>
  </si>
  <si>
    <t>µ4</t>
  </si>
  <si>
    <t>b1</t>
  </si>
  <si>
    <t>b2</t>
  </si>
  <si>
    <r>
      <rPr>
        <b/>
        <sz val="11"/>
        <color rgb="FF000000"/>
        <rFont val="Symbol"/>
        <family val="1"/>
        <charset val="2"/>
      </rPr>
      <t>g</t>
    </r>
    <r>
      <rPr>
        <b/>
        <sz val="11"/>
        <color rgb="FF000000"/>
        <rFont val="Times New Roman"/>
        <family val="1"/>
      </rPr>
      <t>1</t>
    </r>
  </si>
  <si>
    <r>
      <rPr>
        <b/>
        <sz val="11"/>
        <color rgb="FF000000"/>
        <rFont val="Symbol"/>
        <family val="1"/>
        <charset val="2"/>
      </rPr>
      <t>g</t>
    </r>
    <r>
      <rPr>
        <b/>
        <sz val="11"/>
        <color rgb="FF000000"/>
        <rFont val="Times New Roman"/>
        <family val="1"/>
      </rPr>
      <t>2</t>
    </r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</si>
</sst>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sz val="11.5"/>
      <color rgb="FF000000"/>
      <name val="Times New Roman"/>
      <family val="1"/>
    </font>
    <font>
      <b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b/>
      <sz val="11"/>
      <color rgb="FF000000"/>
      <name val="Symbol"/>
      <family val="1"/>
      <charset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3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B2">
            <v>1087</v>
          </cell>
        </row>
        <row r="3">
          <cell r="B3">
            <v>1289</v>
          </cell>
        </row>
        <row r="4">
          <cell r="B4">
            <v>876</v>
          </cell>
        </row>
        <row r="5">
          <cell r="B5">
            <v>725</v>
          </cell>
        </row>
        <row r="6">
          <cell r="B6">
            <v>900</v>
          </cell>
        </row>
        <row r="7">
          <cell r="B7">
            <v>1080</v>
          </cell>
        </row>
        <row r="8">
          <cell r="B8">
            <v>952</v>
          </cell>
        </row>
        <row r="9">
          <cell r="B9">
            <v>741</v>
          </cell>
        </row>
        <row r="10">
          <cell r="B10">
            <v>1000</v>
          </cell>
        </row>
        <row r="11">
          <cell r="B11">
            <v>900</v>
          </cell>
        </row>
        <row r="12">
          <cell r="B12">
            <v>957</v>
          </cell>
        </row>
        <row r="13">
          <cell r="B13">
            <v>745</v>
          </cell>
        </row>
        <row r="14">
          <cell r="B14">
            <v>926</v>
          </cell>
        </row>
        <row r="15">
          <cell r="B15">
            <v>781</v>
          </cell>
        </row>
        <row r="16">
          <cell r="B16">
            <v>1120</v>
          </cell>
        </row>
        <row r="17">
          <cell r="B17">
            <v>1208</v>
          </cell>
        </row>
        <row r="18">
          <cell r="B18">
            <v>1138</v>
          </cell>
        </row>
        <row r="19">
          <cell r="B19">
            <v>1298</v>
          </cell>
        </row>
        <row r="20">
          <cell r="B20">
            <v>862</v>
          </cell>
        </row>
        <row r="21">
          <cell r="B21">
            <v>711</v>
          </cell>
        </row>
        <row r="22">
          <cell r="B22">
            <v>886</v>
          </cell>
        </row>
        <row r="23">
          <cell r="B23">
            <v>1066</v>
          </cell>
        </row>
        <row r="24">
          <cell r="B24">
            <v>938</v>
          </cell>
        </row>
        <row r="25">
          <cell r="B25">
            <v>727</v>
          </cell>
        </row>
        <row r="26">
          <cell r="B26">
            <v>991</v>
          </cell>
        </row>
        <row r="27">
          <cell r="B27">
            <v>501</v>
          </cell>
        </row>
        <row r="28">
          <cell r="B28">
            <v>697</v>
          </cell>
        </row>
        <row r="29">
          <cell r="B29">
            <v>731</v>
          </cell>
        </row>
        <row r="30">
          <cell r="B30">
            <v>912</v>
          </cell>
        </row>
        <row r="31">
          <cell r="B31">
            <v>687</v>
          </cell>
        </row>
        <row r="32">
          <cell r="B32">
            <v>721</v>
          </cell>
        </row>
        <row r="33">
          <cell r="B33">
            <v>866</v>
          </cell>
        </row>
        <row r="34">
          <cell r="B34">
            <v>762</v>
          </cell>
        </row>
        <row r="35">
          <cell r="B35">
            <v>857</v>
          </cell>
        </row>
        <row r="36">
          <cell r="B36">
            <v>848</v>
          </cell>
        </row>
        <row r="37">
          <cell r="B37">
            <v>650</v>
          </cell>
        </row>
        <row r="38">
          <cell r="B38">
            <v>514</v>
          </cell>
        </row>
        <row r="39">
          <cell r="B39">
            <v>854</v>
          </cell>
        </row>
        <row r="40">
          <cell r="B40">
            <v>1070</v>
          </cell>
        </row>
        <row r="41">
          <cell r="B41">
            <v>846</v>
          </cell>
        </row>
        <row r="42">
          <cell r="B42">
            <v>790</v>
          </cell>
        </row>
        <row r="43">
          <cell r="B43">
            <v>1087</v>
          </cell>
        </row>
        <row r="44">
          <cell r="B44">
            <v>986</v>
          </cell>
        </row>
        <row r="45">
          <cell r="B45">
            <v>824</v>
          </cell>
        </row>
        <row r="46">
          <cell r="B46">
            <v>1005</v>
          </cell>
        </row>
        <row r="47">
          <cell r="B47">
            <v>870</v>
          </cell>
        </row>
        <row r="48">
          <cell r="B48">
            <v>964</v>
          </cell>
        </row>
        <row r="49">
          <cell r="B49">
            <v>1172</v>
          </cell>
        </row>
        <row r="50">
          <cell r="B50">
            <v>876</v>
          </cell>
        </row>
        <row r="51">
          <cell r="B51">
            <v>637</v>
          </cell>
        </row>
        <row r="52">
          <cell r="B52">
            <v>975</v>
          </cell>
        </row>
        <row r="53">
          <cell r="B53">
            <v>1278</v>
          </cell>
        </row>
        <row r="54">
          <cell r="B54">
            <v>526</v>
          </cell>
        </row>
        <row r="55">
          <cell r="B55">
            <v>1296</v>
          </cell>
        </row>
        <row r="56">
          <cell r="B56">
            <v>607</v>
          </cell>
        </row>
        <row r="57">
          <cell r="B57">
            <v>832</v>
          </cell>
        </row>
        <row r="58">
          <cell r="B58">
            <v>776</v>
          </cell>
        </row>
        <row r="59">
          <cell r="B59">
            <v>697</v>
          </cell>
        </row>
        <row r="60">
          <cell r="B60">
            <v>972</v>
          </cell>
        </row>
        <row r="61">
          <cell r="B61">
            <v>945</v>
          </cell>
        </row>
        <row r="62">
          <cell r="B62">
            <v>991</v>
          </cell>
        </row>
        <row r="63">
          <cell r="B63">
            <v>856</v>
          </cell>
        </row>
        <row r="64">
          <cell r="B64">
            <v>950</v>
          </cell>
        </row>
        <row r="65">
          <cell r="B65">
            <v>678</v>
          </cell>
        </row>
        <row r="66">
          <cell r="B66">
            <v>862</v>
          </cell>
        </row>
        <row r="67">
          <cell r="B67">
            <v>768</v>
          </cell>
        </row>
        <row r="68">
          <cell r="B68">
            <v>961</v>
          </cell>
        </row>
        <row r="69">
          <cell r="B69">
            <v>622</v>
          </cell>
        </row>
        <row r="70">
          <cell r="B70">
            <v>658</v>
          </cell>
        </row>
        <row r="71">
          <cell r="B71">
            <v>754</v>
          </cell>
        </row>
        <row r="72">
          <cell r="B72">
            <v>754</v>
          </cell>
        </row>
        <row r="73">
          <cell r="B73">
            <v>1074</v>
          </cell>
        </row>
        <row r="74">
          <cell r="B74">
            <v>678</v>
          </cell>
        </row>
        <row r="75">
          <cell r="B75">
            <v>847</v>
          </cell>
        </row>
        <row r="76">
          <cell r="B76">
            <v>689</v>
          </cell>
        </row>
        <row r="77">
          <cell r="B77">
            <v>871</v>
          </cell>
        </row>
        <row r="78">
          <cell r="B78">
            <v>568</v>
          </cell>
        </row>
        <row r="79">
          <cell r="B79">
            <v>578</v>
          </cell>
        </row>
        <row r="80">
          <cell r="B80">
            <v>1140</v>
          </cell>
        </row>
        <row r="81">
          <cell r="B81">
            <v>614</v>
          </cell>
        </row>
        <row r="82">
          <cell r="B82">
            <v>859</v>
          </cell>
        </row>
        <row r="83">
          <cell r="B83">
            <v>1050</v>
          </cell>
        </row>
        <row r="84">
          <cell r="B84">
            <v>1187</v>
          </cell>
        </row>
        <row r="85">
          <cell r="B85">
            <v>981</v>
          </cell>
        </row>
        <row r="86">
          <cell r="B86">
            <v>750</v>
          </cell>
        </row>
        <row r="87">
          <cell r="B87">
            <v>768</v>
          </cell>
        </row>
        <row r="88">
          <cell r="B88">
            <v>1076</v>
          </cell>
        </row>
        <row r="89">
          <cell r="B89">
            <v>1060</v>
          </cell>
        </row>
        <row r="90">
          <cell r="B90">
            <v>789</v>
          </cell>
        </row>
        <row r="91">
          <cell r="B91">
            <v>833</v>
          </cell>
        </row>
        <row r="92">
          <cell r="B92">
            <v>915</v>
          </cell>
        </row>
        <row r="93">
          <cell r="B93">
            <v>857</v>
          </cell>
        </row>
        <row r="94">
          <cell r="B94">
            <v>754</v>
          </cell>
        </row>
        <row r="95">
          <cell r="B95">
            <v>564</v>
          </cell>
        </row>
        <row r="96">
          <cell r="B96">
            <v>737</v>
          </cell>
        </row>
        <row r="97">
          <cell r="B97">
            <v>600</v>
          </cell>
        </row>
        <row r="98">
          <cell r="B98">
            <v>845</v>
          </cell>
        </row>
        <row r="99">
          <cell r="B99">
            <v>675</v>
          </cell>
        </row>
        <row r="100">
          <cell r="B100">
            <v>1186</v>
          </cell>
        </row>
        <row r="101">
          <cell r="B101">
            <v>967</v>
          </cell>
        </row>
        <row r="102">
          <cell r="B102">
            <v>578</v>
          </cell>
        </row>
        <row r="103">
          <cell r="B103">
            <v>754</v>
          </cell>
        </row>
        <row r="104">
          <cell r="B104">
            <v>678</v>
          </cell>
        </row>
        <row r="105">
          <cell r="B105">
            <v>758</v>
          </cell>
        </row>
        <row r="106">
          <cell r="B106">
            <v>754</v>
          </cell>
        </row>
        <row r="107">
          <cell r="B107">
            <v>708</v>
          </cell>
        </row>
        <row r="108">
          <cell r="B108">
            <v>598</v>
          </cell>
        </row>
        <row r="109">
          <cell r="B109">
            <v>834</v>
          </cell>
        </row>
        <row r="110">
          <cell r="B110">
            <v>678</v>
          </cell>
        </row>
        <row r="111">
          <cell r="B111">
            <v>904</v>
          </cell>
        </row>
        <row r="112">
          <cell r="B112">
            <v>848</v>
          </cell>
        </row>
        <row r="113">
          <cell r="B113">
            <v>1145</v>
          </cell>
        </row>
        <row r="114">
          <cell r="B114">
            <v>1044</v>
          </cell>
        </row>
        <row r="115">
          <cell r="B115">
            <v>867</v>
          </cell>
        </row>
        <row r="116">
          <cell r="B116">
            <v>1063</v>
          </cell>
        </row>
        <row r="117">
          <cell r="B117">
            <v>928</v>
          </cell>
        </row>
        <row r="118">
          <cell r="B118">
            <v>1022</v>
          </cell>
        </row>
        <row r="119">
          <cell r="B119">
            <v>875</v>
          </cell>
        </row>
        <row r="120">
          <cell r="B120">
            <v>934</v>
          </cell>
        </row>
        <row r="121">
          <cell r="B121">
            <v>985</v>
          </cell>
        </row>
        <row r="122">
          <cell r="B122">
            <v>1033</v>
          </cell>
        </row>
        <row r="123">
          <cell r="B123">
            <v>694</v>
          </cell>
        </row>
        <row r="124">
          <cell r="B124">
            <v>584</v>
          </cell>
        </row>
        <row r="125">
          <cell r="B125">
            <v>1187</v>
          </cell>
        </row>
        <row r="126">
          <cell r="B126">
            <v>1114</v>
          </cell>
        </row>
        <row r="127">
          <cell r="B127">
            <v>890</v>
          </cell>
        </row>
        <row r="128">
          <cell r="B128">
            <v>834</v>
          </cell>
        </row>
        <row r="129">
          <cell r="B129">
            <v>1131</v>
          </cell>
        </row>
        <row r="130">
          <cell r="B130">
            <v>1030</v>
          </cell>
        </row>
        <row r="131">
          <cell r="B131">
            <v>947</v>
          </cell>
        </row>
        <row r="132">
          <cell r="B132">
            <v>698</v>
          </cell>
        </row>
        <row r="133">
          <cell r="B133">
            <v>914</v>
          </cell>
        </row>
        <row r="134">
          <cell r="B134">
            <v>674</v>
          </cell>
        </row>
        <row r="135">
          <cell r="B135">
            <v>935</v>
          </cell>
        </row>
        <row r="136">
          <cell r="B136">
            <v>920</v>
          </cell>
        </row>
        <row r="137">
          <cell r="B137">
            <v>824</v>
          </cell>
        </row>
        <row r="138">
          <cell r="B138">
            <v>1019</v>
          </cell>
        </row>
        <row r="139">
          <cell r="B139">
            <v>680</v>
          </cell>
        </row>
        <row r="140">
          <cell r="B140">
            <v>784</v>
          </cell>
        </row>
        <row r="141">
          <cell r="B141">
            <v>798</v>
          </cell>
        </row>
        <row r="142">
          <cell r="B142">
            <v>1065</v>
          </cell>
        </row>
        <row r="143">
          <cell r="B143">
            <v>1049</v>
          </cell>
        </row>
        <row r="144">
          <cell r="B144">
            <v>598</v>
          </cell>
        </row>
        <row r="145">
          <cell r="B145">
            <v>822</v>
          </cell>
        </row>
        <row r="146">
          <cell r="B146">
            <v>867</v>
          </cell>
        </row>
        <row r="147">
          <cell r="B147">
            <v>846</v>
          </cell>
        </row>
        <row r="148">
          <cell r="B148">
            <v>889</v>
          </cell>
        </row>
        <row r="149">
          <cell r="B149">
            <v>837</v>
          </cell>
        </row>
        <row r="150">
          <cell r="B150">
            <v>1115</v>
          </cell>
        </row>
        <row r="151">
          <cell r="B151">
            <v>575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2"/>
  <sheetViews>
    <sheetView tabSelected="1" topLeftCell="C1" workbookViewId="0">
      <selection activeCell="E1" sqref="E1:G151"/>
    </sheetView>
  </sheetViews>
  <sheetFormatPr defaultRowHeight="15"/>
  <cols>
    <col min="1" max="1" width="13" style="5" customWidth="1"/>
    <col min="2" max="2" width="21" style="5" customWidth="1"/>
    <col min="3" max="3" width="15.140625" style="5" customWidth="1"/>
    <col min="4" max="4" width="13.42578125" style="5" customWidth="1"/>
    <col min="5" max="5" width="9.140625" style="5"/>
    <col min="6" max="6" width="11" style="5" bestFit="1" customWidth="1"/>
    <col min="7" max="7" width="15.5703125" style="5" customWidth="1"/>
    <col min="8" max="13" width="7.140625" style="5" customWidth="1"/>
    <col min="14" max="14" width="16" style="5" customWidth="1"/>
    <col min="15" max="15" width="15.140625" style="5" customWidth="1"/>
    <col min="16" max="16" width="16.85546875" style="5" customWidth="1"/>
    <col min="17" max="17" width="21" style="5" customWidth="1"/>
    <col min="18" max="18" width="9.140625" style="5"/>
    <col min="19" max="19" width="4" style="5" customWidth="1"/>
    <col min="20" max="20" width="13.42578125" style="5" customWidth="1"/>
    <col min="21" max="21" width="9.140625" style="5"/>
    <col min="22" max="22" width="9.140625" style="5" customWidth="1"/>
    <col min="23" max="16384" width="9.140625" style="5"/>
  </cols>
  <sheetData>
    <row r="1" spans="1:17" ht="30">
      <c r="A1" s="1" t="s">
        <v>0</v>
      </c>
      <c r="B1" s="3" t="s">
        <v>1</v>
      </c>
      <c r="C1" s="2" t="s">
        <v>11</v>
      </c>
      <c r="D1" s="2" t="s">
        <v>12</v>
      </c>
      <c r="E1" s="2" t="s">
        <v>19</v>
      </c>
      <c r="F1" s="2" t="s">
        <v>20</v>
      </c>
      <c r="G1" s="2" t="s">
        <v>21</v>
      </c>
      <c r="M1" s="5" t="s">
        <v>18</v>
      </c>
      <c r="N1" s="8" t="s">
        <v>2</v>
      </c>
      <c r="O1" s="9">
        <f>MAX(B2:B151)</f>
        <v>1298</v>
      </c>
      <c r="P1" s="8" t="s">
        <v>22</v>
      </c>
      <c r="Q1" s="8">
        <v>868.06</v>
      </c>
    </row>
    <row r="2" spans="1:17">
      <c r="A2" s="1">
        <v>1</v>
      </c>
      <c r="B2" s="4">
        <v>1087</v>
      </c>
      <c r="C2" s="7">
        <f>B2-$O$10</f>
        <v>218.94000000000005</v>
      </c>
      <c r="D2" s="2">
        <f>ABS(C2)</f>
        <v>218.94000000000005</v>
      </c>
      <c r="E2" s="2">
        <f>B2*B2</f>
        <v>1181569</v>
      </c>
      <c r="F2" s="14">
        <f>B2^3</f>
        <v>1284365503</v>
      </c>
      <c r="G2" s="14">
        <f>B2^4</f>
        <v>1396105301761</v>
      </c>
      <c r="N2" s="8" t="s">
        <v>3</v>
      </c>
      <c r="O2" s="9">
        <f>MIN(B2:B151)</f>
        <v>501</v>
      </c>
      <c r="P2" s="12" t="s">
        <v>23</v>
      </c>
      <c r="Q2" s="8">
        <f>AVERAGE(E2:E151)</f>
        <v>785463.1</v>
      </c>
    </row>
    <row r="3" spans="1:17">
      <c r="A3" s="1">
        <v>2</v>
      </c>
      <c r="B3" s="4">
        <v>1289</v>
      </c>
      <c r="C3" s="7">
        <f>B3-$O$10</f>
        <v>420.94000000000005</v>
      </c>
      <c r="D3" s="2">
        <f t="shared" ref="D3:D66" si="0">ABS(C3)</f>
        <v>420.94000000000005</v>
      </c>
      <c r="E3" s="2">
        <f t="shared" ref="E3:E66" si="1">B3*B3</f>
        <v>1661521</v>
      </c>
      <c r="F3" s="14">
        <f t="shared" ref="F3:F66" si="2">B3^3</f>
        <v>2141700569</v>
      </c>
      <c r="G3" s="14">
        <f t="shared" ref="G3:G66" si="3">B3^4</f>
        <v>2760652033441</v>
      </c>
      <c r="N3" s="8" t="s">
        <v>4</v>
      </c>
      <c r="O3" s="9">
        <f>O1-O2</f>
        <v>797</v>
      </c>
      <c r="P3" s="8" t="s">
        <v>24</v>
      </c>
      <c r="Q3" s="9">
        <f>AVERAGE(F2:F151)</f>
        <v>738499562.62</v>
      </c>
    </row>
    <row r="4" spans="1:17" ht="28.5">
      <c r="A4" s="1">
        <v>3</v>
      </c>
      <c r="B4" s="4">
        <v>876</v>
      </c>
      <c r="C4" s="7">
        <f>B4-$O$10</f>
        <v>7.9400000000000546</v>
      </c>
      <c r="D4" s="2">
        <f t="shared" si="0"/>
        <v>7.9400000000000546</v>
      </c>
      <c r="E4" s="2">
        <f t="shared" si="1"/>
        <v>767376</v>
      </c>
      <c r="F4" s="14">
        <f t="shared" si="2"/>
        <v>672221376</v>
      </c>
      <c r="G4" s="14">
        <f t="shared" si="3"/>
        <v>588865925376</v>
      </c>
      <c r="N4" s="10" t="s">
        <v>5</v>
      </c>
      <c r="O4" s="8">
        <v>0.443</v>
      </c>
      <c r="P4" s="8" t="s">
        <v>25</v>
      </c>
      <c r="Q4" s="9">
        <f>AVERAGE(G2:G151)</f>
        <v>719029405462.14001</v>
      </c>
    </row>
    <row r="5" spans="1:17">
      <c r="A5" s="1">
        <v>4</v>
      </c>
      <c r="B5" s="4">
        <v>725</v>
      </c>
      <c r="C5" s="7">
        <f>B5-$O$10</f>
        <v>-143.05999999999995</v>
      </c>
      <c r="D5" s="2">
        <f t="shared" si="0"/>
        <v>143.05999999999995</v>
      </c>
      <c r="E5" s="2">
        <f t="shared" si="1"/>
        <v>525625</v>
      </c>
      <c r="F5" s="14">
        <f t="shared" si="2"/>
        <v>381078125</v>
      </c>
      <c r="G5" s="14">
        <f t="shared" si="3"/>
        <v>276281640625</v>
      </c>
      <c r="N5" s="8"/>
      <c r="O5" s="8"/>
      <c r="P5" s="8" t="s">
        <v>26</v>
      </c>
      <c r="Q5" s="8">
        <v>0</v>
      </c>
    </row>
    <row r="6" spans="1:17">
      <c r="A6" s="4">
        <v>5</v>
      </c>
      <c r="B6" s="4">
        <v>900</v>
      </c>
      <c r="C6" s="7">
        <f>B6-$O$10</f>
        <v>31.940000000000055</v>
      </c>
      <c r="D6" s="2">
        <f t="shared" si="0"/>
        <v>31.940000000000055</v>
      </c>
      <c r="E6" s="2">
        <f t="shared" si="1"/>
        <v>810000</v>
      </c>
      <c r="F6" s="14">
        <f t="shared" si="2"/>
        <v>729000000</v>
      </c>
      <c r="G6" s="14">
        <f t="shared" si="3"/>
        <v>656100000000</v>
      </c>
      <c r="N6" s="8" t="s">
        <v>6</v>
      </c>
      <c r="O6" s="8">
        <f>QUARTILE(B2:B151,1)</f>
        <v>738</v>
      </c>
      <c r="P6" s="8" t="s">
        <v>27</v>
      </c>
      <c r="Q6" s="8">
        <v>31934.936399999999</v>
      </c>
    </row>
    <row r="7" spans="1:17">
      <c r="A7" s="4">
        <v>6</v>
      </c>
      <c r="B7" s="4">
        <v>1080</v>
      </c>
      <c r="C7" s="7">
        <f>B7-$O$10</f>
        <v>211.94000000000005</v>
      </c>
      <c r="D7" s="2">
        <f t="shared" si="0"/>
        <v>211.94000000000005</v>
      </c>
      <c r="E7" s="2">
        <f t="shared" si="1"/>
        <v>1166400</v>
      </c>
      <c r="F7" s="14">
        <f t="shared" si="2"/>
        <v>1259712000</v>
      </c>
      <c r="G7" s="14">
        <f t="shared" si="3"/>
        <v>1360488960000</v>
      </c>
      <c r="N7" s="8" t="s">
        <v>7</v>
      </c>
      <c r="O7" s="8">
        <v>986</v>
      </c>
      <c r="P7" s="8" t="s">
        <v>28</v>
      </c>
      <c r="Q7" s="8">
        <v>1227582.2512000001</v>
      </c>
    </row>
    <row r="8" spans="1:17">
      <c r="A8" s="4">
        <v>7</v>
      </c>
      <c r="B8" s="4">
        <v>952</v>
      </c>
      <c r="C8" s="7">
        <f>B8-$O$10</f>
        <v>83.940000000000055</v>
      </c>
      <c r="D8" s="2">
        <f t="shared" si="0"/>
        <v>83.940000000000055</v>
      </c>
      <c r="E8" s="2">
        <f t="shared" si="1"/>
        <v>906304</v>
      </c>
      <c r="F8" s="14">
        <f t="shared" si="2"/>
        <v>862801408</v>
      </c>
      <c r="G8" s="14">
        <f t="shared" si="3"/>
        <v>821386940416</v>
      </c>
      <c r="N8" s="8" t="s">
        <v>8</v>
      </c>
      <c r="O8" s="8">
        <v>123.875</v>
      </c>
      <c r="P8" s="8" t="s">
        <v>29</v>
      </c>
      <c r="Q8" s="8">
        <v>2579008046.6851001</v>
      </c>
    </row>
    <row r="9" spans="1:17" ht="28.5">
      <c r="A9" s="4">
        <v>8</v>
      </c>
      <c r="B9" s="4">
        <v>741</v>
      </c>
      <c r="C9" s="7">
        <f>B9-$O$10</f>
        <v>-127.05999999999995</v>
      </c>
      <c r="D9" s="2">
        <f t="shared" si="0"/>
        <v>127.05999999999995</v>
      </c>
      <c r="E9" s="2">
        <f t="shared" si="1"/>
        <v>549081</v>
      </c>
      <c r="F9" s="14">
        <f t="shared" si="2"/>
        <v>406869021</v>
      </c>
      <c r="G9" s="14">
        <f t="shared" si="3"/>
        <v>301489944561</v>
      </c>
      <c r="N9" s="10" t="s">
        <v>9</v>
      </c>
      <c r="O9" s="8">
        <v>0.14369999999999999</v>
      </c>
      <c r="P9" s="13" t="s">
        <v>30</v>
      </c>
      <c r="Q9" s="8">
        <v>4.6300000000000001E-2</v>
      </c>
    </row>
    <row r="10" spans="1:17">
      <c r="A10" s="4">
        <v>9</v>
      </c>
      <c r="B10" s="4">
        <v>1000</v>
      </c>
      <c r="C10" s="7">
        <f>B10-$O$10</f>
        <v>131.94000000000005</v>
      </c>
      <c r="D10" s="2">
        <f t="shared" si="0"/>
        <v>131.94000000000005</v>
      </c>
      <c r="E10" s="2">
        <f t="shared" si="1"/>
        <v>1000000</v>
      </c>
      <c r="F10" s="14">
        <f t="shared" si="2"/>
        <v>1000000000</v>
      </c>
      <c r="G10" s="14">
        <f t="shared" si="3"/>
        <v>1000000000000</v>
      </c>
      <c r="N10" s="8" t="s">
        <v>10</v>
      </c>
      <c r="O10" s="11">
        <f>AVERAGE(B2:B151)</f>
        <v>868.06</v>
      </c>
      <c r="P10" s="8" t="s">
        <v>32</v>
      </c>
      <c r="Q10" s="8">
        <v>0.21510000000000001</v>
      </c>
    </row>
    <row r="11" spans="1:17">
      <c r="A11" s="4">
        <v>10</v>
      </c>
      <c r="B11" s="4">
        <v>900</v>
      </c>
      <c r="C11" s="7">
        <f>B11-$O$10</f>
        <v>31.940000000000055</v>
      </c>
      <c r="D11" s="2">
        <f t="shared" si="0"/>
        <v>31.940000000000055</v>
      </c>
      <c r="E11" s="2">
        <f t="shared" si="1"/>
        <v>810000</v>
      </c>
      <c r="F11" s="14">
        <f t="shared" si="2"/>
        <v>729000000</v>
      </c>
      <c r="G11" s="14">
        <f t="shared" si="3"/>
        <v>656100000000</v>
      </c>
      <c r="N11" s="8" t="s">
        <v>13</v>
      </c>
      <c r="O11" s="8">
        <f>AVERAGE(D2:D151)</f>
        <v>144.03733333333321</v>
      </c>
      <c r="P11" s="13" t="s">
        <v>31</v>
      </c>
      <c r="Q11" s="8">
        <v>2.5287999999999999</v>
      </c>
    </row>
    <row r="12" spans="1:17">
      <c r="A12" s="4">
        <v>11</v>
      </c>
      <c r="B12" s="4">
        <v>957</v>
      </c>
      <c r="C12" s="7">
        <f>B12-$O$10</f>
        <v>88.940000000000055</v>
      </c>
      <c r="D12" s="2">
        <f t="shared" si="0"/>
        <v>88.940000000000055</v>
      </c>
      <c r="E12" s="2">
        <f t="shared" si="1"/>
        <v>915849</v>
      </c>
      <c r="F12" s="14">
        <f t="shared" si="2"/>
        <v>876467493</v>
      </c>
      <c r="G12" s="14">
        <f t="shared" si="3"/>
        <v>838779390801</v>
      </c>
      <c r="N12" s="8" t="s">
        <v>13</v>
      </c>
      <c r="O12" s="8">
        <f>AVEDEV(B2:B151)</f>
        <v>144.03733333333321</v>
      </c>
      <c r="P12" s="8" t="s">
        <v>33</v>
      </c>
      <c r="Q12" s="8">
        <v>-0.47120000000000001</v>
      </c>
    </row>
    <row r="13" spans="1:17">
      <c r="A13" s="4">
        <v>12</v>
      </c>
      <c r="B13" s="4">
        <v>745</v>
      </c>
      <c r="C13" s="7">
        <f>B13-$O$10</f>
        <v>-123.05999999999995</v>
      </c>
      <c r="D13" s="2">
        <f t="shared" si="0"/>
        <v>123.05999999999995</v>
      </c>
      <c r="E13" s="2">
        <f t="shared" si="1"/>
        <v>555025</v>
      </c>
      <c r="F13" s="14">
        <f t="shared" si="2"/>
        <v>413493625</v>
      </c>
      <c r="G13" s="14">
        <f t="shared" si="3"/>
        <v>308052750625</v>
      </c>
      <c r="N13" s="8" t="s">
        <v>17</v>
      </c>
      <c r="O13" s="8">
        <f>VARP([1]Sheet1!B2:B151)</f>
        <v>31934.936399999999</v>
      </c>
    </row>
    <row r="14" spans="1:17">
      <c r="A14" s="4">
        <v>13</v>
      </c>
      <c r="B14" s="4">
        <v>926</v>
      </c>
      <c r="C14" s="7">
        <f>B14-$O$10</f>
        <v>57.940000000000055</v>
      </c>
      <c r="D14" s="2">
        <f t="shared" si="0"/>
        <v>57.940000000000055</v>
      </c>
      <c r="E14" s="2">
        <f t="shared" si="1"/>
        <v>857476</v>
      </c>
      <c r="F14" s="14">
        <f t="shared" si="2"/>
        <v>794022776</v>
      </c>
      <c r="G14" s="14">
        <f t="shared" si="3"/>
        <v>735265090576</v>
      </c>
      <c r="N14" s="8" t="s">
        <v>16</v>
      </c>
      <c r="O14" s="8">
        <f>SQRT(O13)</f>
        <v>178.70348737503699</v>
      </c>
    </row>
    <row r="15" spans="1:17">
      <c r="A15" s="4">
        <v>14</v>
      </c>
      <c r="B15" s="4">
        <v>781</v>
      </c>
      <c r="C15" s="7">
        <f>B15-$O$10</f>
        <v>-87.059999999999945</v>
      </c>
      <c r="D15" s="2">
        <f t="shared" si="0"/>
        <v>87.059999999999945</v>
      </c>
      <c r="E15" s="2">
        <f t="shared" si="1"/>
        <v>609961</v>
      </c>
      <c r="F15" s="14">
        <f t="shared" si="2"/>
        <v>476379541</v>
      </c>
      <c r="G15" s="14">
        <f t="shared" si="3"/>
        <v>372052421521</v>
      </c>
      <c r="N15" s="8" t="s">
        <v>15</v>
      </c>
      <c r="O15" s="11">
        <f>AVERAGE([1]Sheet1!B2:B151)</f>
        <v>868.06</v>
      </c>
    </row>
    <row r="16" spans="1:17">
      <c r="A16" s="4">
        <v>15</v>
      </c>
      <c r="B16" s="4">
        <v>1120</v>
      </c>
      <c r="C16" s="7">
        <f>B16-$O$10</f>
        <v>251.94000000000005</v>
      </c>
      <c r="D16" s="2">
        <f t="shared" si="0"/>
        <v>251.94000000000005</v>
      </c>
      <c r="E16" s="2">
        <f t="shared" si="1"/>
        <v>1254400</v>
      </c>
      <c r="F16" s="14">
        <f t="shared" si="2"/>
        <v>1404928000</v>
      </c>
      <c r="G16" s="14">
        <f t="shared" si="3"/>
        <v>1573519360000</v>
      </c>
      <c r="N16" s="8" t="s">
        <v>14</v>
      </c>
      <c r="O16" s="8">
        <v>21</v>
      </c>
    </row>
    <row r="17" spans="1:7">
      <c r="A17" s="4">
        <v>16</v>
      </c>
      <c r="B17" s="4">
        <v>1208</v>
      </c>
      <c r="C17" s="7">
        <f>B17-$O$10</f>
        <v>339.94000000000005</v>
      </c>
      <c r="D17" s="2">
        <f t="shared" si="0"/>
        <v>339.94000000000005</v>
      </c>
      <c r="E17" s="2">
        <f t="shared" si="1"/>
        <v>1459264</v>
      </c>
      <c r="F17" s="14">
        <f t="shared" si="2"/>
        <v>1762790912</v>
      </c>
      <c r="G17" s="14">
        <f t="shared" si="3"/>
        <v>2129451421696</v>
      </c>
    </row>
    <row r="18" spans="1:7">
      <c r="A18" s="4">
        <v>17</v>
      </c>
      <c r="B18" s="4">
        <v>1138</v>
      </c>
      <c r="C18" s="7">
        <f>B18-$O$10</f>
        <v>269.94000000000005</v>
      </c>
      <c r="D18" s="2">
        <f t="shared" si="0"/>
        <v>269.94000000000005</v>
      </c>
      <c r="E18" s="2">
        <f t="shared" si="1"/>
        <v>1295044</v>
      </c>
      <c r="F18" s="14">
        <f t="shared" si="2"/>
        <v>1473760072</v>
      </c>
      <c r="G18" s="14">
        <f t="shared" si="3"/>
        <v>1677138961936</v>
      </c>
    </row>
    <row r="19" spans="1:7">
      <c r="A19" s="4">
        <v>18</v>
      </c>
      <c r="B19" s="4">
        <v>1298</v>
      </c>
      <c r="C19" s="7">
        <f>B19-$O$10</f>
        <v>429.94000000000005</v>
      </c>
      <c r="D19" s="2">
        <f t="shared" si="0"/>
        <v>429.94000000000005</v>
      </c>
      <c r="E19" s="2">
        <f t="shared" si="1"/>
        <v>1684804</v>
      </c>
      <c r="F19" s="14">
        <f t="shared" si="2"/>
        <v>2186875592</v>
      </c>
      <c r="G19" s="14">
        <f t="shared" si="3"/>
        <v>2838564518416</v>
      </c>
    </row>
    <row r="20" spans="1:7">
      <c r="A20" s="4">
        <v>19</v>
      </c>
      <c r="B20" s="4">
        <v>862</v>
      </c>
      <c r="C20" s="7">
        <f>B20-$O$10</f>
        <v>-6.0599999999999454</v>
      </c>
      <c r="D20" s="2">
        <f t="shared" si="0"/>
        <v>6.0599999999999454</v>
      </c>
      <c r="E20" s="2">
        <f t="shared" si="1"/>
        <v>743044</v>
      </c>
      <c r="F20" s="14">
        <f t="shared" si="2"/>
        <v>640503928</v>
      </c>
      <c r="G20" s="14">
        <f t="shared" si="3"/>
        <v>552114385936</v>
      </c>
    </row>
    <row r="21" spans="1:7">
      <c r="A21" s="4">
        <v>20</v>
      </c>
      <c r="B21" s="4">
        <v>711</v>
      </c>
      <c r="C21" s="7">
        <f>B21-$O$10</f>
        <v>-157.05999999999995</v>
      </c>
      <c r="D21" s="2">
        <f t="shared" si="0"/>
        <v>157.05999999999995</v>
      </c>
      <c r="E21" s="2">
        <f t="shared" si="1"/>
        <v>505521</v>
      </c>
      <c r="F21" s="14">
        <f t="shared" si="2"/>
        <v>359425431</v>
      </c>
      <c r="G21" s="14">
        <f t="shared" si="3"/>
        <v>255551481441</v>
      </c>
    </row>
    <row r="22" spans="1:7">
      <c r="A22" s="4">
        <v>21</v>
      </c>
      <c r="B22" s="4">
        <v>886</v>
      </c>
      <c r="C22" s="7">
        <f>B22-$O$10</f>
        <v>17.940000000000055</v>
      </c>
      <c r="D22" s="2">
        <f t="shared" si="0"/>
        <v>17.940000000000055</v>
      </c>
      <c r="E22" s="2">
        <f t="shared" si="1"/>
        <v>784996</v>
      </c>
      <c r="F22" s="14">
        <f t="shared" si="2"/>
        <v>695506456</v>
      </c>
      <c r="G22" s="14">
        <f t="shared" si="3"/>
        <v>616218720016</v>
      </c>
    </row>
    <row r="23" spans="1:7">
      <c r="A23" s="4">
        <v>22</v>
      </c>
      <c r="B23" s="4">
        <v>1066</v>
      </c>
      <c r="C23" s="7">
        <f>B23-$O$10</f>
        <v>197.94000000000005</v>
      </c>
      <c r="D23" s="2">
        <f t="shared" si="0"/>
        <v>197.94000000000005</v>
      </c>
      <c r="E23" s="2">
        <f t="shared" si="1"/>
        <v>1136356</v>
      </c>
      <c r="F23" s="14">
        <f t="shared" si="2"/>
        <v>1211355496</v>
      </c>
      <c r="G23" s="14">
        <f t="shared" si="3"/>
        <v>1291304958736</v>
      </c>
    </row>
    <row r="24" spans="1:7">
      <c r="A24" s="4">
        <v>23</v>
      </c>
      <c r="B24" s="4">
        <v>938</v>
      </c>
      <c r="C24" s="7">
        <f>B24-$O$10</f>
        <v>69.940000000000055</v>
      </c>
      <c r="D24" s="2">
        <f t="shared" si="0"/>
        <v>69.940000000000055</v>
      </c>
      <c r="E24" s="2">
        <f t="shared" si="1"/>
        <v>879844</v>
      </c>
      <c r="F24" s="14">
        <f t="shared" si="2"/>
        <v>825293672</v>
      </c>
      <c r="G24" s="14">
        <f t="shared" si="3"/>
        <v>774125464336</v>
      </c>
    </row>
    <row r="25" spans="1:7">
      <c r="A25" s="4">
        <v>24</v>
      </c>
      <c r="B25" s="4">
        <v>727</v>
      </c>
      <c r="C25" s="7">
        <f>B25-$O$10</f>
        <v>-141.05999999999995</v>
      </c>
      <c r="D25" s="2">
        <f t="shared" si="0"/>
        <v>141.05999999999995</v>
      </c>
      <c r="E25" s="2">
        <f t="shared" si="1"/>
        <v>528529</v>
      </c>
      <c r="F25" s="14">
        <f t="shared" si="2"/>
        <v>384240583</v>
      </c>
      <c r="G25" s="14">
        <f t="shared" si="3"/>
        <v>279342903841</v>
      </c>
    </row>
    <row r="26" spans="1:7">
      <c r="A26" s="4">
        <v>25</v>
      </c>
      <c r="B26" s="4">
        <v>991</v>
      </c>
      <c r="C26" s="7">
        <f>B26-$O$10</f>
        <v>122.94000000000005</v>
      </c>
      <c r="D26" s="2">
        <f t="shared" si="0"/>
        <v>122.94000000000005</v>
      </c>
      <c r="E26" s="2">
        <f t="shared" si="1"/>
        <v>982081</v>
      </c>
      <c r="F26" s="14">
        <f t="shared" si="2"/>
        <v>973242271</v>
      </c>
      <c r="G26" s="14">
        <f t="shared" si="3"/>
        <v>964483090561</v>
      </c>
    </row>
    <row r="27" spans="1:7">
      <c r="A27" s="4">
        <v>26</v>
      </c>
      <c r="B27" s="4">
        <v>501</v>
      </c>
      <c r="C27" s="7">
        <f>B27-$O$10</f>
        <v>-367.05999999999995</v>
      </c>
      <c r="D27" s="2">
        <f t="shared" si="0"/>
        <v>367.05999999999995</v>
      </c>
      <c r="E27" s="2">
        <f t="shared" si="1"/>
        <v>251001</v>
      </c>
      <c r="F27" s="14">
        <f t="shared" si="2"/>
        <v>125751501</v>
      </c>
      <c r="G27" s="14">
        <f t="shared" si="3"/>
        <v>63001502001</v>
      </c>
    </row>
    <row r="28" spans="1:7">
      <c r="A28" s="4">
        <v>27</v>
      </c>
      <c r="B28" s="4">
        <v>697</v>
      </c>
      <c r="C28" s="7">
        <f>B28-$O$10</f>
        <v>-171.05999999999995</v>
      </c>
      <c r="D28" s="2">
        <f t="shared" si="0"/>
        <v>171.05999999999995</v>
      </c>
      <c r="E28" s="2">
        <f t="shared" si="1"/>
        <v>485809</v>
      </c>
      <c r="F28" s="14">
        <f t="shared" si="2"/>
        <v>338608873</v>
      </c>
      <c r="G28" s="14">
        <f t="shared" si="3"/>
        <v>236010384481</v>
      </c>
    </row>
    <row r="29" spans="1:7">
      <c r="A29" s="4">
        <v>28</v>
      </c>
      <c r="B29" s="4">
        <v>731</v>
      </c>
      <c r="C29" s="7">
        <f>B29-$O$10</f>
        <v>-137.05999999999995</v>
      </c>
      <c r="D29" s="2">
        <f t="shared" si="0"/>
        <v>137.05999999999995</v>
      </c>
      <c r="E29" s="2">
        <f t="shared" si="1"/>
        <v>534361</v>
      </c>
      <c r="F29" s="14">
        <f t="shared" si="2"/>
        <v>390617891</v>
      </c>
      <c r="G29" s="14">
        <f t="shared" si="3"/>
        <v>285541678321</v>
      </c>
    </row>
    <row r="30" spans="1:7">
      <c r="A30" s="4">
        <v>29</v>
      </c>
      <c r="B30" s="4">
        <v>912</v>
      </c>
      <c r="C30" s="7">
        <f>B30-$O$10</f>
        <v>43.940000000000055</v>
      </c>
      <c r="D30" s="2">
        <f t="shared" si="0"/>
        <v>43.940000000000055</v>
      </c>
      <c r="E30" s="2">
        <f t="shared" si="1"/>
        <v>831744</v>
      </c>
      <c r="F30" s="14">
        <f t="shared" si="2"/>
        <v>758550528</v>
      </c>
      <c r="G30" s="14">
        <f t="shared" si="3"/>
        <v>691798081536</v>
      </c>
    </row>
    <row r="31" spans="1:7">
      <c r="A31" s="4">
        <v>30</v>
      </c>
      <c r="B31" s="4">
        <v>687</v>
      </c>
      <c r="C31" s="7">
        <f>B31-$O$10</f>
        <v>-181.05999999999995</v>
      </c>
      <c r="D31" s="2">
        <f t="shared" si="0"/>
        <v>181.05999999999995</v>
      </c>
      <c r="E31" s="2">
        <f t="shared" si="1"/>
        <v>471969</v>
      </c>
      <c r="F31" s="14">
        <f t="shared" si="2"/>
        <v>324242703</v>
      </c>
      <c r="G31" s="14">
        <f t="shared" si="3"/>
        <v>222754736961</v>
      </c>
    </row>
    <row r="32" spans="1:7">
      <c r="A32" s="4">
        <v>31</v>
      </c>
      <c r="B32" s="4">
        <v>721</v>
      </c>
      <c r="C32" s="7">
        <f>B32-$O$10</f>
        <v>-147.05999999999995</v>
      </c>
      <c r="D32" s="2">
        <f t="shared" si="0"/>
        <v>147.05999999999995</v>
      </c>
      <c r="E32" s="2">
        <f t="shared" si="1"/>
        <v>519841</v>
      </c>
      <c r="F32" s="14">
        <f t="shared" si="2"/>
        <v>374805361</v>
      </c>
      <c r="G32" s="14">
        <f t="shared" si="3"/>
        <v>270234665281</v>
      </c>
    </row>
    <row r="33" spans="1:7">
      <c r="A33" s="4">
        <v>32</v>
      </c>
      <c r="B33" s="4">
        <v>866</v>
      </c>
      <c r="C33" s="7">
        <f>B33-$O$10</f>
        <v>-2.0599999999999454</v>
      </c>
      <c r="D33" s="2">
        <f t="shared" si="0"/>
        <v>2.0599999999999454</v>
      </c>
      <c r="E33" s="2">
        <f t="shared" si="1"/>
        <v>749956</v>
      </c>
      <c r="F33" s="14">
        <f t="shared" si="2"/>
        <v>649461896</v>
      </c>
      <c r="G33" s="14">
        <f t="shared" si="3"/>
        <v>562434001936</v>
      </c>
    </row>
    <row r="34" spans="1:7">
      <c r="A34" s="4">
        <v>33</v>
      </c>
      <c r="B34" s="4">
        <v>762</v>
      </c>
      <c r="C34" s="7">
        <f>B34-$O$10</f>
        <v>-106.05999999999995</v>
      </c>
      <c r="D34" s="2">
        <f t="shared" si="0"/>
        <v>106.05999999999995</v>
      </c>
      <c r="E34" s="2">
        <f t="shared" si="1"/>
        <v>580644</v>
      </c>
      <c r="F34" s="14">
        <f t="shared" si="2"/>
        <v>442450728</v>
      </c>
      <c r="G34" s="14">
        <f t="shared" si="3"/>
        <v>337147454736</v>
      </c>
    </row>
    <row r="35" spans="1:7">
      <c r="A35" s="4">
        <v>34</v>
      </c>
      <c r="B35" s="4">
        <v>857</v>
      </c>
      <c r="C35" s="7">
        <f>B35-$O$10</f>
        <v>-11.059999999999945</v>
      </c>
      <c r="D35" s="2">
        <f t="shared" si="0"/>
        <v>11.059999999999945</v>
      </c>
      <c r="E35" s="2">
        <f t="shared" si="1"/>
        <v>734449</v>
      </c>
      <c r="F35" s="14">
        <f t="shared" si="2"/>
        <v>629422793</v>
      </c>
      <c r="G35" s="14">
        <f t="shared" si="3"/>
        <v>539415333601</v>
      </c>
    </row>
    <row r="36" spans="1:7">
      <c r="A36" s="4">
        <v>35</v>
      </c>
      <c r="B36" s="4">
        <v>848</v>
      </c>
      <c r="C36" s="7">
        <f>B36-$O$10</f>
        <v>-20.059999999999945</v>
      </c>
      <c r="D36" s="2">
        <f t="shared" si="0"/>
        <v>20.059999999999945</v>
      </c>
      <c r="E36" s="2">
        <f t="shared" si="1"/>
        <v>719104</v>
      </c>
      <c r="F36" s="14">
        <f t="shared" si="2"/>
        <v>609800192</v>
      </c>
      <c r="G36" s="14">
        <f t="shared" si="3"/>
        <v>517110562816</v>
      </c>
    </row>
    <row r="37" spans="1:7">
      <c r="A37" s="4">
        <v>36</v>
      </c>
      <c r="B37" s="4">
        <v>650</v>
      </c>
      <c r="C37" s="7">
        <f>B37-$O$10</f>
        <v>-218.05999999999995</v>
      </c>
      <c r="D37" s="2">
        <f t="shared" si="0"/>
        <v>218.05999999999995</v>
      </c>
      <c r="E37" s="2">
        <f t="shared" si="1"/>
        <v>422500</v>
      </c>
      <c r="F37" s="14">
        <f t="shared" si="2"/>
        <v>274625000</v>
      </c>
      <c r="G37" s="14">
        <f t="shared" si="3"/>
        <v>178506250000</v>
      </c>
    </row>
    <row r="38" spans="1:7">
      <c r="A38" s="4">
        <v>37</v>
      </c>
      <c r="B38" s="4">
        <v>514</v>
      </c>
      <c r="C38" s="7">
        <f>B38-$O$10</f>
        <v>-354.05999999999995</v>
      </c>
      <c r="D38" s="2">
        <f t="shared" si="0"/>
        <v>354.05999999999995</v>
      </c>
      <c r="E38" s="2">
        <f t="shared" si="1"/>
        <v>264196</v>
      </c>
      <c r="F38" s="14">
        <f t="shared" si="2"/>
        <v>135796744</v>
      </c>
      <c r="G38" s="14">
        <f t="shared" si="3"/>
        <v>69799526416</v>
      </c>
    </row>
    <row r="39" spans="1:7">
      <c r="A39" s="4">
        <v>38</v>
      </c>
      <c r="B39" s="4">
        <v>854</v>
      </c>
      <c r="C39" s="7">
        <f>B39-$O$10</f>
        <v>-14.059999999999945</v>
      </c>
      <c r="D39" s="2">
        <f t="shared" si="0"/>
        <v>14.059999999999945</v>
      </c>
      <c r="E39" s="2">
        <f t="shared" si="1"/>
        <v>729316</v>
      </c>
      <c r="F39" s="14">
        <f t="shared" si="2"/>
        <v>622835864</v>
      </c>
      <c r="G39" s="14">
        <f t="shared" si="3"/>
        <v>531901827856</v>
      </c>
    </row>
    <row r="40" spans="1:7">
      <c r="A40" s="4">
        <v>39</v>
      </c>
      <c r="B40" s="4">
        <v>1070</v>
      </c>
      <c r="C40" s="7">
        <f>B40-$O$10</f>
        <v>201.94000000000005</v>
      </c>
      <c r="D40" s="2">
        <f t="shared" si="0"/>
        <v>201.94000000000005</v>
      </c>
      <c r="E40" s="2">
        <f t="shared" si="1"/>
        <v>1144900</v>
      </c>
      <c r="F40" s="14">
        <f t="shared" si="2"/>
        <v>1225043000</v>
      </c>
      <c r="G40" s="14">
        <f t="shared" si="3"/>
        <v>1310796010000</v>
      </c>
    </row>
    <row r="41" spans="1:7">
      <c r="A41" s="4">
        <v>40</v>
      </c>
      <c r="B41" s="4">
        <v>846</v>
      </c>
      <c r="C41" s="7">
        <f>B41-$O$10</f>
        <v>-22.059999999999945</v>
      </c>
      <c r="D41" s="2">
        <f t="shared" si="0"/>
        <v>22.059999999999945</v>
      </c>
      <c r="E41" s="2">
        <f t="shared" si="1"/>
        <v>715716</v>
      </c>
      <c r="F41" s="14">
        <f t="shared" si="2"/>
        <v>605495736</v>
      </c>
      <c r="G41" s="14">
        <f t="shared" si="3"/>
        <v>512249392656</v>
      </c>
    </row>
    <row r="42" spans="1:7">
      <c r="A42" s="4">
        <v>41</v>
      </c>
      <c r="B42" s="4">
        <v>790</v>
      </c>
      <c r="C42" s="7">
        <f>B42-$O$10</f>
        <v>-78.059999999999945</v>
      </c>
      <c r="D42" s="2">
        <f t="shared" si="0"/>
        <v>78.059999999999945</v>
      </c>
      <c r="E42" s="2">
        <f t="shared" si="1"/>
        <v>624100</v>
      </c>
      <c r="F42" s="14">
        <f t="shared" si="2"/>
        <v>493039000</v>
      </c>
      <c r="G42" s="14">
        <f t="shared" si="3"/>
        <v>389500810000</v>
      </c>
    </row>
    <row r="43" spans="1:7">
      <c r="A43" s="4">
        <v>42</v>
      </c>
      <c r="B43" s="4">
        <v>1087</v>
      </c>
      <c r="C43" s="7">
        <f>B43-$O$10</f>
        <v>218.94000000000005</v>
      </c>
      <c r="D43" s="2">
        <f t="shared" si="0"/>
        <v>218.94000000000005</v>
      </c>
      <c r="E43" s="2">
        <f t="shared" si="1"/>
        <v>1181569</v>
      </c>
      <c r="F43" s="14">
        <f t="shared" si="2"/>
        <v>1284365503</v>
      </c>
      <c r="G43" s="14">
        <f t="shared" si="3"/>
        <v>1396105301761</v>
      </c>
    </row>
    <row r="44" spans="1:7">
      <c r="A44" s="4">
        <v>43</v>
      </c>
      <c r="B44" s="4">
        <v>986</v>
      </c>
      <c r="C44" s="7">
        <f>B44-$O$10</f>
        <v>117.94000000000005</v>
      </c>
      <c r="D44" s="2">
        <f t="shared" si="0"/>
        <v>117.94000000000005</v>
      </c>
      <c r="E44" s="2">
        <f t="shared" si="1"/>
        <v>972196</v>
      </c>
      <c r="F44" s="14">
        <f t="shared" si="2"/>
        <v>958585256</v>
      </c>
      <c r="G44" s="14">
        <f t="shared" si="3"/>
        <v>945165062416</v>
      </c>
    </row>
    <row r="45" spans="1:7">
      <c r="A45" s="4">
        <v>44</v>
      </c>
      <c r="B45" s="4">
        <v>824</v>
      </c>
      <c r="C45" s="7">
        <f>B45-$O$10</f>
        <v>-44.059999999999945</v>
      </c>
      <c r="D45" s="2">
        <f t="shared" si="0"/>
        <v>44.059999999999945</v>
      </c>
      <c r="E45" s="2">
        <f t="shared" si="1"/>
        <v>678976</v>
      </c>
      <c r="F45" s="14">
        <f t="shared" si="2"/>
        <v>559476224</v>
      </c>
      <c r="G45" s="14">
        <f t="shared" si="3"/>
        <v>461008408576</v>
      </c>
    </row>
    <row r="46" spans="1:7">
      <c r="A46" s="4">
        <v>45</v>
      </c>
      <c r="B46" s="4">
        <v>1005</v>
      </c>
      <c r="C46" s="7">
        <f>B46-$O$10</f>
        <v>136.94000000000005</v>
      </c>
      <c r="D46" s="2">
        <f t="shared" si="0"/>
        <v>136.94000000000005</v>
      </c>
      <c r="E46" s="2">
        <f t="shared" si="1"/>
        <v>1010025</v>
      </c>
      <c r="F46" s="14">
        <f t="shared" si="2"/>
        <v>1015075125</v>
      </c>
      <c r="G46" s="14">
        <f t="shared" si="3"/>
        <v>1020150500625</v>
      </c>
    </row>
    <row r="47" spans="1:7">
      <c r="A47" s="4">
        <v>46</v>
      </c>
      <c r="B47" s="4">
        <v>870</v>
      </c>
      <c r="C47" s="7">
        <f>B47-$O$10</f>
        <v>1.9400000000000546</v>
      </c>
      <c r="D47" s="2">
        <f t="shared" si="0"/>
        <v>1.9400000000000546</v>
      </c>
      <c r="E47" s="2">
        <f t="shared" si="1"/>
        <v>756900</v>
      </c>
      <c r="F47" s="14">
        <f t="shared" si="2"/>
        <v>658503000</v>
      </c>
      <c r="G47" s="14">
        <f t="shared" si="3"/>
        <v>572897610000</v>
      </c>
    </row>
    <row r="48" spans="1:7">
      <c r="A48" s="4">
        <v>47</v>
      </c>
      <c r="B48" s="4">
        <v>964</v>
      </c>
      <c r="C48" s="7">
        <f>B48-$O$10</f>
        <v>95.940000000000055</v>
      </c>
      <c r="D48" s="2">
        <f t="shared" si="0"/>
        <v>95.940000000000055</v>
      </c>
      <c r="E48" s="2">
        <f t="shared" si="1"/>
        <v>929296</v>
      </c>
      <c r="F48" s="14">
        <f t="shared" si="2"/>
        <v>895841344</v>
      </c>
      <c r="G48" s="14">
        <f t="shared" si="3"/>
        <v>863591055616</v>
      </c>
    </row>
    <row r="49" spans="1:7">
      <c r="A49" s="4">
        <v>48</v>
      </c>
      <c r="B49" s="4">
        <v>1172</v>
      </c>
      <c r="C49" s="7">
        <f>B49-$O$10</f>
        <v>303.94000000000005</v>
      </c>
      <c r="D49" s="2">
        <f t="shared" si="0"/>
        <v>303.94000000000005</v>
      </c>
      <c r="E49" s="2">
        <f t="shared" si="1"/>
        <v>1373584</v>
      </c>
      <c r="F49" s="14">
        <f t="shared" si="2"/>
        <v>1609840448</v>
      </c>
      <c r="G49" s="14">
        <f t="shared" si="3"/>
        <v>1886733005056</v>
      </c>
    </row>
    <row r="50" spans="1:7">
      <c r="A50" s="4">
        <v>49</v>
      </c>
      <c r="B50" s="4">
        <v>876</v>
      </c>
      <c r="C50" s="7">
        <f>B50-$O$10</f>
        <v>7.9400000000000546</v>
      </c>
      <c r="D50" s="2">
        <f t="shared" si="0"/>
        <v>7.9400000000000546</v>
      </c>
      <c r="E50" s="2">
        <f t="shared" si="1"/>
        <v>767376</v>
      </c>
      <c r="F50" s="14">
        <f t="shared" si="2"/>
        <v>672221376</v>
      </c>
      <c r="G50" s="14">
        <f t="shared" si="3"/>
        <v>588865925376</v>
      </c>
    </row>
    <row r="51" spans="1:7">
      <c r="A51" s="4">
        <v>50</v>
      </c>
      <c r="B51" s="4">
        <v>637</v>
      </c>
      <c r="C51" s="7">
        <f>B51-$O$10</f>
        <v>-231.05999999999995</v>
      </c>
      <c r="D51" s="2">
        <f t="shared" si="0"/>
        <v>231.05999999999995</v>
      </c>
      <c r="E51" s="2">
        <f t="shared" si="1"/>
        <v>405769</v>
      </c>
      <c r="F51" s="14">
        <f t="shared" si="2"/>
        <v>258474853</v>
      </c>
      <c r="G51" s="14">
        <f t="shared" si="3"/>
        <v>164648481361</v>
      </c>
    </row>
    <row r="52" spans="1:7">
      <c r="A52" s="4">
        <v>51</v>
      </c>
      <c r="B52" s="4">
        <v>975</v>
      </c>
      <c r="C52" s="7">
        <f>B52-$O$10</f>
        <v>106.94000000000005</v>
      </c>
      <c r="D52" s="2">
        <f t="shared" si="0"/>
        <v>106.94000000000005</v>
      </c>
      <c r="E52" s="2">
        <f t="shared" si="1"/>
        <v>950625</v>
      </c>
      <c r="F52" s="14">
        <f t="shared" si="2"/>
        <v>926859375</v>
      </c>
      <c r="G52" s="14">
        <f t="shared" si="3"/>
        <v>903687890625</v>
      </c>
    </row>
    <row r="53" spans="1:7">
      <c r="A53" s="4">
        <v>52</v>
      </c>
      <c r="B53" s="4">
        <v>1278</v>
      </c>
      <c r="C53" s="7">
        <f>B53-$O$10</f>
        <v>409.94000000000005</v>
      </c>
      <c r="D53" s="2">
        <f t="shared" si="0"/>
        <v>409.94000000000005</v>
      </c>
      <c r="E53" s="2">
        <f t="shared" si="1"/>
        <v>1633284</v>
      </c>
      <c r="F53" s="14">
        <f t="shared" si="2"/>
        <v>2087336952</v>
      </c>
      <c r="G53" s="14">
        <f t="shared" si="3"/>
        <v>2667616624656</v>
      </c>
    </row>
    <row r="54" spans="1:7">
      <c r="A54" s="4">
        <v>53</v>
      </c>
      <c r="B54" s="4">
        <v>526</v>
      </c>
      <c r="C54" s="7">
        <f>B54-$O$10</f>
        <v>-342.05999999999995</v>
      </c>
      <c r="D54" s="2">
        <f t="shared" si="0"/>
        <v>342.05999999999995</v>
      </c>
      <c r="E54" s="2">
        <f t="shared" si="1"/>
        <v>276676</v>
      </c>
      <c r="F54" s="14">
        <f t="shared" si="2"/>
        <v>145531576</v>
      </c>
      <c r="G54" s="14">
        <f t="shared" si="3"/>
        <v>76549608976</v>
      </c>
    </row>
    <row r="55" spans="1:7">
      <c r="A55" s="4">
        <v>54</v>
      </c>
      <c r="B55" s="4">
        <v>1296</v>
      </c>
      <c r="C55" s="7">
        <f>B55-$O$10</f>
        <v>427.94000000000005</v>
      </c>
      <c r="D55" s="2">
        <f t="shared" si="0"/>
        <v>427.94000000000005</v>
      </c>
      <c r="E55" s="2">
        <f t="shared" si="1"/>
        <v>1679616</v>
      </c>
      <c r="F55" s="14">
        <f t="shared" si="2"/>
        <v>2176782336</v>
      </c>
      <c r="G55" s="14">
        <f t="shared" si="3"/>
        <v>2821109907456</v>
      </c>
    </row>
    <row r="56" spans="1:7">
      <c r="A56" s="4">
        <v>55</v>
      </c>
      <c r="B56" s="4">
        <v>607</v>
      </c>
      <c r="C56" s="7">
        <f>B56-$O$10</f>
        <v>-261.05999999999995</v>
      </c>
      <c r="D56" s="2">
        <f t="shared" si="0"/>
        <v>261.05999999999995</v>
      </c>
      <c r="E56" s="2">
        <f t="shared" si="1"/>
        <v>368449</v>
      </c>
      <c r="F56" s="14">
        <f t="shared" si="2"/>
        <v>223648543</v>
      </c>
      <c r="G56" s="14">
        <f t="shared" si="3"/>
        <v>135754665601</v>
      </c>
    </row>
    <row r="57" spans="1:7">
      <c r="A57" s="4">
        <v>56</v>
      </c>
      <c r="B57" s="4">
        <v>832</v>
      </c>
      <c r="C57" s="7">
        <f>B57-$O$10</f>
        <v>-36.059999999999945</v>
      </c>
      <c r="D57" s="2">
        <f t="shared" si="0"/>
        <v>36.059999999999945</v>
      </c>
      <c r="E57" s="2">
        <f t="shared" si="1"/>
        <v>692224</v>
      </c>
      <c r="F57" s="14">
        <f t="shared" si="2"/>
        <v>575930368</v>
      </c>
      <c r="G57" s="14">
        <f t="shared" si="3"/>
        <v>479174066176</v>
      </c>
    </row>
    <row r="58" spans="1:7">
      <c r="A58" s="4">
        <v>57</v>
      </c>
      <c r="B58" s="4">
        <v>776</v>
      </c>
      <c r="C58" s="7">
        <f>B58-$O$10</f>
        <v>-92.059999999999945</v>
      </c>
      <c r="D58" s="2">
        <f t="shared" si="0"/>
        <v>92.059999999999945</v>
      </c>
      <c r="E58" s="2">
        <f t="shared" si="1"/>
        <v>602176</v>
      </c>
      <c r="F58" s="14">
        <f t="shared" si="2"/>
        <v>467288576</v>
      </c>
      <c r="G58" s="14">
        <f t="shared" si="3"/>
        <v>362615934976</v>
      </c>
    </row>
    <row r="59" spans="1:7">
      <c r="A59" s="4">
        <v>58</v>
      </c>
      <c r="B59" s="4">
        <v>697</v>
      </c>
      <c r="C59" s="7">
        <f>B59-$O$10</f>
        <v>-171.05999999999995</v>
      </c>
      <c r="D59" s="2">
        <f t="shared" si="0"/>
        <v>171.05999999999995</v>
      </c>
      <c r="E59" s="2">
        <f t="shared" si="1"/>
        <v>485809</v>
      </c>
      <c r="F59" s="14">
        <f t="shared" si="2"/>
        <v>338608873</v>
      </c>
      <c r="G59" s="14">
        <f t="shared" si="3"/>
        <v>236010384481</v>
      </c>
    </row>
    <row r="60" spans="1:7">
      <c r="A60" s="4">
        <v>59</v>
      </c>
      <c r="B60" s="4">
        <v>972</v>
      </c>
      <c r="C60" s="7">
        <f>B60-$O$10</f>
        <v>103.94000000000005</v>
      </c>
      <c r="D60" s="2">
        <f t="shared" si="0"/>
        <v>103.94000000000005</v>
      </c>
      <c r="E60" s="2">
        <f t="shared" si="1"/>
        <v>944784</v>
      </c>
      <c r="F60" s="14">
        <f t="shared" si="2"/>
        <v>918330048</v>
      </c>
      <c r="G60" s="14">
        <f t="shared" si="3"/>
        <v>892616806656</v>
      </c>
    </row>
    <row r="61" spans="1:7">
      <c r="A61" s="4">
        <v>60</v>
      </c>
      <c r="B61" s="4">
        <v>945</v>
      </c>
      <c r="C61" s="7">
        <f>B61-$O$10</f>
        <v>76.940000000000055</v>
      </c>
      <c r="D61" s="2">
        <f t="shared" si="0"/>
        <v>76.940000000000055</v>
      </c>
      <c r="E61" s="2">
        <f t="shared" si="1"/>
        <v>893025</v>
      </c>
      <c r="F61" s="14">
        <f t="shared" si="2"/>
        <v>843908625</v>
      </c>
      <c r="G61" s="14">
        <f t="shared" si="3"/>
        <v>797493650625</v>
      </c>
    </row>
    <row r="62" spans="1:7">
      <c r="A62" s="4">
        <v>61</v>
      </c>
      <c r="B62" s="4">
        <v>991</v>
      </c>
      <c r="C62" s="7">
        <f>B62-$O$10</f>
        <v>122.94000000000005</v>
      </c>
      <c r="D62" s="2">
        <f t="shared" si="0"/>
        <v>122.94000000000005</v>
      </c>
      <c r="E62" s="2">
        <f t="shared" si="1"/>
        <v>982081</v>
      </c>
      <c r="F62" s="14">
        <f t="shared" si="2"/>
        <v>973242271</v>
      </c>
      <c r="G62" s="14">
        <f t="shared" si="3"/>
        <v>964483090561</v>
      </c>
    </row>
    <row r="63" spans="1:7">
      <c r="A63" s="4">
        <v>62</v>
      </c>
      <c r="B63" s="4">
        <v>856</v>
      </c>
      <c r="C63" s="7">
        <f>B63-$O$10</f>
        <v>-12.059999999999945</v>
      </c>
      <c r="D63" s="2">
        <f t="shared" si="0"/>
        <v>12.059999999999945</v>
      </c>
      <c r="E63" s="2">
        <f t="shared" si="1"/>
        <v>732736</v>
      </c>
      <c r="F63" s="14">
        <f t="shared" si="2"/>
        <v>627222016</v>
      </c>
      <c r="G63" s="14">
        <f t="shared" si="3"/>
        <v>536902045696</v>
      </c>
    </row>
    <row r="64" spans="1:7">
      <c r="A64" s="4">
        <v>63</v>
      </c>
      <c r="B64" s="4">
        <v>950</v>
      </c>
      <c r="C64" s="7">
        <f>B64-$O$10</f>
        <v>81.940000000000055</v>
      </c>
      <c r="D64" s="2">
        <f t="shared" si="0"/>
        <v>81.940000000000055</v>
      </c>
      <c r="E64" s="2">
        <f t="shared" si="1"/>
        <v>902500</v>
      </c>
      <c r="F64" s="14">
        <f t="shared" si="2"/>
        <v>857375000</v>
      </c>
      <c r="G64" s="14">
        <f t="shared" si="3"/>
        <v>814506250000</v>
      </c>
    </row>
    <row r="65" spans="1:7">
      <c r="A65" s="4">
        <v>64</v>
      </c>
      <c r="B65" s="4">
        <v>678</v>
      </c>
      <c r="C65" s="7">
        <f>B65-$O$10</f>
        <v>-190.05999999999995</v>
      </c>
      <c r="D65" s="2">
        <f t="shared" si="0"/>
        <v>190.05999999999995</v>
      </c>
      <c r="E65" s="2">
        <f t="shared" si="1"/>
        <v>459684</v>
      </c>
      <c r="F65" s="14">
        <f t="shared" si="2"/>
        <v>311665752</v>
      </c>
      <c r="G65" s="14">
        <f t="shared" si="3"/>
        <v>211309379856</v>
      </c>
    </row>
    <row r="66" spans="1:7">
      <c r="A66" s="4">
        <v>65</v>
      </c>
      <c r="B66" s="4">
        <v>862</v>
      </c>
      <c r="C66" s="7">
        <f>B66-$O$10</f>
        <v>-6.0599999999999454</v>
      </c>
      <c r="D66" s="2">
        <f t="shared" si="0"/>
        <v>6.0599999999999454</v>
      </c>
      <c r="E66" s="2">
        <f t="shared" si="1"/>
        <v>743044</v>
      </c>
      <c r="F66" s="14">
        <f t="shared" si="2"/>
        <v>640503928</v>
      </c>
      <c r="G66" s="14">
        <f t="shared" si="3"/>
        <v>552114385936</v>
      </c>
    </row>
    <row r="67" spans="1:7">
      <c r="A67" s="4">
        <v>66</v>
      </c>
      <c r="B67" s="4">
        <v>768</v>
      </c>
      <c r="C67" s="7">
        <f>B67-$O$10</f>
        <v>-100.05999999999995</v>
      </c>
      <c r="D67" s="2">
        <f t="shared" ref="D67:D130" si="4">ABS(C67)</f>
        <v>100.05999999999995</v>
      </c>
      <c r="E67" s="2">
        <f t="shared" ref="E67:E130" si="5">B67*B67</f>
        <v>589824</v>
      </c>
      <c r="F67" s="14">
        <f t="shared" ref="F67:F130" si="6">B67^3</f>
        <v>452984832</v>
      </c>
      <c r="G67" s="14">
        <f t="shared" ref="G67:G130" si="7">B67^4</f>
        <v>347892350976</v>
      </c>
    </row>
    <row r="68" spans="1:7">
      <c r="A68" s="4">
        <v>67</v>
      </c>
      <c r="B68" s="4">
        <v>961</v>
      </c>
      <c r="C68" s="7">
        <f>B68-$O$10</f>
        <v>92.940000000000055</v>
      </c>
      <c r="D68" s="2">
        <f t="shared" si="4"/>
        <v>92.940000000000055</v>
      </c>
      <c r="E68" s="2">
        <f t="shared" si="5"/>
        <v>923521</v>
      </c>
      <c r="F68" s="14">
        <f t="shared" si="6"/>
        <v>887503681</v>
      </c>
      <c r="G68" s="14">
        <f t="shared" si="7"/>
        <v>852891037441</v>
      </c>
    </row>
    <row r="69" spans="1:7">
      <c r="A69" s="4">
        <v>68</v>
      </c>
      <c r="B69" s="4">
        <v>622</v>
      </c>
      <c r="C69" s="7">
        <f>B69-$O$10</f>
        <v>-246.05999999999995</v>
      </c>
      <c r="D69" s="2">
        <f t="shared" si="4"/>
        <v>246.05999999999995</v>
      </c>
      <c r="E69" s="2">
        <f t="shared" si="5"/>
        <v>386884</v>
      </c>
      <c r="F69" s="14">
        <f t="shared" si="6"/>
        <v>240641848</v>
      </c>
      <c r="G69" s="14">
        <f t="shared" si="7"/>
        <v>149679229456</v>
      </c>
    </row>
    <row r="70" spans="1:7">
      <c r="A70" s="4">
        <v>69</v>
      </c>
      <c r="B70" s="4">
        <v>658</v>
      </c>
      <c r="C70" s="7">
        <f>B70-$O$10</f>
        <v>-210.05999999999995</v>
      </c>
      <c r="D70" s="2">
        <f t="shared" si="4"/>
        <v>210.05999999999995</v>
      </c>
      <c r="E70" s="2">
        <f t="shared" si="5"/>
        <v>432964</v>
      </c>
      <c r="F70" s="14">
        <f t="shared" si="6"/>
        <v>284890312</v>
      </c>
      <c r="G70" s="14">
        <f t="shared" si="7"/>
        <v>187457825296</v>
      </c>
    </row>
    <row r="71" spans="1:7">
      <c r="A71" s="4">
        <v>70</v>
      </c>
      <c r="B71" s="4">
        <v>754</v>
      </c>
      <c r="C71" s="7">
        <f>B71-$O$10</f>
        <v>-114.05999999999995</v>
      </c>
      <c r="D71" s="2">
        <f t="shared" si="4"/>
        <v>114.05999999999995</v>
      </c>
      <c r="E71" s="2">
        <f t="shared" si="5"/>
        <v>568516</v>
      </c>
      <c r="F71" s="14">
        <f t="shared" si="6"/>
        <v>428661064</v>
      </c>
      <c r="G71" s="14">
        <f t="shared" si="7"/>
        <v>323210442256</v>
      </c>
    </row>
    <row r="72" spans="1:7">
      <c r="A72" s="4">
        <v>71</v>
      </c>
      <c r="B72" s="4">
        <v>754</v>
      </c>
      <c r="C72" s="7">
        <f>B72-$O$10</f>
        <v>-114.05999999999995</v>
      </c>
      <c r="D72" s="2">
        <f t="shared" si="4"/>
        <v>114.05999999999995</v>
      </c>
      <c r="E72" s="2">
        <f t="shared" si="5"/>
        <v>568516</v>
      </c>
      <c r="F72" s="14">
        <f t="shared" si="6"/>
        <v>428661064</v>
      </c>
      <c r="G72" s="14">
        <f t="shared" si="7"/>
        <v>323210442256</v>
      </c>
    </row>
    <row r="73" spans="1:7">
      <c r="A73" s="4">
        <v>72</v>
      </c>
      <c r="B73" s="4">
        <v>1074</v>
      </c>
      <c r="C73" s="7">
        <f>B73-$O$10</f>
        <v>205.94000000000005</v>
      </c>
      <c r="D73" s="2">
        <f t="shared" si="4"/>
        <v>205.94000000000005</v>
      </c>
      <c r="E73" s="2">
        <f t="shared" si="5"/>
        <v>1153476</v>
      </c>
      <c r="F73" s="14">
        <f t="shared" si="6"/>
        <v>1238833224</v>
      </c>
      <c r="G73" s="14">
        <f t="shared" si="7"/>
        <v>1330506882576</v>
      </c>
    </row>
    <row r="74" spans="1:7">
      <c r="A74" s="4">
        <v>73</v>
      </c>
      <c r="B74" s="4">
        <v>678</v>
      </c>
      <c r="C74" s="7">
        <f>B74-$O$10</f>
        <v>-190.05999999999995</v>
      </c>
      <c r="D74" s="2">
        <f t="shared" si="4"/>
        <v>190.05999999999995</v>
      </c>
      <c r="E74" s="2">
        <f t="shared" si="5"/>
        <v>459684</v>
      </c>
      <c r="F74" s="14">
        <f t="shared" si="6"/>
        <v>311665752</v>
      </c>
      <c r="G74" s="14">
        <f t="shared" si="7"/>
        <v>211309379856</v>
      </c>
    </row>
    <row r="75" spans="1:7">
      <c r="A75" s="4">
        <v>74</v>
      </c>
      <c r="B75" s="4">
        <v>847</v>
      </c>
      <c r="C75" s="7">
        <f>B75-$O$10</f>
        <v>-21.059999999999945</v>
      </c>
      <c r="D75" s="2">
        <f t="shared" si="4"/>
        <v>21.059999999999945</v>
      </c>
      <c r="E75" s="2">
        <f t="shared" si="5"/>
        <v>717409</v>
      </c>
      <c r="F75" s="14">
        <f t="shared" si="6"/>
        <v>607645423</v>
      </c>
      <c r="G75" s="14">
        <f t="shared" si="7"/>
        <v>514675673281</v>
      </c>
    </row>
    <row r="76" spans="1:7">
      <c r="A76" s="4">
        <v>75</v>
      </c>
      <c r="B76" s="4">
        <v>689</v>
      </c>
      <c r="C76" s="7">
        <f>B76-$O$10</f>
        <v>-179.05999999999995</v>
      </c>
      <c r="D76" s="2">
        <f t="shared" si="4"/>
        <v>179.05999999999995</v>
      </c>
      <c r="E76" s="2">
        <f t="shared" si="5"/>
        <v>474721</v>
      </c>
      <c r="F76" s="14">
        <f t="shared" si="6"/>
        <v>327082769</v>
      </c>
      <c r="G76" s="14">
        <f t="shared" si="7"/>
        <v>225360027841</v>
      </c>
    </row>
    <row r="77" spans="1:7">
      <c r="A77" s="4">
        <v>76</v>
      </c>
      <c r="B77" s="4">
        <v>871</v>
      </c>
      <c r="C77" s="7">
        <f>B77-$O$10</f>
        <v>2.9400000000000546</v>
      </c>
      <c r="D77" s="2">
        <f t="shared" si="4"/>
        <v>2.9400000000000546</v>
      </c>
      <c r="E77" s="2">
        <f t="shared" si="5"/>
        <v>758641</v>
      </c>
      <c r="F77" s="14">
        <f t="shared" si="6"/>
        <v>660776311</v>
      </c>
      <c r="G77" s="14">
        <f t="shared" si="7"/>
        <v>575536166881</v>
      </c>
    </row>
    <row r="78" spans="1:7">
      <c r="A78" s="4">
        <v>77</v>
      </c>
      <c r="B78" s="4">
        <v>568</v>
      </c>
      <c r="C78" s="7">
        <f>B78-$O$10</f>
        <v>-300.05999999999995</v>
      </c>
      <c r="D78" s="2">
        <f t="shared" si="4"/>
        <v>300.05999999999995</v>
      </c>
      <c r="E78" s="2">
        <f t="shared" si="5"/>
        <v>322624</v>
      </c>
      <c r="F78" s="14">
        <f t="shared" si="6"/>
        <v>183250432</v>
      </c>
      <c r="G78" s="14">
        <f t="shared" si="7"/>
        <v>104086245376</v>
      </c>
    </row>
    <row r="79" spans="1:7">
      <c r="A79" s="4">
        <v>78</v>
      </c>
      <c r="B79" s="4">
        <v>578</v>
      </c>
      <c r="C79" s="7">
        <f>B79-$O$10</f>
        <v>-290.05999999999995</v>
      </c>
      <c r="D79" s="2">
        <f t="shared" si="4"/>
        <v>290.05999999999995</v>
      </c>
      <c r="E79" s="2">
        <f t="shared" si="5"/>
        <v>334084</v>
      </c>
      <c r="F79" s="14">
        <f t="shared" si="6"/>
        <v>193100552</v>
      </c>
      <c r="G79" s="14">
        <f t="shared" si="7"/>
        <v>111612119056</v>
      </c>
    </row>
    <row r="80" spans="1:7">
      <c r="A80" s="4">
        <v>79</v>
      </c>
      <c r="B80" s="4">
        <v>1140</v>
      </c>
      <c r="C80" s="7">
        <f>B80-$O$10</f>
        <v>271.94000000000005</v>
      </c>
      <c r="D80" s="2">
        <f t="shared" si="4"/>
        <v>271.94000000000005</v>
      </c>
      <c r="E80" s="2">
        <f t="shared" si="5"/>
        <v>1299600</v>
      </c>
      <c r="F80" s="14">
        <f t="shared" si="6"/>
        <v>1481544000</v>
      </c>
      <c r="G80" s="14">
        <f t="shared" si="7"/>
        <v>1688960160000</v>
      </c>
    </row>
    <row r="81" spans="1:7">
      <c r="A81" s="4">
        <v>80</v>
      </c>
      <c r="B81" s="4">
        <v>614</v>
      </c>
      <c r="C81" s="7">
        <f>B81-$O$10</f>
        <v>-254.05999999999995</v>
      </c>
      <c r="D81" s="2">
        <f t="shared" si="4"/>
        <v>254.05999999999995</v>
      </c>
      <c r="E81" s="2">
        <f t="shared" si="5"/>
        <v>376996</v>
      </c>
      <c r="F81" s="14">
        <f t="shared" si="6"/>
        <v>231475544</v>
      </c>
      <c r="G81" s="14">
        <f t="shared" si="7"/>
        <v>142125984016</v>
      </c>
    </row>
    <row r="82" spans="1:7">
      <c r="A82" s="4">
        <v>81</v>
      </c>
      <c r="B82" s="4">
        <v>859</v>
      </c>
      <c r="C82" s="7">
        <f>B82-$O$10</f>
        <v>-9.0599999999999454</v>
      </c>
      <c r="D82" s="2">
        <f t="shared" si="4"/>
        <v>9.0599999999999454</v>
      </c>
      <c r="E82" s="2">
        <f t="shared" si="5"/>
        <v>737881</v>
      </c>
      <c r="F82" s="14">
        <f t="shared" si="6"/>
        <v>633839779</v>
      </c>
      <c r="G82" s="14">
        <f t="shared" si="7"/>
        <v>544468370161</v>
      </c>
    </row>
    <row r="83" spans="1:7">
      <c r="A83" s="4">
        <v>82</v>
      </c>
      <c r="B83" s="4">
        <v>1050</v>
      </c>
      <c r="C83" s="7">
        <f>B83-$O$10</f>
        <v>181.94000000000005</v>
      </c>
      <c r="D83" s="2">
        <f t="shared" si="4"/>
        <v>181.94000000000005</v>
      </c>
      <c r="E83" s="2">
        <f t="shared" si="5"/>
        <v>1102500</v>
      </c>
      <c r="F83" s="14">
        <f t="shared" si="6"/>
        <v>1157625000</v>
      </c>
      <c r="G83" s="14">
        <f t="shared" si="7"/>
        <v>1215506250000</v>
      </c>
    </row>
    <row r="84" spans="1:7">
      <c r="A84" s="4">
        <v>83</v>
      </c>
      <c r="B84" s="4">
        <v>1187</v>
      </c>
      <c r="C84" s="7">
        <f>B84-$O$10</f>
        <v>318.94000000000005</v>
      </c>
      <c r="D84" s="2">
        <f t="shared" si="4"/>
        <v>318.94000000000005</v>
      </c>
      <c r="E84" s="2">
        <f t="shared" si="5"/>
        <v>1408969</v>
      </c>
      <c r="F84" s="14">
        <f t="shared" si="6"/>
        <v>1672446203</v>
      </c>
      <c r="G84" s="14">
        <f t="shared" si="7"/>
        <v>1985193642961</v>
      </c>
    </row>
    <row r="85" spans="1:7">
      <c r="A85" s="4">
        <v>84</v>
      </c>
      <c r="B85" s="4">
        <v>981</v>
      </c>
      <c r="C85" s="7">
        <f>B85-$O$10</f>
        <v>112.94000000000005</v>
      </c>
      <c r="D85" s="2">
        <f t="shared" si="4"/>
        <v>112.94000000000005</v>
      </c>
      <c r="E85" s="2">
        <f t="shared" si="5"/>
        <v>962361</v>
      </c>
      <c r="F85" s="14">
        <f t="shared" si="6"/>
        <v>944076141</v>
      </c>
      <c r="G85" s="14">
        <f t="shared" si="7"/>
        <v>926138694321</v>
      </c>
    </row>
    <row r="86" spans="1:7">
      <c r="A86" s="4">
        <v>85</v>
      </c>
      <c r="B86" s="4">
        <v>750</v>
      </c>
      <c r="C86" s="7">
        <f>B86-$O$10</f>
        <v>-118.05999999999995</v>
      </c>
      <c r="D86" s="2">
        <f t="shared" si="4"/>
        <v>118.05999999999995</v>
      </c>
      <c r="E86" s="2">
        <f t="shared" si="5"/>
        <v>562500</v>
      </c>
      <c r="F86" s="14">
        <f t="shared" si="6"/>
        <v>421875000</v>
      </c>
      <c r="G86" s="14">
        <f t="shared" si="7"/>
        <v>316406250000</v>
      </c>
    </row>
    <row r="87" spans="1:7">
      <c r="A87" s="4">
        <v>86</v>
      </c>
      <c r="B87" s="4">
        <v>768</v>
      </c>
      <c r="C87" s="7">
        <f>B87-$O$10</f>
        <v>-100.05999999999995</v>
      </c>
      <c r="D87" s="2">
        <f t="shared" si="4"/>
        <v>100.05999999999995</v>
      </c>
      <c r="E87" s="2">
        <f t="shared" si="5"/>
        <v>589824</v>
      </c>
      <c r="F87" s="14">
        <f t="shared" si="6"/>
        <v>452984832</v>
      </c>
      <c r="G87" s="14">
        <f t="shared" si="7"/>
        <v>347892350976</v>
      </c>
    </row>
    <row r="88" spans="1:7">
      <c r="A88" s="4">
        <v>87</v>
      </c>
      <c r="B88" s="4">
        <v>1076</v>
      </c>
      <c r="C88" s="7">
        <f>B88-$O$10</f>
        <v>207.94000000000005</v>
      </c>
      <c r="D88" s="2">
        <f t="shared" si="4"/>
        <v>207.94000000000005</v>
      </c>
      <c r="E88" s="2">
        <f t="shared" si="5"/>
        <v>1157776</v>
      </c>
      <c r="F88" s="14">
        <f t="shared" si="6"/>
        <v>1245766976</v>
      </c>
      <c r="G88" s="14">
        <f t="shared" si="7"/>
        <v>1340445266176</v>
      </c>
    </row>
    <row r="89" spans="1:7">
      <c r="A89" s="4">
        <v>88</v>
      </c>
      <c r="B89" s="4">
        <v>1060</v>
      </c>
      <c r="C89" s="7">
        <f>B89-$O$10</f>
        <v>191.94000000000005</v>
      </c>
      <c r="D89" s="2">
        <f t="shared" si="4"/>
        <v>191.94000000000005</v>
      </c>
      <c r="E89" s="2">
        <f t="shared" si="5"/>
        <v>1123600</v>
      </c>
      <c r="F89" s="14">
        <f t="shared" si="6"/>
        <v>1191016000</v>
      </c>
      <c r="G89" s="14">
        <f t="shared" si="7"/>
        <v>1262476960000</v>
      </c>
    </row>
    <row r="90" spans="1:7">
      <c r="A90" s="4">
        <v>89</v>
      </c>
      <c r="B90" s="4">
        <v>789</v>
      </c>
      <c r="C90" s="7">
        <f>B90-$O$10</f>
        <v>-79.059999999999945</v>
      </c>
      <c r="D90" s="2">
        <f t="shared" si="4"/>
        <v>79.059999999999945</v>
      </c>
      <c r="E90" s="2">
        <f t="shared" si="5"/>
        <v>622521</v>
      </c>
      <c r="F90" s="14">
        <f t="shared" si="6"/>
        <v>491169069</v>
      </c>
      <c r="G90" s="14">
        <f t="shared" si="7"/>
        <v>387532395441</v>
      </c>
    </row>
    <row r="91" spans="1:7">
      <c r="A91" s="4">
        <v>90</v>
      </c>
      <c r="B91" s="4">
        <v>833</v>
      </c>
      <c r="C91" s="7">
        <f>B91-$O$10</f>
        <v>-35.059999999999945</v>
      </c>
      <c r="D91" s="2">
        <f t="shared" si="4"/>
        <v>35.059999999999945</v>
      </c>
      <c r="E91" s="2">
        <f t="shared" si="5"/>
        <v>693889</v>
      </c>
      <c r="F91" s="14">
        <f t="shared" si="6"/>
        <v>578009537</v>
      </c>
      <c r="G91" s="14">
        <f t="shared" si="7"/>
        <v>481481944321</v>
      </c>
    </row>
    <row r="92" spans="1:7">
      <c r="A92" s="4">
        <v>91</v>
      </c>
      <c r="B92" s="4">
        <v>915</v>
      </c>
      <c r="C92" s="7">
        <f>B92-$O$10</f>
        <v>46.940000000000055</v>
      </c>
      <c r="D92" s="2">
        <f t="shared" si="4"/>
        <v>46.940000000000055</v>
      </c>
      <c r="E92" s="2">
        <f t="shared" si="5"/>
        <v>837225</v>
      </c>
      <c r="F92" s="14">
        <f t="shared" si="6"/>
        <v>766060875</v>
      </c>
      <c r="G92" s="14">
        <f t="shared" si="7"/>
        <v>700945700625</v>
      </c>
    </row>
    <row r="93" spans="1:7">
      <c r="A93" s="4">
        <v>92</v>
      </c>
      <c r="B93" s="4">
        <v>857</v>
      </c>
      <c r="C93" s="7">
        <f>B93-$O$10</f>
        <v>-11.059999999999945</v>
      </c>
      <c r="D93" s="2">
        <f t="shared" si="4"/>
        <v>11.059999999999945</v>
      </c>
      <c r="E93" s="2">
        <f t="shared" si="5"/>
        <v>734449</v>
      </c>
      <c r="F93" s="14">
        <f t="shared" si="6"/>
        <v>629422793</v>
      </c>
      <c r="G93" s="14">
        <f t="shared" si="7"/>
        <v>539415333601</v>
      </c>
    </row>
    <row r="94" spans="1:7">
      <c r="A94" s="4">
        <v>93</v>
      </c>
      <c r="B94" s="4">
        <v>754</v>
      </c>
      <c r="C94" s="7">
        <f>B94-$O$10</f>
        <v>-114.05999999999995</v>
      </c>
      <c r="D94" s="2">
        <f t="shared" si="4"/>
        <v>114.05999999999995</v>
      </c>
      <c r="E94" s="2">
        <f t="shared" si="5"/>
        <v>568516</v>
      </c>
      <c r="F94" s="14">
        <f t="shared" si="6"/>
        <v>428661064</v>
      </c>
      <c r="G94" s="14">
        <f t="shared" si="7"/>
        <v>323210442256</v>
      </c>
    </row>
    <row r="95" spans="1:7">
      <c r="A95" s="4">
        <v>94</v>
      </c>
      <c r="B95" s="4">
        <v>564</v>
      </c>
      <c r="C95" s="7">
        <f>B95-$O$10</f>
        <v>-304.05999999999995</v>
      </c>
      <c r="D95" s="2">
        <f t="shared" si="4"/>
        <v>304.05999999999995</v>
      </c>
      <c r="E95" s="2">
        <f t="shared" si="5"/>
        <v>318096</v>
      </c>
      <c r="F95" s="14">
        <f t="shared" si="6"/>
        <v>179406144</v>
      </c>
      <c r="G95" s="14">
        <f t="shared" si="7"/>
        <v>101185065216</v>
      </c>
    </row>
    <row r="96" spans="1:7">
      <c r="A96" s="4">
        <v>95</v>
      </c>
      <c r="B96" s="4">
        <v>737</v>
      </c>
      <c r="C96" s="7">
        <f>B96-$O$10</f>
        <v>-131.05999999999995</v>
      </c>
      <c r="D96" s="2">
        <f t="shared" si="4"/>
        <v>131.05999999999995</v>
      </c>
      <c r="E96" s="2">
        <f t="shared" si="5"/>
        <v>543169</v>
      </c>
      <c r="F96" s="14">
        <f t="shared" si="6"/>
        <v>400315553</v>
      </c>
      <c r="G96" s="14">
        <f t="shared" si="7"/>
        <v>295032562561</v>
      </c>
    </row>
    <row r="97" spans="1:7">
      <c r="A97" s="4">
        <v>96</v>
      </c>
      <c r="B97" s="4">
        <v>600</v>
      </c>
      <c r="C97" s="7">
        <f>B97-$O$10</f>
        <v>-268.05999999999995</v>
      </c>
      <c r="D97" s="2">
        <f t="shared" si="4"/>
        <v>268.05999999999995</v>
      </c>
      <c r="E97" s="2">
        <f t="shared" si="5"/>
        <v>360000</v>
      </c>
      <c r="F97" s="14">
        <f t="shared" si="6"/>
        <v>216000000</v>
      </c>
      <c r="G97" s="14">
        <f t="shared" si="7"/>
        <v>129600000000</v>
      </c>
    </row>
    <row r="98" spans="1:7">
      <c r="A98" s="4">
        <v>97</v>
      </c>
      <c r="B98" s="4">
        <v>845</v>
      </c>
      <c r="C98" s="7">
        <f>B98-$O$10</f>
        <v>-23.059999999999945</v>
      </c>
      <c r="D98" s="2">
        <f t="shared" si="4"/>
        <v>23.059999999999945</v>
      </c>
      <c r="E98" s="2">
        <f t="shared" si="5"/>
        <v>714025</v>
      </c>
      <c r="F98" s="14">
        <f t="shared" si="6"/>
        <v>603351125</v>
      </c>
      <c r="G98" s="14">
        <f t="shared" si="7"/>
        <v>509831700625</v>
      </c>
    </row>
    <row r="99" spans="1:7">
      <c r="A99" s="4">
        <v>98</v>
      </c>
      <c r="B99" s="4">
        <v>675</v>
      </c>
      <c r="C99" s="7">
        <f>B99-$O$10</f>
        <v>-193.05999999999995</v>
      </c>
      <c r="D99" s="2">
        <f t="shared" si="4"/>
        <v>193.05999999999995</v>
      </c>
      <c r="E99" s="2">
        <f t="shared" si="5"/>
        <v>455625</v>
      </c>
      <c r="F99" s="14">
        <f t="shared" si="6"/>
        <v>307546875</v>
      </c>
      <c r="G99" s="14">
        <f t="shared" si="7"/>
        <v>207594140625</v>
      </c>
    </row>
    <row r="100" spans="1:7">
      <c r="A100" s="4">
        <v>99</v>
      </c>
      <c r="B100" s="4">
        <v>1186</v>
      </c>
      <c r="C100" s="7">
        <f>B100-$O$10</f>
        <v>317.94000000000005</v>
      </c>
      <c r="D100" s="2">
        <f t="shared" si="4"/>
        <v>317.94000000000005</v>
      </c>
      <c r="E100" s="2">
        <f t="shared" si="5"/>
        <v>1406596</v>
      </c>
      <c r="F100" s="14">
        <f t="shared" si="6"/>
        <v>1668222856</v>
      </c>
      <c r="G100" s="14">
        <f t="shared" si="7"/>
        <v>1978512307216</v>
      </c>
    </row>
    <row r="101" spans="1:7">
      <c r="A101" s="4">
        <v>100</v>
      </c>
      <c r="B101" s="4">
        <v>967</v>
      </c>
      <c r="C101" s="7">
        <f>B101-$O$10</f>
        <v>98.940000000000055</v>
      </c>
      <c r="D101" s="2">
        <f t="shared" si="4"/>
        <v>98.940000000000055</v>
      </c>
      <c r="E101" s="2">
        <f t="shared" si="5"/>
        <v>935089</v>
      </c>
      <c r="F101" s="14">
        <f t="shared" si="6"/>
        <v>904231063</v>
      </c>
      <c r="G101" s="14">
        <f t="shared" si="7"/>
        <v>874391437921</v>
      </c>
    </row>
    <row r="102" spans="1:7">
      <c r="A102" s="4">
        <v>101</v>
      </c>
      <c r="B102" s="4">
        <v>578</v>
      </c>
      <c r="C102" s="7">
        <f>B102-$O$10</f>
        <v>-290.05999999999995</v>
      </c>
      <c r="D102" s="2">
        <f t="shared" si="4"/>
        <v>290.05999999999995</v>
      </c>
      <c r="E102" s="2">
        <f t="shared" si="5"/>
        <v>334084</v>
      </c>
      <c r="F102" s="14">
        <f t="shared" si="6"/>
        <v>193100552</v>
      </c>
      <c r="G102" s="14">
        <f t="shared" si="7"/>
        <v>111612119056</v>
      </c>
    </row>
    <row r="103" spans="1:7">
      <c r="A103" s="4">
        <v>102</v>
      </c>
      <c r="B103" s="4">
        <v>754</v>
      </c>
      <c r="C103" s="7">
        <f>B103-$O$10</f>
        <v>-114.05999999999995</v>
      </c>
      <c r="D103" s="2">
        <f t="shared" si="4"/>
        <v>114.05999999999995</v>
      </c>
      <c r="E103" s="2">
        <f t="shared" si="5"/>
        <v>568516</v>
      </c>
      <c r="F103" s="14">
        <f t="shared" si="6"/>
        <v>428661064</v>
      </c>
      <c r="G103" s="14">
        <f t="shared" si="7"/>
        <v>323210442256</v>
      </c>
    </row>
    <row r="104" spans="1:7">
      <c r="A104" s="4">
        <v>103</v>
      </c>
      <c r="B104" s="4">
        <v>678</v>
      </c>
      <c r="C104" s="7">
        <f>B104-$O$10</f>
        <v>-190.05999999999995</v>
      </c>
      <c r="D104" s="2">
        <f t="shared" si="4"/>
        <v>190.05999999999995</v>
      </c>
      <c r="E104" s="2">
        <f t="shared" si="5"/>
        <v>459684</v>
      </c>
      <c r="F104" s="14">
        <f t="shared" si="6"/>
        <v>311665752</v>
      </c>
      <c r="G104" s="14">
        <f t="shared" si="7"/>
        <v>211309379856</v>
      </c>
    </row>
    <row r="105" spans="1:7">
      <c r="A105" s="4">
        <v>104</v>
      </c>
      <c r="B105" s="4">
        <v>758</v>
      </c>
      <c r="C105" s="7">
        <f>B105-$O$10</f>
        <v>-110.05999999999995</v>
      </c>
      <c r="D105" s="2">
        <f t="shared" si="4"/>
        <v>110.05999999999995</v>
      </c>
      <c r="E105" s="2">
        <f t="shared" si="5"/>
        <v>574564</v>
      </c>
      <c r="F105" s="14">
        <f t="shared" si="6"/>
        <v>435519512</v>
      </c>
      <c r="G105" s="14">
        <f t="shared" si="7"/>
        <v>330123790096</v>
      </c>
    </row>
    <row r="106" spans="1:7">
      <c r="A106" s="4">
        <v>105</v>
      </c>
      <c r="B106" s="4">
        <v>754</v>
      </c>
      <c r="C106" s="7">
        <f>B106-$O$10</f>
        <v>-114.05999999999995</v>
      </c>
      <c r="D106" s="2">
        <f t="shared" si="4"/>
        <v>114.05999999999995</v>
      </c>
      <c r="E106" s="2">
        <f t="shared" si="5"/>
        <v>568516</v>
      </c>
      <c r="F106" s="14">
        <f t="shared" si="6"/>
        <v>428661064</v>
      </c>
      <c r="G106" s="14">
        <f t="shared" si="7"/>
        <v>323210442256</v>
      </c>
    </row>
    <row r="107" spans="1:7">
      <c r="A107" s="4">
        <v>106</v>
      </c>
      <c r="B107" s="4">
        <v>708</v>
      </c>
      <c r="C107" s="7">
        <f>B107-$O$10</f>
        <v>-160.05999999999995</v>
      </c>
      <c r="D107" s="2">
        <f t="shared" si="4"/>
        <v>160.05999999999995</v>
      </c>
      <c r="E107" s="2">
        <f t="shared" si="5"/>
        <v>501264</v>
      </c>
      <c r="F107" s="14">
        <f t="shared" si="6"/>
        <v>354894912</v>
      </c>
      <c r="G107" s="14">
        <f t="shared" si="7"/>
        <v>251265597696</v>
      </c>
    </row>
    <row r="108" spans="1:7">
      <c r="A108" s="4">
        <v>107</v>
      </c>
      <c r="B108" s="4">
        <v>598</v>
      </c>
      <c r="C108" s="7">
        <f>B108-$O$10</f>
        <v>-270.05999999999995</v>
      </c>
      <c r="D108" s="2">
        <f t="shared" si="4"/>
        <v>270.05999999999995</v>
      </c>
      <c r="E108" s="2">
        <f t="shared" si="5"/>
        <v>357604</v>
      </c>
      <c r="F108" s="14">
        <f t="shared" si="6"/>
        <v>213847192</v>
      </c>
      <c r="G108" s="14">
        <f t="shared" si="7"/>
        <v>127880620816</v>
      </c>
    </row>
    <row r="109" spans="1:7">
      <c r="A109" s="4">
        <v>108</v>
      </c>
      <c r="B109" s="4">
        <v>834</v>
      </c>
      <c r="C109" s="7">
        <f>B109-$O$10</f>
        <v>-34.059999999999945</v>
      </c>
      <c r="D109" s="2">
        <f t="shared" si="4"/>
        <v>34.059999999999945</v>
      </c>
      <c r="E109" s="2">
        <f t="shared" si="5"/>
        <v>695556</v>
      </c>
      <c r="F109" s="14">
        <f t="shared" si="6"/>
        <v>580093704</v>
      </c>
      <c r="G109" s="14">
        <f t="shared" si="7"/>
        <v>483798149136</v>
      </c>
    </row>
    <row r="110" spans="1:7">
      <c r="A110" s="4">
        <v>109</v>
      </c>
      <c r="B110" s="4">
        <v>678</v>
      </c>
      <c r="C110" s="7">
        <f>B110-$O$10</f>
        <v>-190.05999999999995</v>
      </c>
      <c r="D110" s="2">
        <f t="shared" si="4"/>
        <v>190.05999999999995</v>
      </c>
      <c r="E110" s="2">
        <f t="shared" si="5"/>
        <v>459684</v>
      </c>
      <c r="F110" s="14">
        <f t="shared" si="6"/>
        <v>311665752</v>
      </c>
      <c r="G110" s="14">
        <f t="shared" si="7"/>
        <v>211309379856</v>
      </c>
    </row>
    <row r="111" spans="1:7">
      <c r="A111" s="4">
        <v>110</v>
      </c>
      <c r="B111" s="4">
        <v>904</v>
      </c>
      <c r="C111" s="7">
        <f>B111-$O$10</f>
        <v>35.940000000000055</v>
      </c>
      <c r="D111" s="2">
        <f t="shared" si="4"/>
        <v>35.940000000000055</v>
      </c>
      <c r="E111" s="2">
        <f t="shared" si="5"/>
        <v>817216</v>
      </c>
      <c r="F111" s="14">
        <f t="shared" si="6"/>
        <v>738763264</v>
      </c>
      <c r="G111" s="14">
        <f t="shared" si="7"/>
        <v>667841990656</v>
      </c>
    </row>
    <row r="112" spans="1:7">
      <c r="A112" s="4">
        <v>111</v>
      </c>
      <c r="B112" s="4">
        <v>848</v>
      </c>
      <c r="C112" s="7">
        <f>B112-$O$10</f>
        <v>-20.059999999999945</v>
      </c>
      <c r="D112" s="2">
        <f t="shared" si="4"/>
        <v>20.059999999999945</v>
      </c>
      <c r="E112" s="2">
        <f t="shared" si="5"/>
        <v>719104</v>
      </c>
      <c r="F112" s="14">
        <f t="shared" si="6"/>
        <v>609800192</v>
      </c>
      <c r="G112" s="14">
        <f t="shared" si="7"/>
        <v>517110562816</v>
      </c>
    </row>
    <row r="113" spans="1:7">
      <c r="A113" s="4">
        <v>112</v>
      </c>
      <c r="B113" s="4">
        <v>1145</v>
      </c>
      <c r="C113" s="7">
        <f>B113-$O$10</f>
        <v>276.94000000000005</v>
      </c>
      <c r="D113" s="2">
        <f t="shared" si="4"/>
        <v>276.94000000000005</v>
      </c>
      <c r="E113" s="2">
        <f t="shared" si="5"/>
        <v>1311025</v>
      </c>
      <c r="F113" s="14">
        <f t="shared" si="6"/>
        <v>1501123625</v>
      </c>
      <c r="G113" s="14">
        <f t="shared" si="7"/>
        <v>1718786550625</v>
      </c>
    </row>
    <row r="114" spans="1:7">
      <c r="A114" s="4">
        <v>113</v>
      </c>
      <c r="B114" s="4">
        <v>1044</v>
      </c>
      <c r="C114" s="7">
        <f>B114-$O$10</f>
        <v>175.94000000000005</v>
      </c>
      <c r="D114" s="2">
        <f t="shared" si="4"/>
        <v>175.94000000000005</v>
      </c>
      <c r="E114" s="2">
        <f t="shared" si="5"/>
        <v>1089936</v>
      </c>
      <c r="F114" s="14">
        <f t="shared" si="6"/>
        <v>1137893184</v>
      </c>
      <c r="G114" s="14">
        <f t="shared" si="7"/>
        <v>1187960484096</v>
      </c>
    </row>
    <row r="115" spans="1:7">
      <c r="A115" s="4">
        <v>114</v>
      </c>
      <c r="B115" s="4">
        <v>867</v>
      </c>
      <c r="C115" s="7">
        <f>B115-$O$10</f>
        <v>-1.0599999999999454</v>
      </c>
      <c r="D115" s="2">
        <f t="shared" si="4"/>
        <v>1.0599999999999454</v>
      </c>
      <c r="E115" s="2">
        <f t="shared" si="5"/>
        <v>751689</v>
      </c>
      <c r="F115" s="14">
        <f t="shared" si="6"/>
        <v>651714363</v>
      </c>
      <c r="G115" s="14">
        <f t="shared" si="7"/>
        <v>565036352721</v>
      </c>
    </row>
    <row r="116" spans="1:7">
      <c r="A116" s="4">
        <v>115</v>
      </c>
      <c r="B116" s="4">
        <v>1063</v>
      </c>
      <c r="C116" s="7">
        <f>B116-$O$10</f>
        <v>194.94000000000005</v>
      </c>
      <c r="D116" s="2">
        <f t="shared" si="4"/>
        <v>194.94000000000005</v>
      </c>
      <c r="E116" s="2">
        <f t="shared" si="5"/>
        <v>1129969</v>
      </c>
      <c r="F116" s="14">
        <f t="shared" si="6"/>
        <v>1201157047</v>
      </c>
      <c r="G116" s="14">
        <f t="shared" si="7"/>
        <v>1276829940961</v>
      </c>
    </row>
    <row r="117" spans="1:7">
      <c r="A117" s="4">
        <v>116</v>
      </c>
      <c r="B117" s="4">
        <v>928</v>
      </c>
      <c r="C117" s="7">
        <f>B117-$O$10</f>
        <v>59.940000000000055</v>
      </c>
      <c r="D117" s="2">
        <f t="shared" si="4"/>
        <v>59.940000000000055</v>
      </c>
      <c r="E117" s="2">
        <f t="shared" si="5"/>
        <v>861184</v>
      </c>
      <c r="F117" s="14">
        <f t="shared" si="6"/>
        <v>799178752</v>
      </c>
      <c r="G117" s="14">
        <f t="shared" si="7"/>
        <v>741637881856</v>
      </c>
    </row>
    <row r="118" spans="1:7">
      <c r="A118" s="4">
        <v>117</v>
      </c>
      <c r="B118" s="4">
        <v>1022</v>
      </c>
      <c r="C118" s="7">
        <f>B118-$O$10</f>
        <v>153.94000000000005</v>
      </c>
      <c r="D118" s="2">
        <f t="shared" si="4"/>
        <v>153.94000000000005</v>
      </c>
      <c r="E118" s="2">
        <f t="shared" si="5"/>
        <v>1044484</v>
      </c>
      <c r="F118" s="14">
        <f t="shared" si="6"/>
        <v>1067462648</v>
      </c>
      <c r="G118" s="14">
        <f t="shared" si="7"/>
        <v>1090946826256</v>
      </c>
    </row>
    <row r="119" spans="1:7">
      <c r="A119" s="4">
        <v>118</v>
      </c>
      <c r="B119" s="4">
        <v>875</v>
      </c>
      <c r="C119" s="7">
        <f>B119-$O$10</f>
        <v>6.9400000000000546</v>
      </c>
      <c r="D119" s="2">
        <f t="shared" si="4"/>
        <v>6.9400000000000546</v>
      </c>
      <c r="E119" s="2">
        <f t="shared" si="5"/>
        <v>765625</v>
      </c>
      <c r="F119" s="14">
        <f t="shared" si="6"/>
        <v>669921875</v>
      </c>
      <c r="G119" s="14">
        <f t="shared" si="7"/>
        <v>586181640625</v>
      </c>
    </row>
    <row r="120" spans="1:7">
      <c r="A120" s="4">
        <v>119</v>
      </c>
      <c r="B120" s="4">
        <v>934</v>
      </c>
      <c r="C120" s="7">
        <f>B120-$O$10</f>
        <v>65.940000000000055</v>
      </c>
      <c r="D120" s="2">
        <f t="shared" si="4"/>
        <v>65.940000000000055</v>
      </c>
      <c r="E120" s="2">
        <f t="shared" si="5"/>
        <v>872356</v>
      </c>
      <c r="F120" s="14">
        <f t="shared" si="6"/>
        <v>814780504</v>
      </c>
      <c r="G120" s="14">
        <f t="shared" si="7"/>
        <v>761004990736</v>
      </c>
    </row>
    <row r="121" spans="1:7">
      <c r="A121" s="4">
        <v>120</v>
      </c>
      <c r="B121" s="4">
        <v>985</v>
      </c>
      <c r="C121" s="7">
        <f>B121-$O$10</f>
        <v>116.94000000000005</v>
      </c>
      <c r="D121" s="2">
        <f t="shared" si="4"/>
        <v>116.94000000000005</v>
      </c>
      <c r="E121" s="2">
        <f t="shared" si="5"/>
        <v>970225</v>
      </c>
      <c r="F121" s="14">
        <f t="shared" si="6"/>
        <v>955671625</v>
      </c>
      <c r="G121" s="14">
        <f t="shared" si="7"/>
        <v>941336550625</v>
      </c>
    </row>
    <row r="122" spans="1:7">
      <c r="A122" s="4">
        <v>121</v>
      </c>
      <c r="B122" s="4">
        <v>1033</v>
      </c>
      <c r="C122" s="7">
        <f>B122-$O$10</f>
        <v>164.94000000000005</v>
      </c>
      <c r="D122" s="2">
        <f t="shared" si="4"/>
        <v>164.94000000000005</v>
      </c>
      <c r="E122" s="2">
        <f t="shared" si="5"/>
        <v>1067089</v>
      </c>
      <c r="F122" s="14">
        <f t="shared" si="6"/>
        <v>1102302937</v>
      </c>
      <c r="G122" s="14">
        <f t="shared" si="7"/>
        <v>1138678933921</v>
      </c>
    </row>
    <row r="123" spans="1:7">
      <c r="A123" s="4">
        <v>122</v>
      </c>
      <c r="B123" s="4">
        <v>694</v>
      </c>
      <c r="C123" s="7">
        <f>B123-$O$10</f>
        <v>-174.05999999999995</v>
      </c>
      <c r="D123" s="2">
        <f t="shared" si="4"/>
        <v>174.05999999999995</v>
      </c>
      <c r="E123" s="2">
        <f t="shared" si="5"/>
        <v>481636</v>
      </c>
      <c r="F123" s="14">
        <f t="shared" si="6"/>
        <v>334255384</v>
      </c>
      <c r="G123" s="14">
        <f t="shared" si="7"/>
        <v>231973236496</v>
      </c>
    </row>
    <row r="124" spans="1:7">
      <c r="A124" s="4">
        <v>123</v>
      </c>
      <c r="B124" s="4">
        <v>584</v>
      </c>
      <c r="C124" s="7">
        <f>B124-$O$10</f>
        <v>-284.05999999999995</v>
      </c>
      <c r="D124" s="2">
        <f t="shared" si="4"/>
        <v>284.05999999999995</v>
      </c>
      <c r="E124" s="2">
        <f t="shared" si="5"/>
        <v>341056</v>
      </c>
      <c r="F124" s="14">
        <f t="shared" si="6"/>
        <v>199176704</v>
      </c>
      <c r="G124" s="14">
        <f t="shared" si="7"/>
        <v>116319195136</v>
      </c>
    </row>
    <row r="125" spans="1:7">
      <c r="A125" s="4">
        <v>124</v>
      </c>
      <c r="B125" s="4">
        <v>1187</v>
      </c>
      <c r="C125" s="7">
        <f>B125-$O$10</f>
        <v>318.94000000000005</v>
      </c>
      <c r="D125" s="2">
        <f t="shared" si="4"/>
        <v>318.94000000000005</v>
      </c>
      <c r="E125" s="2">
        <f t="shared" si="5"/>
        <v>1408969</v>
      </c>
      <c r="F125" s="14">
        <f t="shared" si="6"/>
        <v>1672446203</v>
      </c>
      <c r="G125" s="14">
        <f t="shared" si="7"/>
        <v>1985193642961</v>
      </c>
    </row>
    <row r="126" spans="1:7">
      <c r="A126" s="4">
        <v>125</v>
      </c>
      <c r="B126" s="4">
        <v>1114</v>
      </c>
      <c r="C126" s="7">
        <f>B126-$O$10</f>
        <v>245.94000000000005</v>
      </c>
      <c r="D126" s="2">
        <f t="shared" si="4"/>
        <v>245.94000000000005</v>
      </c>
      <c r="E126" s="2">
        <f t="shared" si="5"/>
        <v>1240996</v>
      </c>
      <c r="F126" s="14">
        <f t="shared" si="6"/>
        <v>1382469544</v>
      </c>
      <c r="G126" s="14">
        <f t="shared" si="7"/>
        <v>1540071072016</v>
      </c>
    </row>
    <row r="127" spans="1:7">
      <c r="A127" s="4">
        <v>126</v>
      </c>
      <c r="B127" s="4">
        <v>890</v>
      </c>
      <c r="C127" s="7">
        <f>B127-$O$10</f>
        <v>21.940000000000055</v>
      </c>
      <c r="D127" s="2">
        <f t="shared" si="4"/>
        <v>21.940000000000055</v>
      </c>
      <c r="E127" s="2">
        <f t="shared" si="5"/>
        <v>792100</v>
      </c>
      <c r="F127" s="14">
        <f t="shared" si="6"/>
        <v>704969000</v>
      </c>
      <c r="G127" s="14">
        <f t="shared" si="7"/>
        <v>627422410000</v>
      </c>
    </row>
    <row r="128" spans="1:7">
      <c r="A128" s="4">
        <v>127</v>
      </c>
      <c r="B128" s="4">
        <v>834</v>
      </c>
      <c r="C128" s="7">
        <f>B128-$O$10</f>
        <v>-34.059999999999945</v>
      </c>
      <c r="D128" s="2">
        <f t="shared" si="4"/>
        <v>34.059999999999945</v>
      </c>
      <c r="E128" s="2">
        <f t="shared" si="5"/>
        <v>695556</v>
      </c>
      <c r="F128" s="14">
        <f t="shared" si="6"/>
        <v>580093704</v>
      </c>
      <c r="G128" s="14">
        <f t="shared" si="7"/>
        <v>483798149136</v>
      </c>
    </row>
    <row r="129" spans="1:7">
      <c r="A129" s="4">
        <v>128</v>
      </c>
      <c r="B129" s="4">
        <v>1131</v>
      </c>
      <c r="C129" s="7">
        <f>B129-$O$10</f>
        <v>262.94000000000005</v>
      </c>
      <c r="D129" s="2">
        <f t="shared" si="4"/>
        <v>262.94000000000005</v>
      </c>
      <c r="E129" s="2">
        <f t="shared" si="5"/>
        <v>1279161</v>
      </c>
      <c r="F129" s="14">
        <f t="shared" si="6"/>
        <v>1446731091</v>
      </c>
      <c r="G129" s="14">
        <f t="shared" si="7"/>
        <v>1636252863921</v>
      </c>
    </row>
    <row r="130" spans="1:7">
      <c r="A130" s="4">
        <v>129</v>
      </c>
      <c r="B130" s="4">
        <v>1030</v>
      </c>
      <c r="C130" s="7">
        <f>B130-$O$10</f>
        <v>161.94000000000005</v>
      </c>
      <c r="D130" s="2">
        <f t="shared" si="4"/>
        <v>161.94000000000005</v>
      </c>
      <c r="E130" s="2">
        <f t="shared" si="5"/>
        <v>1060900</v>
      </c>
      <c r="F130" s="14">
        <f t="shared" si="6"/>
        <v>1092727000</v>
      </c>
      <c r="G130" s="14">
        <f t="shared" si="7"/>
        <v>1125508810000</v>
      </c>
    </row>
    <row r="131" spans="1:7">
      <c r="A131" s="4">
        <v>130</v>
      </c>
      <c r="B131" s="4">
        <v>947</v>
      </c>
      <c r="C131" s="7">
        <f>B131-$O$10</f>
        <v>78.940000000000055</v>
      </c>
      <c r="D131" s="2">
        <f t="shared" ref="D131:D151" si="8">ABS(C131)</f>
        <v>78.940000000000055</v>
      </c>
      <c r="E131" s="2">
        <f t="shared" ref="E131:E151" si="9">B131*B131</f>
        <v>896809</v>
      </c>
      <c r="F131" s="14">
        <f t="shared" ref="F131:F151" si="10">B131^3</f>
        <v>849278123</v>
      </c>
      <c r="G131" s="14">
        <f t="shared" ref="G131:G151" si="11">B131^4</f>
        <v>804266382481</v>
      </c>
    </row>
    <row r="132" spans="1:7">
      <c r="A132" s="4">
        <v>131</v>
      </c>
      <c r="B132" s="4">
        <v>698</v>
      </c>
      <c r="C132" s="7">
        <f>B132-$O$10</f>
        <v>-170.05999999999995</v>
      </c>
      <c r="D132" s="2">
        <f t="shared" si="8"/>
        <v>170.05999999999995</v>
      </c>
      <c r="E132" s="2">
        <f t="shared" si="9"/>
        <v>487204</v>
      </c>
      <c r="F132" s="14">
        <f t="shared" si="10"/>
        <v>340068392</v>
      </c>
      <c r="G132" s="14">
        <f t="shared" si="11"/>
        <v>237367737616</v>
      </c>
    </row>
    <row r="133" spans="1:7">
      <c r="A133" s="4">
        <v>132</v>
      </c>
      <c r="B133" s="4">
        <v>914</v>
      </c>
      <c r="C133" s="7">
        <f>B133-$O$10</f>
        <v>45.940000000000055</v>
      </c>
      <c r="D133" s="2">
        <f t="shared" si="8"/>
        <v>45.940000000000055</v>
      </c>
      <c r="E133" s="2">
        <f t="shared" si="9"/>
        <v>835396</v>
      </c>
      <c r="F133" s="14">
        <f t="shared" si="10"/>
        <v>763551944</v>
      </c>
      <c r="G133" s="14">
        <f t="shared" si="11"/>
        <v>697886476816</v>
      </c>
    </row>
    <row r="134" spans="1:7">
      <c r="A134" s="4">
        <v>133</v>
      </c>
      <c r="B134" s="4">
        <v>674</v>
      </c>
      <c r="C134" s="7">
        <f>B134-$O$10</f>
        <v>-194.05999999999995</v>
      </c>
      <c r="D134" s="2">
        <f t="shared" si="8"/>
        <v>194.05999999999995</v>
      </c>
      <c r="E134" s="2">
        <f t="shared" si="9"/>
        <v>454276</v>
      </c>
      <c r="F134" s="14">
        <f t="shared" si="10"/>
        <v>306182024</v>
      </c>
      <c r="G134" s="14">
        <f t="shared" si="11"/>
        <v>206366684176</v>
      </c>
    </row>
    <row r="135" spans="1:7">
      <c r="A135" s="4">
        <v>134</v>
      </c>
      <c r="B135" s="4">
        <v>935</v>
      </c>
      <c r="C135" s="7">
        <f>B135-$O$10</f>
        <v>66.940000000000055</v>
      </c>
      <c r="D135" s="2">
        <f t="shared" si="8"/>
        <v>66.940000000000055</v>
      </c>
      <c r="E135" s="2">
        <f t="shared" si="9"/>
        <v>874225</v>
      </c>
      <c r="F135" s="14">
        <f t="shared" si="10"/>
        <v>817400375</v>
      </c>
      <c r="G135" s="14">
        <f t="shared" si="11"/>
        <v>764269350625</v>
      </c>
    </row>
    <row r="136" spans="1:7">
      <c r="A136" s="4">
        <v>135</v>
      </c>
      <c r="B136" s="4">
        <v>920</v>
      </c>
      <c r="C136" s="7">
        <f>B136-$O$10</f>
        <v>51.940000000000055</v>
      </c>
      <c r="D136" s="2">
        <f t="shared" si="8"/>
        <v>51.940000000000055</v>
      </c>
      <c r="E136" s="2">
        <f t="shared" si="9"/>
        <v>846400</v>
      </c>
      <c r="F136" s="14">
        <f t="shared" si="10"/>
        <v>778688000</v>
      </c>
      <c r="G136" s="14">
        <f t="shared" si="11"/>
        <v>716392960000</v>
      </c>
    </row>
    <row r="137" spans="1:7">
      <c r="A137" s="4">
        <v>136</v>
      </c>
      <c r="B137" s="4">
        <v>824</v>
      </c>
      <c r="C137" s="7">
        <f>B137-$O$10</f>
        <v>-44.059999999999945</v>
      </c>
      <c r="D137" s="2">
        <f t="shared" si="8"/>
        <v>44.059999999999945</v>
      </c>
      <c r="E137" s="2">
        <f t="shared" si="9"/>
        <v>678976</v>
      </c>
      <c r="F137" s="14">
        <f t="shared" si="10"/>
        <v>559476224</v>
      </c>
      <c r="G137" s="14">
        <f t="shared" si="11"/>
        <v>461008408576</v>
      </c>
    </row>
    <row r="138" spans="1:7">
      <c r="A138" s="4">
        <v>137</v>
      </c>
      <c r="B138" s="4">
        <v>1019</v>
      </c>
      <c r="C138" s="7">
        <f>B138-$O$10</f>
        <v>150.94000000000005</v>
      </c>
      <c r="D138" s="2">
        <f t="shared" si="8"/>
        <v>150.94000000000005</v>
      </c>
      <c r="E138" s="2">
        <f t="shared" si="9"/>
        <v>1038361</v>
      </c>
      <c r="F138" s="14">
        <f t="shared" si="10"/>
        <v>1058089859</v>
      </c>
      <c r="G138" s="14">
        <f t="shared" si="11"/>
        <v>1078193566321</v>
      </c>
    </row>
    <row r="139" spans="1:7">
      <c r="A139" s="4">
        <v>138</v>
      </c>
      <c r="B139" s="4">
        <v>680</v>
      </c>
      <c r="C139" s="7">
        <f>B139-$O$10</f>
        <v>-188.05999999999995</v>
      </c>
      <c r="D139" s="2">
        <f t="shared" si="8"/>
        <v>188.05999999999995</v>
      </c>
      <c r="E139" s="2">
        <f t="shared" si="9"/>
        <v>462400</v>
      </c>
      <c r="F139" s="14">
        <f t="shared" si="10"/>
        <v>314432000</v>
      </c>
      <c r="G139" s="14">
        <f t="shared" si="11"/>
        <v>213813760000</v>
      </c>
    </row>
    <row r="140" spans="1:7">
      <c r="A140" s="4">
        <v>139</v>
      </c>
      <c r="B140" s="4">
        <v>784</v>
      </c>
      <c r="C140" s="7">
        <f>B140-$O$10</f>
        <v>-84.059999999999945</v>
      </c>
      <c r="D140" s="2">
        <f t="shared" si="8"/>
        <v>84.059999999999945</v>
      </c>
      <c r="E140" s="2">
        <f t="shared" si="9"/>
        <v>614656</v>
      </c>
      <c r="F140" s="14">
        <f t="shared" si="10"/>
        <v>481890304</v>
      </c>
      <c r="G140" s="14">
        <f t="shared" si="11"/>
        <v>377801998336</v>
      </c>
    </row>
    <row r="141" spans="1:7">
      <c r="A141" s="4">
        <v>140</v>
      </c>
      <c r="B141" s="4">
        <v>798</v>
      </c>
      <c r="C141" s="7">
        <f>B141-$O$10</f>
        <v>-70.059999999999945</v>
      </c>
      <c r="D141" s="2">
        <f t="shared" si="8"/>
        <v>70.059999999999945</v>
      </c>
      <c r="E141" s="2">
        <f t="shared" si="9"/>
        <v>636804</v>
      </c>
      <c r="F141" s="14">
        <f t="shared" si="10"/>
        <v>508169592</v>
      </c>
      <c r="G141" s="14">
        <f t="shared" si="11"/>
        <v>405519334416</v>
      </c>
    </row>
    <row r="142" spans="1:7">
      <c r="A142" s="4">
        <v>141</v>
      </c>
      <c r="B142" s="4">
        <v>1065</v>
      </c>
      <c r="C142" s="7">
        <f>B142-$O$10</f>
        <v>196.94000000000005</v>
      </c>
      <c r="D142" s="2">
        <f t="shared" si="8"/>
        <v>196.94000000000005</v>
      </c>
      <c r="E142" s="2">
        <f t="shared" si="9"/>
        <v>1134225</v>
      </c>
      <c r="F142" s="14">
        <f t="shared" si="10"/>
        <v>1207949625</v>
      </c>
      <c r="G142" s="14">
        <f t="shared" si="11"/>
        <v>1286466350625</v>
      </c>
    </row>
    <row r="143" spans="1:7">
      <c r="A143" s="4">
        <v>142</v>
      </c>
      <c r="B143" s="4">
        <v>1049</v>
      </c>
      <c r="C143" s="7">
        <f>B143-$O$10</f>
        <v>180.94000000000005</v>
      </c>
      <c r="D143" s="2">
        <f t="shared" si="8"/>
        <v>180.94000000000005</v>
      </c>
      <c r="E143" s="2">
        <f t="shared" si="9"/>
        <v>1100401</v>
      </c>
      <c r="F143" s="14">
        <f t="shared" si="10"/>
        <v>1154320649</v>
      </c>
      <c r="G143" s="14">
        <f t="shared" si="11"/>
        <v>1210882360801</v>
      </c>
    </row>
    <row r="144" spans="1:7">
      <c r="A144" s="4">
        <v>143</v>
      </c>
      <c r="B144" s="4">
        <v>598</v>
      </c>
      <c r="C144" s="7">
        <f>B144-$O$10</f>
        <v>-270.05999999999995</v>
      </c>
      <c r="D144" s="2">
        <f t="shared" si="8"/>
        <v>270.05999999999995</v>
      </c>
      <c r="E144" s="2">
        <f t="shared" si="9"/>
        <v>357604</v>
      </c>
      <c r="F144" s="14">
        <f t="shared" si="10"/>
        <v>213847192</v>
      </c>
      <c r="G144" s="14">
        <f t="shared" si="11"/>
        <v>127880620816</v>
      </c>
    </row>
    <row r="145" spans="1:7">
      <c r="A145" s="4">
        <v>144</v>
      </c>
      <c r="B145" s="4">
        <v>822</v>
      </c>
      <c r="C145" s="7">
        <f>B145-$O$10</f>
        <v>-46.059999999999945</v>
      </c>
      <c r="D145" s="2">
        <f t="shared" si="8"/>
        <v>46.059999999999945</v>
      </c>
      <c r="E145" s="2">
        <f t="shared" si="9"/>
        <v>675684</v>
      </c>
      <c r="F145" s="14">
        <f t="shared" si="10"/>
        <v>555412248</v>
      </c>
      <c r="G145" s="14">
        <f t="shared" si="11"/>
        <v>456548867856</v>
      </c>
    </row>
    <row r="146" spans="1:7">
      <c r="A146" s="4">
        <v>145</v>
      </c>
      <c r="B146" s="4">
        <v>867</v>
      </c>
      <c r="C146" s="7">
        <f>B146-$O$10</f>
        <v>-1.0599999999999454</v>
      </c>
      <c r="D146" s="2">
        <f t="shared" si="8"/>
        <v>1.0599999999999454</v>
      </c>
      <c r="E146" s="2">
        <f t="shared" si="9"/>
        <v>751689</v>
      </c>
      <c r="F146" s="14">
        <f t="shared" si="10"/>
        <v>651714363</v>
      </c>
      <c r="G146" s="14">
        <f t="shared" si="11"/>
        <v>565036352721</v>
      </c>
    </row>
    <row r="147" spans="1:7">
      <c r="A147" s="4">
        <v>146</v>
      </c>
      <c r="B147" s="4">
        <v>846</v>
      </c>
      <c r="C147" s="7">
        <f>B147-$O$10</f>
        <v>-22.059999999999945</v>
      </c>
      <c r="D147" s="2">
        <f t="shared" si="8"/>
        <v>22.059999999999945</v>
      </c>
      <c r="E147" s="2">
        <f t="shared" si="9"/>
        <v>715716</v>
      </c>
      <c r="F147" s="14">
        <f t="shared" si="10"/>
        <v>605495736</v>
      </c>
      <c r="G147" s="14">
        <f t="shared" si="11"/>
        <v>512249392656</v>
      </c>
    </row>
    <row r="148" spans="1:7">
      <c r="A148" s="4">
        <v>147</v>
      </c>
      <c r="B148" s="4">
        <v>889</v>
      </c>
      <c r="C148" s="7">
        <f>B148-$O$10</f>
        <v>20.940000000000055</v>
      </c>
      <c r="D148" s="2">
        <f t="shared" si="8"/>
        <v>20.940000000000055</v>
      </c>
      <c r="E148" s="2">
        <f t="shared" si="9"/>
        <v>790321</v>
      </c>
      <c r="F148" s="14">
        <f t="shared" si="10"/>
        <v>702595369</v>
      </c>
      <c r="G148" s="14">
        <f t="shared" si="11"/>
        <v>624607283041</v>
      </c>
    </row>
    <row r="149" spans="1:7">
      <c r="A149" s="4">
        <v>148</v>
      </c>
      <c r="B149" s="4">
        <v>837</v>
      </c>
      <c r="C149" s="7">
        <f>B149-$O$10</f>
        <v>-31.059999999999945</v>
      </c>
      <c r="D149" s="2">
        <f t="shared" si="8"/>
        <v>31.059999999999945</v>
      </c>
      <c r="E149" s="2">
        <f t="shared" si="9"/>
        <v>700569</v>
      </c>
      <c r="F149" s="14">
        <f t="shared" si="10"/>
        <v>586376253</v>
      </c>
      <c r="G149" s="14">
        <f t="shared" si="11"/>
        <v>490796923761</v>
      </c>
    </row>
    <row r="150" spans="1:7">
      <c r="A150" s="4">
        <v>149</v>
      </c>
      <c r="B150" s="4">
        <v>1115</v>
      </c>
      <c r="C150" s="7">
        <f>B150-$O$10</f>
        <v>246.94000000000005</v>
      </c>
      <c r="D150" s="2">
        <f t="shared" si="8"/>
        <v>246.94000000000005</v>
      </c>
      <c r="E150" s="2">
        <f t="shared" si="9"/>
        <v>1243225</v>
      </c>
      <c r="F150" s="14">
        <f t="shared" si="10"/>
        <v>1386195875</v>
      </c>
      <c r="G150" s="14">
        <f t="shared" si="11"/>
        <v>1545608400625</v>
      </c>
    </row>
    <row r="151" spans="1:7">
      <c r="A151" s="4">
        <v>150</v>
      </c>
      <c r="B151" s="4">
        <v>575</v>
      </c>
      <c r="C151" s="7">
        <f>B151-$O$10</f>
        <v>-293.05999999999995</v>
      </c>
      <c r="D151" s="2">
        <f t="shared" si="8"/>
        <v>293.05999999999995</v>
      </c>
      <c r="E151" s="2">
        <f t="shared" si="9"/>
        <v>330625</v>
      </c>
      <c r="F151" s="14">
        <f t="shared" si="10"/>
        <v>190109375</v>
      </c>
      <c r="G151" s="14">
        <f t="shared" si="11"/>
        <v>109312890625</v>
      </c>
    </row>
    <row r="152" spans="1:7">
      <c r="B152" s="6">
        <f>SUM(B2:B151)</f>
        <v>130209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2019-08-11T10:17:12Z</dcterms:created>
  <dcterms:modified xsi:type="dcterms:W3CDTF">2019-08-18T13:57:40Z</dcterms:modified>
</cp:coreProperties>
</file>