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11" i="1"/>
  <c r="D10"/>
  <c r="D9"/>
  <c r="D8"/>
  <c r="D6"/>
  <c r="D5"/>
  <c r="D4"/>
  <c r="E1"/>
  <c r="D1"/>
</calcChain>
</file>

<file path=xl/sharedStrings.xml><?xml version="1.0" encoding="utf-8"?>
<sst xmlns="http://schemas.openxmlformats.org/spreadsheetml/2006/main" count="23" uniqueCount="20">
  <si>
    <t>Non threatening Stimulus</t>
  </si>
  <si>
    <t>Threatening Stimulus</t>
  </si>
  <si>
    <t>Sample Variance</t>
  </si>
  <si>
    <t>Sample Size</t>
  </si>
  <si>
    <t>a</t>
  </si>
  <si>
    <t>Fcal</t>
  </si>
  <si>
    <t>df</t>
  </si>
  <si>
    <t>F(49,49),0.025</t>
  </si>
  <si>
    <t>F(49,49),0.975</t>
  </si>
  <si>
    <t>P[F&gt;=Fcal]</t>
  </si>
  <si>
    <t>p-value</t>
  </si>
  <si>
    <r>
      <rPr>
        <b/>
        <sz val="11.5"/>
        <color rgb="FF000000"/>
        <rFont val="Symbol"/>
        <family val="1"/>
        <charset val="2"/>
      </rPr>
      <t>a</t>
    </r>
    <r>
      <rPr>
        <b/>
        <sz val="11.5"/>
        <color rgb="FF000000"/>
        <rFont val="Times New Roman"/>
        <family val="1"/>
      </rPr>
      <t>/2</t>
    </r>
  </si>
  <si>
    <r>
      <t>1-</t>
    </r>
    <r>
      <rPr>
        <b/>
        <sz val="11.5"/>
        <color rgb="FF000000"/>
        <rFont val="Symbol"/>
        <family val="1"/>
        <charset val="2"/>
      </rPr>
      <t>a</t>
    </r>
    <r>
      <rPr>
        <b/>
        <sz val="11.5"/>
        <color rgb="FF000000"/>
        <rFont val="Times New Roman"/>
        <family val="1"/>
      </rPr>
      <t>/2</t>
    </r>
  </si>
  <si>
    <t>F-Test Two-Sample for Variances</t>
  </si>
  <si>
    <t>Mean</t>
  </si>
  <si>
    <t>Variance</t>
  </si>
  <si>
    <t>Observations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</si>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</sst>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>
  <numFmts count="1">
    <numFmt numFmtId="164" formatCode="0.00."/>
  </numFmts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  <font>
      <b/>
      <sz val="11.5"/>
      <color rgb="FF000000"/>
      <name val="Symbol"/>
      <family val="1"/>
      <charset val="2"/>
    </font>
    <font>
      <b/>
      <i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G11" sqref="G11"/>
    </sheetView>
  </sheetViews>
  <sheetFormatPr defaultColWidth="23.85546875" defaultRowHeight="15"/>
  <cols>
    <col min="1" max="16384" width="23.85546875" style="2"/>
  </cols>
  <sheetData>
    <row r="1" spans="1:5">
      <c r="A1" s="3" t="s">
        <v>0</v>
      </c>
      <c r="B1" s="1" t="s">
        <v>1</v>
      </c>
      <c r="C1" s="7" t="s">
        <v>2</v>
      </c>
      <c r="D1" s="7">
        <f>VAR(A2:A51)</f>
        <v>3.8024489795917334E-2</v>
      </c>
      <c r="E1" s="7">
        <f>VAR(B2:B51)</f>
        <v>5.1085714285714713E-2</v>
      </c>
    </row>
    <row r="2" spans="1:5" ht="15" customHeight="1">
      <c r="A2" s="4">
        <v>2.4</v>
      </c>
      <c r="B2" s="4">
        <v>2.2000000000000002</v>
      </c>
      <c r="C2" s="7" t="s">
        <v>3</v>
      </c>
      <c r="D2" s="7">
        <v>50</v>
      </c>
      <c r="E2" s="7">
        <v>50</v>
      </c>
    </row>
    <row r="3" spans="1:5">
      <c r="A3" s="4">
        <v>2.2000000000000002</v>
      </c>
      <c r="B3" s="4">
        <v>2.1</v>
      </c>
      <c r="C3" s="8" t="s">
        <v>4</v>
      </c>
      <c r="D3" s="7">
        <v>0.05</v>
      </c>
      <c r="E3" s="7"/>
    </row>
    <row r="4" spans="1:5">
      <c r="A4" s="4">
        <v>2.7</v>
      </c>
      <c r="B4" s="4">
        <v>1.8</v>
      </c>
      <c r="C4" s="7" t="s">
        <v>5</v>
      </c>
      <c r="D4" s="7">
        <f>D1/E1</f>
        <v>0.74432726110575809</v>
      </c>
      <c r="E4" s="7"/>
    </row>
    <row r="5" spans="1:5">
      <c r="A5" s="4">
        <v>2.5</v>
      </c>
      <c r="B5" s="4">
        <v>2.5</v>
      </c>
      <c r="C5" s="7" t="s">
        <v>11</v>
      </c>
      <c r="D5" s="7">
        <f>D3/2</f>
        <v>2.5000000000000001E-2</v>
      </c>
      <c r="E5" s="7"/>
    </row>
    <row r="6" spans="1:5" ht="15" customHeight="1">
      <c r="A6" s="4">
        <v>2.4</v>
      </c>
      <c r="B6" s="4">
        <v>1.7</v>
      </c>
      <c r="C6" s="7" t="s">
        <v>12</v>
      </c>
      <c r="D6" s="7">
        <f>1-D5</f>
        <v>0.97499999999999998</v>
      </c>
      <c r="E6" s="7"/>
    </row>
    <row r="7" spans="1:5">
      <c r="A7" s="4">
        <v>2.6</v>
      </c>
      <c r="B7" s="4">
        <v>1.9</v>
      </c>
      <c r="C7" s="7" t="s">
        <v>6</v>
      </c>
      <c r="D7" s="7">
        <v>49</v>
      </c>
      <c r="E7" s="7">
        <v>49</v>
      </c>
    </row>
    <row r="8" spans="1:5">
      <c r="A8" s="4">
        <v>2.5</v>
      </c>
      <c r="B8" s="4">
        <v>2</v>
      </c>
      <c r="C8" s="7" t="s">
        <v>7</v>
      </c>
      <c r="D8" s="7">
        <f>FINV(0.025,49,49)</f>
        <v>1.7621885355469771</v>
      </c>
      <c r="E8" s="7"/>
    </row>
    <row r="9" spans="1:5">
      <c r="A9" s="4">
        <v>2.6</v>
      </c>
      <c r="B9" s="4">
        <v>2.2000000000000002</v>
      </c>
      <c r="C9" s="7" t="s">
        <v>8</v>
      </c>
      <c r="D9" s="7">
        <f>FINV(0.975,49,49)</f>
        <v>0.56747616944948698</v>
      </c>
      <c r="E9" s="7"/>
    </row>
    <row r="10" spans="1:5">
      <c r="A10" s="4">
        <v>2.5</v>
      </c>
      <c r="B10" s="4">
        <v>1.9</v>
      </c>
      <c r="C10" s="7" t="s">
        <v>9</v>
      </c>
      <c r="D10" s="7">
        <f>FDIST(D4,D7,E7)</f>
        <v>0.84763732961111926</v>
      </c>
      <c r="E10" s="7"/>
    </row>
    <row r="11" spans="1:5">
      <c r="A11" s="4">
        <v>2.5</v>
      </c>
      <c r="B11" s="4">
        <v>1.8</v>
      </c>
      <c r="C11" s="7" t="s">
        <v>10</v>
      </c>
      <c r="D11" s="7">
        <f>2*D10</f>
        <v>1.6952746592222385</v>
      </c>
      <c r="E11" s="7"/>
    </row>
    <row r="12" spans="1:5">
      <c r="A12" s="4">
        <v>2.4</v>
      </c>
      <c r="B12" s="6">
        <v>1.8</v>
      </c>
    </row>
    <row r="13" spans="1:5">
      <c r="A13" s="4">
        <v>2.4</v>
      </c>
      <c r="B13" s="4">
        <v>2.4</v>
      </c>
    </row>
    <row r="14" spans="1:5">
      <c r="A14" s="4">
        <v>2.2000000000000002</v>
      </c>
      <c r="B14" s="4">
        <v>1.9</v>
      </c>
      <c r="C14" s="9" t="s">
        <v>13</v>
      </c>
      <c r="D14" s="9"/>
      <c r="E14" s="9"/>
    </row>
    <row r="15" spans="1:5">
      <c r="A15" s="4">
        <v>2.2999999999999998</v>
      </c>
      <c r="B15" s="4">
        <v>2.2000000000000002</v>
      </c>
      <c r="C15" s="9"/>
      <c r="D15" s="9"/>
      <c r="E15" s="9"/>
    </row>
    <row r="16" spans="1:5">
      <c r="A16" s="4">
        <v>2.6</v>
      </c>
      <c r="B16" s="4">
        <v>1.8</v>
      </c>
      <c r="C16" s="10"/>
      <c r="D16" s="10" t="s">
        <v>0</v>
      </c>
      <c r="E16" s="10" t="s">
        <v>1</v>
      </c>
    </row>
    <row r="17" spans="1:5">
      <c r="A17" s="4">
        <v>2.4</v>
      </c>
      <c r="B17" s="4">
        <v>2.1</v>
      </c>
      <c r="C17" s="11" t="s">
        <v>14</v>
      </c>
      <c r="D17" s="11">
        <v>2.444</v>
      </c>
      <c r="E17" s="11">
        <v>2.0559999999999996</v>
      </c>
    </row>
    <row r="18" spans="1:5">
      <c r="A18" s="4">
        <v>2.6</v>
      </c>
      <c r="B18" s="4">
        <v>2.1</v>
      </c>
      <c r="C18" s="11" t="s">
        <v>15</v>
      </c>
      <c r="D18" s="11">
        <v>3.8024489795917334E-2</v>
      </c>
      <c r="E18" s="11">
        <v>5.1085714285714713E-2</v>
      </c>
    </row>
    <row r="19" spans="1:5">
      <c r="A19" s="4">
        <v>2.8</v>
      </c>
      <c r="B19" s="4">
        <v>2.1</v>
      </c>
      <c r="C19" s="11" t="s">
        <v>16</v>
      </c>
      <c r="D19" s="11">
        <v>50</v>
      </c>
      <c r="E19" s="11">
        <v>50</v>
      </c>
    </row>
    <row r="20" spans="1:5">
      <c r="A20" s="4">
        <v>2.5</v>
      </c>
      <c r="B20" s="4">
        <v>1.8</v>
      </c>
      <c r="C20" s="11" t="s">
        <v>6</v>
      </c>
      <c r="D20" s="11">
        <v>49</v>
      </c>
      <c r="E20" s="11">
        <v>49</v>
      </c>
    </row>
    <row r="21" spans="1:5">
      <c r="A21" s="4">
        <v>2.4</v>
      </c>
      <c r="B21" s="4">
        <v>2.2999999999999998</v>
      </c>
      <c r="C21" s="11" t="s">
        <v>17</v>
      </c>
      <c r="D21" s="11">
        <v>0.74432726110575809</v>
      </c>
      <c r="E21" s="11"/>
    </row>
    <row r="22" spans="1:5">
      <c r="A22" s="4">
        <v>2.6</v>
      </c>
      <c r="B22" s="4">
        <v>2.2999999999999998</v>
      </c>
      <c r="C22" s="11" t="s">
        <v>18</v>
      </c>
      <c r="D22" s="11">
        <v>0.15236267038888074</v>
      </c>
      <c r="E22" s="11"/>
    </row>
    <row r="23" spans="1:5">
      <c r="A23" s="4">
        <v>2.5</v>
      </c>
      <c r="B23" s="4">
        <v>2.1</v>
      </c>
      <c r="C23" s="11" t="s">
        <v>19</v>
      </c>
      <c r="D23" s="11">
        <v>0.62216546699647712</v>
      </c>
      <c r="E23" s="11"/>
    </row>
    <row r="24" spans="1:5">
      <c r="A24" s="4">
        <v>2.6</v>
      </c>
      <c r="B24" s="4">
        <v>2</v>
      </c>
    </row>
    <row r="25" spans="1:5">
      <c r="A25" s="4">
        <v>2.2999999999999998</v>
      </c>
      <c r="B25" s="4">
        <v>2.9</v>
      </c>
    </row>
    <row r="26" spans="1:5">
      <c r="A26" s="4">
        <v>2.1</v>
      </c>
      <c r="B26" s="4">
        <v>2</v>
      </c>
    </row>
    <row r="27" spans="1:5">
      <c r="A27" s="4">
        <v>2.4</v>
      </c>
      <c r="B27" s="4">
        <v>2</v>
      </c>
    </row>
    <row r="28" spans="1:5">
      <c r="A28" s="4">
        <v>2.4</v>
      </c>
      <c r="B28" s="4">
        <v>2.2000000000000002</v>
      </c>
    </row>
    <row r="29" spans="1:5">
      <c r="A29" s="4">
        <v>2.7</v>
      </c>
      <c r="B29" s="4">
        <v>2.1</v>
      </c>
    </row>
    <row r="30" spans="1:5">
      <c r="A30" s="4">
        <v>2.5</v>
      </c>
      <c r="B30" s="4">
        <v>2.2999999999999998</v>
      </c>
    </row>
    <row r="31" spans="1:5">
      <c r="A31" s="4">
        <v>2.2999999999999998</v>
      </c>
      <c r="B31" s="4">
        <v>2.2999999999999998</v>
      </c>
    </row>
    <row r="32" spans="1:5">
      <c r="A32" s="4">
        <v>2.4</v>
      </c>
      <c r="B32" s="4">
        <v>1.9</v>
      </c>
    </row>
    <row r="33" spans="1:2">
      <c r="A33" s="4">
        <v>2.6</v>
      </c>
      <c r="B33" s="4">
        <v>2.2000000000000002</v>
      </c>
    </row>
    <row r="34" spans="1:2">
      <c r="A34" s="4">
        <v>2</v>
      </c>
      <c r="B34" s="4">
        <v>2</v>
      </c>
    </row>
    <row r="35" spans="1:2">
      <c r="A35" s="4">
        <v>2.5</v>
      </c>
      <c r="B35" s="4">
        <v>2.2999999999999998</v>
      </c>
    </row>
    <row r="36" spans="1:2">
      <c r="A36" s="4">
        <v>2.7</v>
      </c>
      <c r="B36" s="4">
        <v>1.7</v>
      </c>
    </row>
    <row r="37" spans="1:2">
      <c r="A37" s="4">
        <v>2.4</v>
      </c>
      <c r="B37" s="4">
        <v>1.9</v>
      </c>
    </row>
    <row r="38" spans="1:2">
      <c r="A38" s="4">
        <v>2.4</v>
      </c>
      <c r="B38" s="4">
        <v>2</v>
      </c>
    </row>
    <row r="39" spans="1:2">
      <c r="A39" s="4">
        <v>2.4</v>
      </c>
      <c r="B39" s="4">
        <v>1.9</v>
      </c>
    </row>
    <row r="40" spans="1:2">
      <c r="A40" s="4">
        <v>2.6</v>
      </c>
      <c r="B40" s="4">
        <v>2</v>
      </c>
    </row>
    <row r="41" spans="1:2">
      <c r="A41" s="4">
        <v>3</v>
      </c>
      <c r="B41" s="4">
        <v>1.9</v>
      </c>
    </row>
    <row r="42" spans="1:2">
      <c r="A42" s="4">
        <v>2.4</v>
      </c>
      <c r="B42" s="4">
        <v>1.7</v>
      </c>
    </row>
    <row r="43" spans="1:2">
      <c r="A43" s="4">
        <v>2.4</v>
      </c>
      <c r="B43" s="4">
        <v>2.1</v>
      </c>
    </row>
    <row r="44" spans="1:2">
      <c r="A44" s="4">
        <v>2.2999999999999998</v>
      </c>
      <c r="B44" s="4">
        <v>1.7</v>
      </c>
    </row>
    <row r="45" spans="1:2">
      <c r="A45" s="4">
        <v>2.2999999999999998</v>
      </c>
      <c r="B45" s="4">
        <v>2.1</v>
      </c>
    </row>
    <row r="46" spans="1:2">
      <c r="A46" s="4">
        <v>2.6</v>
      </c>
      <c r="B46" s="4">
        <v>2.1</v>
      </c>
    </row>
    <row r="47" spans="1:2">
      <c r="A47" s="4">
        <v>2.7</v>
      </c>
      <c r="B47" s="4">
        <v>2.2000000000000002</v>
      </c>
    </row>
    <row r="48" spans="1:2" ht="15" customHeight="1">
      <c r="A48" s="4">
        <v>2.2000000000000002</v>
      </c>
      <c r="B48" s="4">
        <v>2</v>
      </c>
    </row>
    <row r="49" spans="1:2">
      <c r="A49" s="4">
        <v>2.1</v>
      </c>
      <c r="B49" s="4">
        <v>2.1</v>
      </c>
    </row>
    <row r="50" spans="1:2">
      <c r="A50" s="4">
        <v>2.1</v>
      </c>
      <c r="B50" s="4">
        <v>2.1</v>
      </c>
    </row>
    <row r="51" spans="1:2">
      <c r="A51" s="4">
        <v>2.2000000000000002</v>
      </c>
      <c r="B51" s="4">
        <v>2.1</v>
      </c>
    </row>
    <row r="52" spans="1:2">
      <c r="A52" s="5"/>
      <c r="B52" s="5"/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2019-08-28T16:38:33Z</dcterms:created>
  <dcterms:modified xsi:type="dcterms:W3CDTF">2019-09-04T15:33:01Z</dcterms:modified>
</cp:coreProperties>
</file>