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1"/>
  <c r="B12"/>
  <c r="B11"/>
  <c r="B10"/>
  <c r="B9"/>
  <c r="B8"/>
  <c r="B7"/>
  <c r="B6"/>
  <c r="C5"/>
  <c r="B5"/>
</calcChain>
</file>

<file path=xl/sharedStrings.xml><?xml version="1.0" encoding="utf-8"?>
<sst xmlns="http://schemas.openxmlformats.org/spreadsheetml/2006/main" count="14" uniqueCount="14">
  <si>
    <t>Male</t>
  </si>
  <si>
    <t>Female</t>
  </si>
  <si>
    <t>Sample Size</t>
  </si>
  <si>
    <t>Used Seat Belts</t>
  </si>
  <si>
    <t>a</t>
  </si>
  <si>
    <t>Sample Proportion</t>
  </si>
  <si>
    <t>P</t>
  </si>
  <si>
    <t>Q</t>
  </si>
  <si>
    <t>Zcal</t>
  </si>
  <si>
    <t>-z</t>
  </si>
  <si>
    <t>z</t>
  </si>
  <si>
    <t>P[Z&lt;=Zcal]</t>
  </si>
  <si>
    <t>p value</t>
  </si>
  <si>
    <t>a/2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</si>
</sst>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K9" sqref="K9"/>
    </sheetView>
  </sheetViews>
  <sheetFormatPr defaultRowHeight="15"/>
  <cols>
    <col min="1" max="1" width="20.42578125" customWidth="1"/>
    <col min="2" max="2" width="12.85546875" customWidth="1"/>
    <col min="3" max="3" width="15.140625" customWidth="1"/>
  </cols>
  <sheetData>
    <row r="1" spans="1:3">
      <c r="A1" s="1"/>
      <c r="B1" s="1" t="s">
        <v>0</v>
      </c>
      <c r="C1" s="1" t="s">
        <v>1</v>
      </c>
    </row>
    <row r="2" spans="1:3">
      <c r="A2" s="1" t="s">
        <v>2</v>
      </c>
      <c r="B2" s="1">
        <v>300</v>
      </c>
      <c r="C2" s="1">
        <v>200</v>
      </c>
    </row>
    <row r="3" spans="1:3">
      <c r="A3" s="1" t="s">
        <v>3</v>
      </c>
      <c r="B3" s="1">
        <v>130</v>
      </c>
      <c r="C3" s="1">
        <v>90</v>
      </c>
    </row>
    <row r="4" spans="1:3">
      <c r="A4" s="1" t="s">
        <v>4</v>
      </c>
      <c r="B4" s="1">
        <v>0.05</v>
      </c>
      <c r="C4" s="1"/>
    </row>
    <row r="5" spans="1:3">
      <c r="A5" s="1" t="s">
        <v>5</v>
      </c>
      <c r="B5" s="1">
        <f>B3/B2</f>
        <v>0.43333333333333335</v>
      </c>
      <c r="C5" s="1">
        <f>C3/C2</f>
        <v>0.45</v>
      </c>
    </row>
    <row r="6" spans="1:3">
      <c r="A6" s="1" t="s">
        <v>6</v>
      </c>
      <c r="B6" s="1">
        <f>(B3+C3)/(B2+C2)</f>
        <v>0.44</v>
      </c>
      <c r="C6" s="1"/>
    </row>
    <row r="7" spans="1:3">
      <c r="A7" s="1" t="s">
        <v>7</v>
      </c>
      <c r="B7" s="1">
        <f>1-B6</f>
        <v>0.56000000000000005</v>
      </c>
      <c r="C7" s="1"/>
    </row>
    <row r="8" spans="1:3">
      <c r="A8" s="1" t="s">
        <v>8</v>
      </c>
      <c r="B8" s="1">
        <f>(B5-C5)/SQRT(B6*B7*(1/B2+1/C2))</f>
        <v>-0.3678061789603122</v>
      </c>
      <c r="C8" s="1"/>
    </row>
    <row r="9" spans="1:3">
      <c r="A9" s="1" t="s">
        <v>13</v>
      </c>
      <c r="B9" s="1">
        <f>B4/2</f>
        <v>2.5000000000000001E-2</v>
      </c>
      <c r="C9" s="1"/>
    </row>
    <row r="10" spans="1:3">
      <c r="A10" s="2" t="s">
        <v>9</v>
      </c>
      <c r="B10" s="1">
        <f>NORMSINV(B9)</f>
        <v>-1.9599639845400545</v>
      </c>
      <c r="C10" s="1"/>
    </row>
    <row r="11" spans="1:3">
      <c r="A11" s="1" t="s">
        <v>10</v>
      </c>
      <c r="B11" s="1">
        <f>-B10</f>
        <v>1.9599639845400545</v>
      </c>
      <c r="C11" s="1"/>
    </row>
    <row r="12" spans="1:3">
      <c r="A12" s="1" t="s">
        <v>11</v>
      </c>
      <c r="B12" s="1">
        <f>NORMSDIST(B8)</f>
        <v>0.35650888068311548</v>
      </c>
      <c r="C12" s="1"/>
    </row>
    <row r="13" spans="1:3">
      <c r="A13" s="1" t="s">
        <v>12</v>
      </c>
      <c r="B13" s="1">
        <f>2*(1-B12)</f>
        <v>1.286982238633769</v>
      </c>
      <c r="C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2019-08-26T14:50:09Z</dcterms:modified>
</cp:coreProperties>
</file>