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6" i="1"/>
  <c r="N4"/>
  <c r="N6"/>
  <c r="N5"/>
  <c r="L5"/>
  <c r="L6"/>
  <c r="L7"/>
  <c r="J7"/>
  <c r="J6"/>
  <c r="J5"/>
  <c r="J4"/>
  <c r="J8"/>
  <c r="L4"/>
  <c r="B15"/>
  <c r="B14"/>
  <c r="B13"/>
  <c r="B12"/>
  <c r="B11"/>
  <c r="B10"/>
  <c r="F8"/>
  <c r="E8"/>
  <c r="D8"/>
  <c r="C8"/>
  <c r="B8"/>
  <c r="G4"/>
  <c r="G5"/>
  <c r="G6"/>
  <c r="G7"/>
  <c r="G3"/>
  <c r="M5" l="1"/>
  <c r="M4"/>
</calcChain>
</file>

<file path=xl/sharedStrings.xml><?xml version="1.0" encoding="utf-8"?>
<sst xmlns="http://schemas.openxmlformats.org/spreadsheetml/2006/main" count="28" uniqueCount="23">
  <si>
    <t>Day</t>
  </si>
  <si>
    <t>I</t>
  </si>
  <si>
    <t>II</t>
  </si>
  <si>
    <t>III</t>
  </si>
  <si>
    <t>IV</t>
  </si>
  <si>
    <t>V</t>
  </si>
  <si>
    <t>Total</t>
  </si>
  <si>
    <t>G</t>
  </si>
  <si>
    <t>CF</t>
  </si>
  <si>
    <t>RSS</t>
  </si>
  <si>
    <r>
      <t>å</t>
    </r>
    <r>
      <rPr>
        <b/>
        <sz val="11.5"/>
        <color theme="1"/>
        <rFont val="Times New Roman"/>
        <family val="1"/>
      </rPr>
      <t>y2i</t>
    </r>
  </si>
  <si>
    <r>
      <t>å</t>
    </r>
    <r>
      <rPr>
        <b/>
        <sz val="11.5"/>
        <color theme="1"/>
        <rFont val="Times New Roman"/>
        <family val="1"/>
      </rPr>
      <t>y2j</t>
    </r>
  </si>
  <si>
    <r>
      <t>å</t>
    </r>
    <r>
      <rPr>
        <b/>
        <sz val="11.5"/>
        <color theme="1"/>
        <rFont val="Times New Roman"/>
        <family val="1"/>
      </rPr>
      <t>y2k</t>
    </r>
  </si>
  <si>
    <t>ANOVA</t>
  </si>
  <si>
    <t>Source of Variation</t>
  </si>
  <si>
    <t>SS</t>
  </si>
  <si>
    <t>df</t>
  </si>
  <si>
    <t>MSS</t>
  </si>
  <si>
    <t>Fcal</t>
  </si>
  <si>
    <t>Fcrit</t>
  </si>
  <si>
    <t>Machine</t>
  </si>
  <si>
    <t>Operators</t>
  </si>
  <si>
    <t>Error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</si>
</sst>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.5"/>
      <color theme="1"/>
      <name val="Times New Roman"/>
      <family val="1"/>
    </font>
    <font>
      <b/>
      <sz val="11.5"/>
      <color theme="1"/>
      <name val="Symbol"/>
      <family val="1"/>
      <charset val="2"/>
    </font>
    <font>
      <b/>
      <sz val="11.5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7"/>
  <sheetViews>
    <sheetView tabSelected="1" workbookViewId="0">
      <selection activeCell="P14" sqref="P14"/>
    </sheetView>
  </sheetViews>
  <sheetFormatPr defaultRowHeight="15"/>
  <cols>
    <col min="1" max="8" width="9.140625" style="1"/>
    <col min="9" max="9" width="18" style="1" customWidth="1"/>
    <col min="10" max="16384" width="9.140625" style="1"/>
  </cols>
  <sheetData>
    <row r="1" spans="1:14">
      <c r="A1" s="2" t="s">
        <v>0</v>
      </c>
      <c r="B1" s="13" t="s">
        <v>20</v>
      </c>
      <c r="C1" s="14"/>
      <c r="D1" s="14"/>
      <c r="E1" s="14"/>
      <c r="F1" s="15"/>
    </row>
    <row r="2" spans="1:14">
      <c r="A2" s="2"/>
      <c r="B2" s="2" t="s">
        <v>1</v>
      </c>
      <c r="C2" s="2" t="s">
        <v>2</v>
      </c>
      <c r="D2" s="2" t="s">
        <v>3</v>
      </c>
      <c r="E2" s="4" t="s">
        <v>4</v>
      </c>
      <c r="F2" s="4" t="s">
        <v>5</v>
      </c>
      <c r="G2" s="1" t="s">
        <v>6</v>
      </c>
      <c r="I2" s="11" t="s">
        <v>13</v>
      </c>
      <c r="J2" s="11"/>
      <c r="K2" s="11"/>
      <c r="L2" s="11"/>
      <c r="M2" s="11"/>
      <c r="N2" s="11"/>
    </row>
    <row r="3" spans="1:14">
      <c r="A3" s="2">
        <v>1</v>
      </c>
      <c r="B3" s="3">
        <v>11</v>
      </c>
      <c r="C3" s="8">
        <v>26</v>
      </c>
      <c r="D3" s="5">
        <v>20</v>
      </c>
      <c r="E3" s="3">
        <v>15</v>
      </c>
      <c r="F3" s="6">
        <v>12</v>
      </c>
      <c r="G3" s="1">
        <f>SUM(B3:F3)</f>
        <v>84</v>
      </c>
      <c r="I3" s="11" t="s">
        <v>14</v>
      </c>
      <c r="J3" s="11" t="s">
        <v>15</v>
      </c>
      <c r="K3" s="11" t="s">
        <v>16</v>
      </c>
      <c r="L3" s="11" t="s">
        <v>17</v>
      </c>
      <c r="M3" s="11" t="s">
        <v>18</v>
      </c>
      <c r="N3" s="11" t="s">
        <v>19</v>
      </c>
    </row>
    <row r="4" spans="1:14">
      <c r="A4" s="2">
        <v>2</v>
      </c>
      <c r="B4" s="5">
        <v>5</v>
      </c>
      <c r="C4" s="7">
        <v>22</v>
      </c>
      <c r="D4" s="3">
        <v>10</v>
      </c>
      <c r="E4" s="6">
        <v>18</v>
      </c>
      <c r="F4" s="8">
        <v>24</v>
      </c>
      <c r="G4" s="1">
        <f t="shared" ref="G4:G7" si="0">SUM(B4:F4)</f>
        <v>79</v>
      </c>
      <c r="I4" s="11" t="s">
        <v>0</v>
      </c>
      <c r="J4" s="11">
        <f>B13/5-B11</f>
        <v>101.03999999999905</v>
      </c>
      <c r="K4" s="11">
        <v>4</v>
      </c>
      <c r="L4" s="11">
        <f>J4/K4</f>
        <v>25.259999999999764</v>
      </c>
      <c r="M4" s="11">
        <f>L4/$L$7</f>
        <v>1.0066418703506725</v>
      </c>
      <c r="N4" s="11">
        <f>FINV(0.05,4,12)</f>
        <v>3.2591667269802373</v>
      </c>
    </row>
    <row r="5" spans="1:14">
      <c r="A5" s="2">
        <v>3</v>
      </c>
      <c r="B5" s="7">
        <v>21</v>
      </c>
      <c r="C5" s="5">
        <v>24</v>
      </c>
      <c r="D5" s="6">
        <v>15</v>
      </c>
      <c r="E5" s="8">
        <v>30</v>
      </c>
      <c r="F5" s="3">
        <v>10</v>
      </c>
      <c r="G5" s="1">
        <f t="shared" si="0"/>
        <v>100</v>
      </c>
      <c r="I5" s="11" t="s">
        <v>20</v>
      </c>
      <c r="J5" s="12">
        <f>B14/5-B11</f>
        <v>201.03999999999905</v>
      </c>
      <c r="K5" s="11">
        <v>4</v>
      </c>
      <c r="L5" s="11">
        <f t="shared" ref="L5:L7" si="1">J5/K5</f>
        <v>50.259999999999764</v>
      </c>
      <c r="M5" s="11">
        <f t="shared" ref="M5:M6" si="2">L5/$L$7</f>
        <v>2.0029224229542772</v>
      </c>
      <c r="N5" s="11">
        <f>FINV(0.05,4,12)</f>
        <v>3.2591667269802373</v>
      </c>
    </row>
    <row r="6" spans="1:14">
      <c r="A6" s="2">
        <v>4</v>
      </c>
      <c r="B6" s="8">
        <v>12</v>
      </c>
      <c r="C6" s="6">
        <v>15</v>
      </c>
      <c r="D6" s="7">
        <v>27</v>
      </c>
      <c r="E6" s="7">
        <v>16</v>
      </c>
      <c r="F6" s="5">
        <v>15</v>
      </c>
      <c r="G6" s="1">
        <f t="shared" si="0"/>
        <v>85</v>
      </c>
      <c r="I6" s="11" t="s">
        <v>21</v>
      </c>
      <c r="J6" s="12">
        <f>B15/5-B11</f>
        <v>499.43999999999869</v>
      </c>
      <c r="K6" s="11">
        <v>4</v>
      </c>
      <c r="L6" s="11">
        <f t="shared" si="1"/>
        <v>124.85999999999967</v>
      </c>
      <c r="M6" s="11">
        <f>L6/$L$7</f>
        <v>4.9758235919234295</v>
      </c>
      <c r="N6" s="11">
        <f>FINV(0.05,4,12)</f>
        <v>3.2591667269802373</v>
      </c>
    </row>
    <row r="7" spans="1:14">
      <c r="A7" s="2">
        <v>5</v>
      </c>
      <c r="B7" s="6">
        <v>15</v>
      </c>
      <c r="C7" s="3">
        <v>12</v>
      </c>
      <c r="D7" s="8">
        <v>23</v>
      </c>
      <c r="E7" s="5">
        <v>26</v>
      </c>
      <c r="F7" s="7">
        <v>29</v>
      </c>
      <c r="G7" s="1">
        <f t="shared" si="0"/>
        <v>105</v>
      </c>
      <c r="I7" s="11" t="s">
        <v>22</v>
      </c>
      <c r="J7" s="11">
        <f>J8-J4-J5-J6</f>
        <v>301.12000000000262</v>
      </c>
      <c r="K7" s="11">
        <v>12</v>
      </c>
      <c r="L7" s="11">
        <f t="shared" si="1"/>
        <v>25.09333333333355</v>
      </c>
      <c r="M7" s="11"/>
      <c r="N7" s="11"/>
    </row>
    <row r="8" spans="1:14">
      <c r="A8" s="1" t="s">
        <v>6</v>
      </c>
      <c r="B8" s="1">
        <f>SUM(B3:B7)</f>
        <v>64</v>
      </c>
      <c r="C8" s="1">
        <f>SUM(C3:C7)</f>
        <v>99</v>
      </c>
      <c r="D8" s="1">
        <f>SUM(D3:D7)</f>
        <v>95</v>
      </c>
      <c r="E8" s="1">
        <f>SUM(E3:E7)</f>
        <v>105</v>
      </c>
      <c r="F8" s="1">
        <f>SUM(F3:F7)</f>
        <v>90</v>
      </c>
      <c r="I8" s="11" t="s">
        <v>6</v>
      </c>
      <c r="J8" s="11">
        <f>B12-B11</f>
        <v>1102.6399999999994</v>
      </c>
      <c r="K8" s="11">
        <v>24</v>
      </c>
      <c r="L8" s="11"/>
      <c r="M8" s="11"/>
      <c r="N8" s="11"/>
    </row>
    <row r="9" spans="1:14">
      <c r="A9" s="1" t="s">
        <v>6</v>
      </c>
      <c r="B9" s="1">
        <v>58</v>
      </c>
      <c r="C9" s="1">
        <v>90</v>
      </c>
      <c r="D9" s="1">
        <v>75</v>
      </c>
      <c r="E9" s="1">
        <v>115</v>
      </c>
      <c r="F9" s="1">
        <v>115</v>
      </c>
    </row>
    <row r="10" spans="1:14">
      <c r="A10" s="1" t="s">
        <v>7</v>
      </c>
      <c r="B10" s="1">
        <f>SUM(B3:F7)</f>
        <v>453</v>
      </c>
    </row>
    <row r="11" spans="1:14">
      <c r="A11" s="1" t="s">
        <v>8</v>
      </c>
      <c r="B11" s="1">
        <f>B10*B10/25</f>
        <v>8208.36</v>
      </c>
      <c r="J11" s="9"/>
    </row>
    <row r="12" spans="1:14">
      <c r="A12" s="1" t="s">
        <v>9</v>
      </c>
      <c r="B12" s="1">
        <f>SUMSQ(B3:F7)</f>
        <v>9311</v>
      </c>
      <c r="J12" s="9"/>
    </row>
    <row r="13" spans="1:14">
      <c r="A13" s="10" t="s">
        <v>10</v>
      </c>
      <c r="B13" s="1">
        <f>SUMSQ(G3:G7)</f>
        <v>41547</v>
      </c>
      <c r="J13" s="9"/>
    </row>
    <row r="14" spans="1:14">
      <c r="A14" s="10" t="s">
        <v>11</v>
      </c>
      <c r="B14" s="1">
        <f>SUMSQ(B8:F8)</f>
        <v>42047</v>
      </c>
      <c r="J14" s="9"/>
    </row>
    <row r="15" spans="1:14">
      <c r="A15" s="10" t="s">
        <v>12</v>
      </c>
      <c r="B15" s="1">
        <f>SUMSQ(B9:F9)</f>
        <v>43539</v>
      </c>
      <c r="F15" s="9"/>
    </row>
    <row r="16" spans="1:14">
      <c r="F16" s="9"/>
    </row>
    <row r="17" spans="6:6">
      <c r="F17" s="9"/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2019-08-28T16:06:37Z</dcterms:modified>
</cp:coreProperties>
</file>