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9" i="1"/>
  <c r="F38"/>
  <c r="F37"/>
  <c r="F36"/>
  <c r="B35"/>
  <c r="B39"/>
  <c r="B38"/>
  <c r="B37"/>
  <c r="B36"/>
</calcChain>
</file>

<file path=xl/sharedStrings.xml><?xml version="1.0" encoding="utf-8"?>
<sst xmlns="http://schemas.openxmlformats.org/spreadsheetml/2006/main" count="28" uniqueCount="22">
  <si>
    <t xml:space="preserve">S. No. </t>
  </si>
  <si>
    <t>Mileage (km/liter)</t>
  </si>
  <si>
    <t>Average</t>
  </si>
  <si>
    <t>µ0</t>
  </si>
  <si>
    <t>SD</t>
  </si>
  <si>
    <t xml:space="preserve">n </t>
  </si>
  <si>
    <t>a</t>
  </si>
  <si>
    <t>Zcal</t>
  </si>
  <si>
    <t>z</t>
  </si>
  <si>
    <t>-z</t>
  </si>
  <si>
    <t>|Zcal|</t>
  </si>
  <si>
    <t>P[Z&lt;=|Zcal]</t>
  </si>
  <si>
    <t>p-value</t>
  </si>
  <si>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</rPr>
      <t>/2</t>
    </r>
  </si>
  <si>
    <t>Z test</t>
  </si>
  <si>
    <t>t test</t>
  </si>
  <si>
    <t>S</t>
  </si>
  <si>
    <t>df</t>
  </si>
  <si>
    <t>tcal</t>
  </si>
  <si>
    <t>t</t>
  </si>
  <si>
    <t>-t</t>
  </si>
  <si>
    <t>P[ t   &gt;= tcal]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</si>
</sst>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Symbol"/>
      <family val="1"/>
      <charset val="2"/>
    </font>
    <font>
      <b/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topLeftCell="A27" workbookViewId="0">
      <selection activeCell="B49" sqref="B49"/>
    </sheetView>
  </sheetViews>
  <sheetFormatPr defaultRowHeight="15"/>
  <cols>
    <col min="1" max="1" width="34" style="2" customWidth="1"/>
    <col min="2" max="2" width="34.28515625" style="2" customWidth="1"/>
    <col min="3" max="4" width="9.140625" style="2"/>
    <col min="5" max="5" width="30.5703125" style="2" customWidth="1"/>
    <col min="6" max="6" width="29.7109375" style="2" customWidth="1"/>
    <col min="7" max="16384" width="9.140625" style="2"/>
  </cols>
  <sheetData>
    <row r="1" spans="1:5">
      <c r="A1" s="1" t="s">
        <v>0</v>
      </c>
      <c r="B1" s="1" t="s">
        <v>1</v>
      </c>
    </row>
    <row r="2" spans="1:5">
      <c r="A2" s="3">
        <v>1</v>
      </c>
      <c r="B2" s="3">
        <v>2587</v>
      </c>
      <c r="E2" s="4"/>
    </row>
    <row r="3" spans="1:5">
      <c r="A3" s="1">
        <v>2</v>
      </c>
      <c r="B3" s="3">
        <v>2789</v>
      </c>
    </row>
    <row r="4" spans="1:5">
      <c r="A4" s="3">
        <v>3</v>
      </c>
      <c r="B4" s="3">
        <v>2376</v>
      </c>
    </row>
    <row r="5" spans="1:5">
      <c r="A5" s="3">
        <v>4</v>
      </c>
      <c r="B5" s="3">
        <v>2225</v>
      </c>
    </row>
    <row r="6" spans="1:5">
      <c r="A6" s="3">
        <v>5</v>
      </c>
      <c r="B6" s="3">
        <v>2400</v>
      </c>
    </row>
    <row r="7" spans="1:5">
      <c r="A7" s="3">
        <v>6</v>
      </c>
      <c r="B7" s="3">
        <v>2580</v>
      </c>
    </row>
    <row r="8" spans="1:5">
      <c r="A8" s="3">
        <v>7</v>
      </c>
      <c r="B8" s="3">
        <v>2452</v>
      </c>
    </row>
    <row r="9" spans="1:5">
      <c r="A9" s="3">
        <v>8</v>
      </c>
      <c r="B9" s="3">
        <v>2241</v>
      </c>
    </row>
    <row r="10" spans="1:5">
      <c r="A10" s="3">
        <v>9</v>
      </c>
      <c r="B10" s="3">
        <v>2500</v>
      </c>
    </row>
    <row r="11" spans="1:5">
      <c r="A11" s="3">
        <v>10</v>
      </c>
      <c r="B11" s="3">
        <v>2400</v>
      </c>
    </row>
    <row r="12" spans="1:5">
      <c r="A12" s="3">
        <v>11</v>
      </c>
      <c r="B12" s="3">
        <v>2457</v>
      </c>
    </row>
    <row r="13" spans="1:5">
      <c r="A13" s="3">
        <v>12</v>
      </c>
      <c r="B13" s="3">
        <v>2245</v>
      </c>
    </row>
    <row r="14" spans="1:5">
      <c r="A14" s="3">
        <v>13</v>
      </c>
      <c r="B14" s="3">
        <v>2001</v>
      </c>
    </row>
    <row r="15" spans="1:5">
      <c r="A15" s="3">
        <v>14</v>
      </c>
      <c r="B15" s="3">
        <v>2197</v>
      </c>
    </row>
    <row r="16" spans="1:5">
      <c r="A16" s="3">
        <v>15</v>
      </c>
      <c r="B16" s="3">
        <v>2231</v>
      </c>
    </row>
    <row r="17" spans="1:6">
      <c r="A17" s="3">
        <v>16</v>
      </c>
      <c r="B17" s="3">
        <v>2412</v>
      </c>
    </row>
    <row r="18" spans="1:6">
      <c r="A18" s="3">
        <v>17</v>
      </c>
      <c r="B18" s="3">
        <v>2187</v>
      </c>
    </row>
    <row r="19" spans="1:6">
      <c r="A19" s="3">
        <v>18</v>
      </c>
      <c r="B19" s="3">
        <v>2221</v>
      </c>
    </row>
    <row r="20" spans="1:6">
      <c r="A20" s="3">
        <v>19</v>
      </c>
      <c r="B20" s="3">
        <v>2366</v>
      </c>
    </row>
    <row r="21" spans="1:6">
      <c r="A21" s="3">
        <v>20</v>
      </c>
      <c r="B21" s="3">
        <v>2262</v>
      </c>
    </row>
    <row r="22" spans="1:6">
      <c r="A22" s="3">
        <v>21</v>
      </c>
      <c r="B22" s="3">
        <v>2357</v>
      </c>
    </row>
    <row r="23" spans="1:6">
      <c r="A23" s="3">
        <v>22</v>
      </c>
      <c r="B23" s="3">
        <v>2348</v>
      </c>
    </row>
    <row r="24" spans="1:6">
      <c r="A24" s="3">
        <v>23</v>
      </c>
      <c r="B24" s="3">
        <v>2150</v>
      </c>
    </row>
    <row r="25" spans="1:6">
      <c r="A25" s="9">
        <v>24</v>
      </c>
      <c r="B25" s="9">
        <v>2014</v>
      </c>
    </row>
    <row r="26" spans="1:6">
      <c r="A26" s="11"/>
      <c r="B26" s="11"/>
    </row>
    <row r="27" spans="1:6">
      <c r="A27" s="12" t="s">
        <v>14</v>
      </c>
      <c r="B27" s="12"/>
      <c r="E27" s="13" t="s">
        <v>15</v>
      </c>
      <c r="F27" s="13"/>
    </row>
    <row r="28" spans="1:6">
      <c r="A28" s="10" t="s">
        <v>2</v>
      </c>
      <c r="B28" s="10">
        <v>57.833300000000001</v>
      </c>
      <c r="E28" s="5" t="s">
        <v>2</v>
      </c>
      <c r="F28" s="5">
        <v>57.833300000000001</v>
      </c>
    </row>
    <row r="29" spans="1:6">
      <c r="A29" s="6" t="s">
        <v>3</v>
      </c>
      <c r="B29" s="5">
        <v>60</v>
      </c>
      <c r="E29" s="5" t="s">
        <v>16</v>
      </c>
      <c r="F29" s="5">
        <v>4.3003</v>
      </c>
    </row>
    <row r="30" spans="1:6">
      <c r="A30" s="5" t="s">
        <v>4</v>
      </c>
      <c r="B30" s="5">
        <v>6</v>
      </c>
      <c r="E30" s="6" t="s">
        <v>3</v>
      </c>
      <c r="F30" s="5">
        <v>60</v>
      </c>
    </row>
    <row r="31" spans="1:6">
      <c r="A31" s="5" t="s">
        <v>5</v>
      </c>
      <c r="B31" s="5">
        <v>24</v>
      </c>
      <c r="E31" s="5" t="s">
        <v>5</v>
      </c>
      <c r="F31" s="5">
        <v>24</v>
      </c>
    </row>
    <row r="32" spans="1:6">
      <c r="A32" s="7" t="s">
        <v>6</v>
      </c>
      <c r="B32" s="5">
        <v>0.05</v>
      </c>
      <c r="E32" s="5" t="s">
        <v>17</v>
      </c>
      <c r="F32" s="5">
        <v>23</v>
      </c>
    </row>
    <row r="33" spans="1:6">
      <c r="A33" s="5" t="s">
        <v>13</v>
      </c>
      <c r="B33" s="5">
        <v>2.5000000000000001E-2</v>
      </c>
      <c r="E33" s="7" t="s">
        <v>6</v>
      </c>
      <c r="F33" s="5">
        <v>0.05</v>
      </c>
    </row>
    <row r="34" spans="1:6">
      <c r="A34" s="5" t="s">
        <v>7</v>
      </c>
      <c r="B34" s="5">
        <v>-1.7690999999999999</v>
      </c>
      <c r="E34" s="5" t="s">
        <v>13</v>
      </c>
      <c r="F34" s="5">
        <v>2.5000000000000001E-2</v>
      </c>
    </row>
    <row r="35" spans="1:6">
      <c r="A35" s="8" t="s">
        <v>9</v>
      </c>
      <c r="B35" s="5">
        <f>NORMSINV(B33)</f>
        <v>-1.9599639845400545</v>
      </c>
      <c r="E35" s="5" t="s">
        <v>18</v>
      </c>
      <c r="F35" s="5">
        <v>4.3710000000000004</v>
      </c>
    </row>
    <row r="36" spans="1:6">
      <c r="A36" s="5" t="s">
        <v>8</v>
      </c>
      <c r="B36" s="5">
        <f>-B35</f>
        <v>1.9599639845400545</v>
      </c>
      <c r="E36" s="8" t="s">
        <v>19</v>
      </c>
      <c r="F36" s="5">
        <f>TINV(F34,F32)</f>
        <v>2.3978750571930343</v>
      </c>
    </row>
    <row r="37" spans="1:6">
      <c r="A37" s="5" t="s">
        <v>10</v>
      </c>
      <c r="B37" s="5">
        <f>ABS(B34)</f>
        <v>1.7690999999999999</v>
      </c>
      <c r="E37" s="8" t="s">
        <v>20</v>
      </c>
      <c r="F37" s="5">
        <f>-F36</f>
        <v>-2.3978750571930343</v>
      </c>
    </row>
    <row r="38" spans="1:6">
      <c r="A38" s="5" t="s">
        <v>11</v>
      </c>
      <c r="B38" s="5">
        <f>NORMSDIST(B37)</f>
        <v>0.96156140603937235</v>
      </c>
      <c r="E38" s="5" t="s">
        <v>21</v>
      </c>
      <c r="F38" s="5">
        <f>TDIST(F35,23,2)</f>
        <v>2.2331510366813199E-4</v>
      </c>
    </row>
    <row r="39" spans="1:6">
      <c r="A39" s="5" t="s">
        <v>12</v>
      </c>
      <c r="B39" s="5">
        <f>2*(1-B38)</f>
        <v>7.6877187921255308E-2</v>
      </c>
      <c r="E39" s="5" t="s">
        <v>12</v>
      </c>
      <c r="F39" s="5">
        <f>2*F38</f>
        <v>4.4663020733626399E-4</v>
      </c>
    </row>
  </sheetData>
  <mergeCells count="2">
    <mergeCell ref="A27:B27"/>
    <mergeCell ref="E27:F27"/>
  </mergeCells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2019-08-21T15:32:19Z</dcterms:modified>
</cp:coreProperties>
</file>