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3" i="1"/>
  <c r="I3"/>
  <c r="J3"/>
  <c r="H4"/>
  <c r="I4" s="1"/>
  <c r="J4"/>
  <c r="H5"/>
  <c r="I5" s="1"/>
  <c r="H6"/>
  <c r="I6" s="1"/>
  <c r="H7"/>
  <c r="I7"/>
  <c r="J7"/>
  <c r="H8"/>
  <c r="I8" s="1"/>
  <c r="J8"/>
  <c r="H9"/>
  <c r="J9" s="1"/>
  <c r="H10"/>
  <c r="J10" s="1"/>
  <c r="H11"/>
  <c r="I11"/>
  <c r="J11"/>
  <c r="H12"/>
  <c r="I12" s="1"/>
  <c r="J12"/>
  <c r="H13"/>
  <c r="J13" s="1"/>
  <c r="H14"/>
  <c r="J14" s="1"/>
  <c r="H15"/>
  <c r="I15"/>
  <c r="J15"/>
  <c r="H16"/>
  <c r="I16" s="1"/>
  <c r="J16"/>
  <c r="H17"/>
  <c r="J17" s="1"/>
  <c r="H18"/>
  <c r="J18" s="1"/>
  <c r="H19"/>
  <c r="I19"/>
  <c r="J19"/>
  <c r="H20"/>
  <c r="I20" s="1"/>
  <c r="J20"/>
  <c r="H21"/>
  <c r="J21" s="1"/>
  <c r="H22"/>
  <c r="J22" s="1"/>
  <c r="H23"/>
  <c r="I23"/>
  <c r="J23"/>
  <c r="H24"/>
  <c r="I24" s="1"/>
  <c r="J24"/>
  <c r="H25"/>
  <c r="J25" s="1"/>
  <c r="H26"/>
  <c r="I26" s="1"/>
  <c r="H27"/>
  <c r="I27"/>
  <c r="J27"/>
  <c r="H28"/>
  <c r="I28" s="1"/>
  <c r="J28"/>
  <c r="H29"/>
  <c r="J29" s="1"/>
  <c r="H30"/>
  <c r="J30" s="1"/>
  <c r="H31"/>
  <c r="I31"/>
  <c r="J31"/>
  <c r="J2"/>
  <c r="F2"/>
  <c r="I2"/>
  <c r="H2"/>
  <c r="B3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D3"/>
  <c r="E3" s="1"/>
  <c r="D4"/>
  <c r="E4"/>
  <c r="F4"/>
  <c r="D5"/>
  <c r="E5" s="1"/>
  <c r="F5"/>
  <c r="D6"/>
  <c r="F6" s="1"/>
  <c r="D7"/>
  <c r="E7" s="1"/>
  <c r="D8"/>
  <c r="E8"/>
  <c r="F8"/>
  <c r="D9"/>
  <c r="E9" s="1"/>
  <c r="F9"/>
  <c r="D10"/>
  <c r="F10" s="1"/>
  <c r="D11"/>
  <c r="E11" s="1"/>
  <c r="D12"/>
  <c r="E12"/>
  <c r="F12"/>
  <c r="D13"/>
  <c r="E13" s="1"/>
  <c r="F13"/>
  <c r="D14"/>
  <c r="F14" s="1"/>
  <c r="D15"/>
  <c r="E15" s="1"/>
  <c r="D16"/>
  <c r="E16"/>
  <c r="F16"/>
  <c r="D17"/>
  <c r="E17" s="1"/>
  <c r="F17"/>
  <c r="D18"/>
  <c r="F18" s="1"/>
  <c r="D19"/>
  <c r="F19" s="1"/>
  <c r="D20"/>
  <c r="E20"/>
  <c r="F20"/>
  <c r="D21"/>
  <c r="E21" s="1"/>
  <c r="F21"/>
  <c r="D22"/>
  <c r="F22" s="1"/>
  <c r="D23"/>
  <c r="F23" s="1"/>
  <c r="D24"/>
  <c r="E24"/>
  <c r="F24"/>
  <c r="D25"/>
  <c r="E25" s="1"/>
  <c r="F25"/>
  <c r="D26"/>
  <c r="F26" s="1"/>
  <c r="D27"/>
  <c r="F27" s="1"/>
  <c r="D28"/>
  <c r="E28"/>
  <c r="F28"/>
  <c r="D29"/>
  <c r="E29" s="1"/>
  <c r="F29"/>
  <c r="D30"/>
  <c r="F30" s="1"/>
  <c r="D31"/>
  <c r="F31" s="1"/>
  <c r="E2"/>
  <c r="D2"/>
  <c r="B33"/>
  <c r="B32"/>
  <c r="I30" l="1"/>
  <c r="I22"/>
  <c r="I18"/>
  <c r="I14"/>
  <c r="I10"/>
  <c r="I29"/>
  <c r="J26"/>
  <c r="I25"/>
  <c r="I21"/>
  <c r="I17"/>
  <c r="I13"/>
  <c r="I9"/>
  <c r="J6"/>
  <c r="J5"/>
  <c r="E31"/>
  <c r="E27"/>
  <c r="E23"/>
  <c r="E19"/>
  <c r="E30"/>
  <c r="E22"/>
  <c r="E18"/>
  <c r="F15"/>
  <c r="E14"/>
  <c r="F11"/>
  <c r="E10"/>
  <c r="F7"/>
  <c r="E6"/>
  <c r="F3"/>
  <c r="E26"/>
</calcChain>
</file>

<file path=xl/sharedStrings.xml><?xml version="1.0" encoding="utf-8"?>
<sst xmlns="http://schemas.openxmlformats.org/spreadsheetml/2006/main" count="14" uniqueCount="9">
  <si>
    <t>Sample No.</t>
  </si>
  <si>
    <t>Scratch Marks</t>
  </si>
  <si>
    <t>Total</t>
  </si>
  <si>
    <t>u</t>
  </si>
  <si>
    <t>Centre Line</t>
  </si>
  <si>
    <t>UCL</t>
  </si>
  <si>
    <t>LCL</t>
  </si>
  <si>
    <t>LCL*</t>
  </si>
  <si>
    <t>u new</t>
  </si>
</sst>
</file>

<file path=xl/styles.xml><?xml version="1.0" encoding="utf-8"?>
<styleSheet xmlns="http://schemas.openxmlformats.org/spreadsheetml/2006/main">
  <numFmts count="1">
    <numFmt numFmtId="165" formatCode="0.000"/>
  </numFmts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u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cat>
            <c:numRef>
              <c:f>(Sheet1!$A$2:$A$13,Sheet1!$A$15:$A$31)</c:f>
              <c:numCache>
                <c:formatCode>General</c:formatCode>
                <c:ptCount val="29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 formatCode="0">
                  <c:v>4</c:v>
                </c:pt>
                <c:pt idx="4" formatCode="0">
                  <c:v>5</c:v>
                </c:pt>
                <c:pt idx="5" formatCode="0">
                  <c:v>6</c:v>
                </c:pt>
                <c:pt idx="6" formatCode="0">
                  <c:v>7</c:v>
                </c:pt>
                <c:pt idx="7" formatCode="0">
                  <c:v>8</c:v>
                </c:pt>
                <c:pt idx="8" formatCode="0">
                  <c:v>9</c:v>
                </c:pt>
                <c:pt idx="9" formatCode="0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17</c:v>
                </c:pt>
                <c:pt idx="16" formatCode="0">
                  <c:v>18</c:v>
                </c:pt>
                <c:pt idx="17" formatCode="0">
                  <c:v>19</c:v>
                </c:pt>
                <c:pt idx="18" formatCode="0">
                  <c:v>20</c:v>
                </c:pt>
                <c:pt idx="19" formatCode="0">
                  <c:v>21</c:v>
                </c:pt>
                <c:pt idx="20">
                  <c:v>22</c:v>
                </c:pt>
                <c:pt idx="21" formatCode="0">
                  <c:v>23</c:v>
                </c:pt>
                <c:pt idx="22" formatCode="0">
                  <c:v>24</c:v>
                </c:pt>
                <c:pt idx="23" formatCode="0">
                  <c:v>25</c:v>
                </c:pt>
                <c:pt idx="24" formatCode="0">
                  <c:v>26</c:v>
                </c:pt>
                <c:pt idx="25" formatCode="0">
                  <c:v>27</c:v>
                </c:pt>
                <c:pt idx="26" formatCode="0">
                  <c:v>28</c:v>
                </c:pt>
                <c:pt idx="27" formatCode="0">
                  <c:v>29</c:v>
                </c:pt>
                <c:pt idx="28" formatCode="0">
                  <c:v>30</c:v>
                </c:pt>
              </c:numCache>
            </c:numRef>
          </c:cat>
          <c:val>
            <c:numRef>
              <c:f>(Sheet1!$C$2:$C$13,Sheet1!$C$15:$C$31)</c:f>
              <c:numCache>
                <c:formatCode>0</c:formatCode>
                <c:ptCount val="29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5</c:v>
                </c:pt>
                <c:pt idx="15">
                  <c:v>9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4</c:v>
                </c:pt>
                <c:pt idx="24">
                  <c:v>10</c:v>
                </c:pt>
                <c:pt idx="25">
                  <c:v>5</c:v>
                </c:pt>
                <c:pt idx="26">
                  <c:v>4</c:v>
                </c:pt>
                <c:pt idx="27">
                  <c:v>6</c:v>
                </c:pt>
                <c:pt idx="28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Centre Line</c:v>
                </c:pt>
              </c:strCache>
            </c:strRef>
          </c:tx>
          <c:marker>
            <c:symbol val="none"/>
          </c:marker>
          <c:cat>
            <c:numRef>
              <c:f>(Sheet1!$A$2:$A$13,Sheet1!$A$15:$A$31)</c:f>
              <c:numCache>
                <c:formatCode>General</c:formatCode>
                <c:ptCount val="29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 formatCode="0">
                  <c:v>4</c:v>
                </c:pt>
                <c:pt idx="4" formatCode="0">
                  <c:v>5</c:v>
                </c:pt>
                <c:pt idx="5" formatCode="0">
                  <c:v>6</c:v>
                </c:pt>
                <c:pt idx="6" formatCode="0">
                  <c:v>7</c:v>
                </c:pt>
                <c:pt idx="7" formatCode="0">
                  <c:v>8</c:v>
                </c:pt>
                <c:pt idx="8" formatCode="0">
                  <c:v>9</c:v>
                </c:pt>
                <c:pt idx="9" formatCode="0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17</c:v>
                </c:pt>
                <c:pt idx="16" formatCode="0">
                  <c:v>18</c:v>
                </c:pt>
                <c:pt idx="17" formatCode="0">
                  <c:v>19</c:v>
                </c:pt>
                <c:pt idx="18" formatCode="0">
                  <c:v>20</c:v>
                </c:pt>
                <c:pt idx="19" formatCode="0">
                  <c:v>21</c:v>
                </c:pt>
                <c:pt idx="20">
                  <c:v>22</c:v>
                </c:pt>
                <c:pt idx="21" formatCode="0">
                  <c:v>23</c:v>
                </c:pt>
                <c:pt idx="22" formatCode="0">
                  <c:v>24</c:v>
                </c:pt>
                <c:pt idx="23" formatCode="0">
                  <c:v>25</c:v>
                </c:pt>
                <c:pt idx="24" formatCode="0">
                  <c:v>26</c:v>
                </c:pt>
                <c:pt idx="25" formatCode="0">
                  <c:v>27</c:v>
                </c:pt>
                <c:pt idx="26" formatCode="0">
                  <c:v>28</c:v>
                </c:pt>
                <c:pt idx="27" formatCode="0">
                  <c:v>29</c:v>
                </c:pt>
                <c:pt idx="28" formatCode="0">
                  <c:v>30</c:v>
                </c:pt>
              </c:numCache>
            </c:numRef>
          </c:cat>
          <c:val>
            <c:numRef>
              <c:f>(Sheet1!$H$2:$H$13,Sheet1!$H$15:$H$31)</c:f>
              <c:numCache>
                <c:formatCode>0.000</c:formatCode>
                <c:ptCount val="29"/>
                <c:pt idx="0">
                  <c:v>5.0344827586206895</c:v>
                </c:pt>
                <c:pt idx="1">
                  <c:v>5.0344827586206895</c:v>
                </c:pt>
                <c:pt idx="2">
                  <c:v>5.0344827586206895</c:v>
                </c:pt>
                <c:pt idx="3">
                  <c:v>5.0344827586206895</c:v>
                </c:pt>
                <c:pt idx="4">
                  <c:v>5.0344827586206895</c:v>
                </c:pt>
                <c:pt idx="5">
                  <c:v>5.0344827586206895</c:v>
                </c:pt>
                <c:pt idx="6">
                  <c:v>5.0344827586206895</c:v>
                </c:pt>
                <c:pt idx="7">
                  <c:v>5.0344827586206895</c:v>
                </c:pt>
                <c:pt idx="8">
                  <c:v>5.0344827586206895</c:v>
                </c:pt>
                <c:pt idx="9">
                  <c:v>5.0344827586206895</c:v>
                </c:pt>
                <c:pt idx="10">
                  <c:v>5.0344827586206895</c:v>
                </c:pt>
                <c:pt idx="11">
                  <c:v>5.0344827586206895</c:v>
                </c:pt>
                <c:pt idx="12">
                  <c:v>5.0344827586206895</c:v>
                </c:pt>
                <c:pt idx="13">
                  <c:v>5.0344827586206895</c:v>
                </c:pt>
                <c:pt idx="14">
                  <c:v>5.0344827586206895</c:v>
                </c:pt>
                <c:pt idx="15">
                  <c:v>5.0344827586206895</c:v>
                </c:pt>
                <c:pt idx="16">
                  <c:v>5.0344827586206895</c:v>
                </c:pt>
                <c:pt idx="17">
                  <c:v>5.0344827586206895</c:v>
                </c:pt>
                <c:pt idx="18">
                  <c:v>5.0344827586206895</c:v>
                </c:pt>
                <c:pt idx="19">
                  <c:v>5.0344827586206895</c:v>
                </c:pt>
                <c:pt idx="20">
                  <c:v>5.0344827586206895</c:v>
                </c:pt>
                <c:pt idx="21">
                  <c:v>5.0344827586206895</c:v>
                </c:pt>
                <c:pt idx="22">
                  <c:v>5.0344827586206895</c:v>
                </c:pt>
                <c:pt idx="23">
                  <c:v>5.0344827586206895</c:v>
                </c:pt>
                <c:pt idx="24">
                  <c:v>5.0344827586206895</c:v>
                </c:pt>
                <c:pt idx="25">
                  <c:v>5.0344827586206895</c:v>
                </c:pt>
                <c:pt idx="26">
                  <c:v>5.0344827586206895</c:v>
                </c:pt>
                <c:pt idx="27">
                  <c:v>5.0344827586206895</c:v>
                </c:pt>
                <c:pt idx="28">
                  <c:v>5.0344827586206895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(Sheet1!$A$2:$A$13,Sheet1!$A$15:$A$31)</c:f>
              <c:numCache>
                <c:formatCode>General</c:formatCode>
                <c:ptCount val="29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 formatCode="0">
                  <c:v>4</c:v>
                </c:pt>
                <c:pt idx="4" formatCode="0">
                  <c:v>5</c:v>
                </c:pt>
                <c:pt idx="5" formatCode="0">
                  <c:v>6</c:v>
                </c:pt>
                <c:pt idx="6" formatCode="0">
                  <c:v>7</c:v>
                </c:pt>
                <c:pt idx="7" formatCode="0">
                  <c:v>8</c:v>
                </c:pt>
                <c:pt idx="8" formatCode="0">
                  <c:v>9</c:v>
                </c:pt>
                <c:pt idx="9" formatCode="0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17</c:v>
                </c:pt>
                <c:pt idx="16" formatCode="0">
                  <c:v>18</c:v>
                </c:pt>
                <c:pt idx="17" formatCode="0">
                  <c:v>19</c:v>
                </c:pt>
                <c:pt idx="18" formatCode="0">
                  <c:v>20</c:v>
                </c:pt>
                <c:pt idx="19" formatCode="0">
                  <c:v>21</c:v>
                </c:pt>
                <c:pt idx="20">
                  <c:v>22</c:v>
                </c:pt>
                <c:pt idx="21" formatCode="0">
                  <c:v>23</c:v>
                </c:pt>
                <c:pt idx="22" formatCode="0">
                  <c:v>24</c:v>
                </c:pt>
                <c:pt idx="23" formatCode="0">
                  <c:v>25</c:v>
                </c:pt>
                <c:pt idx="24" formatCode="0">
                  <c:v>26</c:v>
                </c:pt>
                <c:pt idx="25" formatCode="0">
                  <c:v>27</c:v>
                </c:pt>
                <c:pt idx="26" formatCode="0">
                  <c:v>28</c:v>
                </c:pt>
                <c:pt idx="27" formatCode="0">
                  <c:v>29</c:v>
                </c:pt>
                <c:pt idx="28" formatCode="0">
                  <c:v>30</c:v>
                </c:pt>
              </c:numCache>
            </c:numRef>
          </c:cat>
          <c:val>
            <c:numRef>
              <c:f>(Sheet1!$I$2:$I$13,Sheet1!$I$15:$I$31)</c:f>
              <c:numCache>
                <c:formatCode>General</c:formatCode>
                <c:ptCount val="29"/>
                <c:pt idx="0">
                  <c:v>11.765778683447216</c:v>
                </c:pt>
                <c:pt idx="1">
                  <c:v>11.765778683447216</c:v>
                </c:pt>
                <c:pt idx="2">
                  <c:v>11.765778683447216</c:v>
                </c:pt>
                <c:pt idx="3">
                  <c:v>11.765778683447216</c:v>
                </c:pt>
                <c:pt idx="4">
                  <c:v>11.765778683447216</c:v>
                </c:pt>
                <c:pt idx="5">
                  <c:v>11.765778683447216</c:v>
                </c:pt>
                <c:pt idx="6">
                  <c:v>11.765778683447216</c:v>
                </c:pt>
                <c:pt idx="7">
                  <c:v>11.765778683447216</c:v>
                </c:pt>
                <c:pt idx="8">
                  <c:v>11.765778683447216</c:v>
                </c:pt>
                <c:pt idx="9">
                  <c:v>11.765778683447216</c:v>
                </c:pt>
                <c:pt idx="10">
                  <c:v>11.765778683447216</c:v>
                </c:pt>
                <c:pt idx="11">
                  <c:v>11.765778683447216</c:v>
                </c:pt>
                <c:pt idx="12">
                  <c:v>11.765778683447216</c:v>
                </c:pt>
                <c:pt idx="13">
                  <c:v>11.765778683447216</c:v>
                </c:pt>
                <c:pt idx="14">
                  <c:v>11.765778683447216</c:v>
                </c:pt>
                <c:pt idx="15">
                  <c:v>11.765778683447216</c:v>
                </c:pt>
                <c:pt idx="16">
                  <c:v>11.765778683447216</c:v>
                </c:pt>
                <c:pt idx="17">
                  <c:v>11.765778683447216</c:v>
                </c:pt>
                <c:pt idx="18">
                  <c:v>11.765778683447216</c:v>
                </c:pt>
                <c:pt idx="19">
                  <c:v>11.765778683447216</c:v>
                </c:pt>
                <c:pt idx="20">
                  <c:v>11.765778683447216</c:v>
                </c:pt>
                <c:pt idx="21">
                  <c:v>11.765778683447216</c:v>
                </c:pt>
                <c:pt idx="22">
                  <c:v>11.765778683447216</c:v>
                </c:pt>
                <c:pt idx="23">
                  <c:v>11.765778683447216</c:v>
                </c:pt>
                <c:pt idx="24">
                  <c:v>11.765778683447216</c:v>
                </c:pt>
                <c:pt idx="25">
                  <c:v>11.765778683447216</c:v>
                </c:pt>
                <c:pt idx="26">
                  <c:v>11.765778683447216</c:v>
                </c:pt>
                <c:pt idx="27">
                  <c:v>11.765778683447216</c:v>
                </c:pt>
                <c:pt idx="28">
                  <c:v>11.765778683447216</c:v>
                </c:pt>
              </c:numCache>
            </c:numRef>
          </c:val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LCL*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(Sheet1!$A$2:$A$13,Sheet1!$A$15:$A$31)</c:f>
              <c:numCache>
                <c:formatCode>General</c:formatCode>
                <c:ptCount val="29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 formatCode="0">
                  <c:v>4</c:v>
                </c:pt>
                <c:pt idx="4" formatCode="0">
                  <c:v>5</c:v>
                </c:pt>
                <c:pt idx="5" formatCode="0">
                  <c:v>6</c:v>
                </c:pt>
                <c:pt idx="6" formatCode="0">
                  <c:v>7</c:v>
                </c:pt>
                <c:pt idx="7" formatCode="0">
                  <c:v>8</c:v>
                </c:pt>
                <c:pt idx="8" formatCode="0">
                  <c:v>9</c:v>
                </c:pt>
                <c:pt idx="9" formatCode="0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14</c:v>
                </c:pt>
                <c:pt idx="13" formatCode="0">
                  <c:v>15</c:v>
                </c:pt>
                <c:pt idx="14" formatCode="0">
                  <c:v>16</c:v>
                </c:pt>
                <c:pt idx="15" formatCode="0">
                  <c:v>17</c:v>
                </c:pt>
                <c:pt idx="16" formatCode="0">
                  <c:v>18</c:v>
                </c:pt>
                <c:pt idx="17" formatCode="0">
                  <c:v>19</c:v>
                </c:pt>
                <c:pt idx="18" formatCode="0">
                  <c:v>20</c:v>
                </c:pt>
                <c:pt idx="19" formatCode="0">
                  <c:v>21</c:v>
                </c:pt>
                <c:pt idx="20">
                  <c:v>22</c:v>
                </c:pt>
                <c:pt idx="21" formatCode="0">
                  <c:v>23</c:v>
                </c:pt>
                <c:pt idx="22" formatCode="0">
                  <c:v>24</c:v>
                </c:pt>
                <c:pt idx="23" formatCode="0">
                  <c:v>25</c:v>
                </c:pt>
                <c:pt idx="24" formatCode="0">
                  <c:v>26</c:v>
                </c:pt>
                <c:pt idx="25" formatCode="0">
                  <c:v>27</c:v>
                </c:pt>
                <c:pt idx="26" formatCode="0">
                  <c:v>28</c:v>
                </c:pt>
                <c:pt idx="27" formatCode="0">
                  <c:v>29</c:v>
                </c:pt>
                <c:pt idx="28" formatCode="0">
                  <c:v>30</c:v>
                </c:pt>
              </c:numCache>
            </c:numRef>
          </c:cat>
          <c:val>
            <c:numRef>
              <c:f>(Sheet1!$K$2:$K$13,Sheet1!$K$15:$K$31)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marker val="1"/>
        <c:axId val="67128320"/>
        <c:axId val="69972736"/>
      </c:lineChart>
      <c:catAx>
        <c:axId val="67128320"/>
        <c:scaling>
          <c:orientation val="minMax"/>
        </c:scaling>
        <c:axPos val="b"/>
        <c:numFmt formatCode="0" sourceLinked="1"/>
        <c:tickLblPos val="nextTo"/>
        <c:crossAx val="69972736"/>
        <c:crosses val="autoZero"/>
        <c:auto val="1"/>
        <c:lblAlgn val="ctr"/>
        <c:lblOffset val="100"/>
      </c:catAx>
      <c:valAx>
        <c:axId val="69972736"/>
        <c:scaling>
          <c:orientation val="minMax"/>
        </c:scaling>
        <c:axPos val="l"/>
        <c:majorGridlines/>
        <c:numFmt formatCode="0" sourceLinked="1"/>
        <c:tickLblPos val="nextTo"/>
        <c:crossAx val="6712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66674</xdr:rowOff>
    </xdr:from>
    <xdr:to>
      <xdr:col>15</xdr:col>
      <xdr:colOff>571500</xdr:colOff>
      <xdr:row>20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>
      <selection activeCell="K15" activeCellId="5" sqref="C1:C13 C15:C31 H1:I13 H15:I31 K1:K13 K15:K31"/>
    </sheetView>
  </sheetViews>
  <sheetFormatPr defaultRowHeight="15"/>
  <cols>
    <col min="1" max="1" width="9.140625" style="2"/>
    <col min="2" max="2" width="11.28515625" style="2" customWidth="1"/>
    <col min="3" max="3" width="9.140625" style="2"/>
    <col min="4" max="4" width="12.28515625" style="2" customWidth="1"/>
    <col min="5" max="7" width="9.140625" style="2"/>
    <col min="8" max="8" width="12.140625" style="2" customWidth="1"/>
    <col min="9" max="16384" width="9.140625" style="2"/>
  </cols>
  <sheetData>
    <row r="1" spans="1:11" ht="30">
      <c r="A1" s="1" t="s">
        <v>0</v>
      </c>
      <c r="B1" s="1" t="s">
        <v>1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3">
        <v>1</v>
      </c>
      <c r="B2" s="3">
        <v>7</v>
      </c>
      <c r="C2" s="3">
        <f>B2</f>
        <v>7</v>
      </c>
      <c r="D2" s="4">
        <f>$B$33</f>
        <v>5.333333333333333</v>
      </c>
      <c r="E2" s="4">
        <f>D2+3*SQRT(D2)</f>
        <v>12.261536563608843</v>
      </c>
      <c r="F2" s="4">
        <f>D2-3*SQRT(D2)</f>
        <v>-1.5948698969421757</v>
      </c>
      <c r="G2" s="4">
        <v>0</v>
      </c>
      <c r="H2" s="9">
        <f>$B$34</f>
        <v>5.0344827586206895</v>
      </c>
      <c r="I2" s="4">
        <f>H2+3*SQRT(H2)</f>
        <v>11.765778683447216</v>
      </c>
      <c r="J2" s="4">
        <f>H2-3*SQRT(H2)</f>
        <v>-1.6968131662058372</v>
      </c>
      <c r="K2" s="4">
        <v>0</v>
      </c>
    </row>
    <row r="3" spans="1:11">
      <c r="A3" s="4">
        <v>2</v>
      </c>
      <c r="B3" s="4">
        <v>3</v>
      </c>
      <c r="C3" s="3">
        <f t="shared" ref="C3:C31" si="0">B3</f>
        <v>3</v>
      </c>
      <c r="D3" s="4">
        <f t="shared" ref="D3:D31" si="1">$B$33</f>
        <v>5.333333333333333</v>
      </c>
      <c r="E3" s="4">
        <f t="shared" ref="E3:E31" si="2">D3+3*SQRT(D3)</f>
        <v>12.261536563608843</v>
      </c>
      <c r="F3" s="4">
        <f t="shared" ref="F3:F31" si="3">D3-3*SQRT(D3)</f>
        <v>-1.5948698969421757</v>
      </c>
      <c r="G3" s="4">
        <v>0</v>
      </c>
      <c r="H3" s="9">
        <f t="shared" ref="H3:H31" si="4">$B$34</f>
        <v>5.0344827586206895</v>
      </c>
      <c r="I3" s="4">
        <f t="shared" ref="I3:I31" si="5">H3+3*SQRT(H3)</f>
        <v>11.765778683447216</v>
      </c>
      <c r="J3" s="4">
        <f t="shared" ref="J3:J31" si="6">H3-3*SQRT(H3)</f>
        <v>-1.6968131662058372</v>
      </c>
      <c r="K3" s="4">
        <v>0</v>
      </c>
    </row>
    <row r="4" spans="1:11">
      <c r="A4" s="3">
        <v>3</v>
      </c>
      <c r="B4" s="3">
        <v>1</v>
      </c>
      <c r="C4" s="3">
        <f t="shared" si="0"/>
        <v>1</v>
      </c>
      <c r="D4" s="4">
        <f t="shared" si="1"/>
        <v>5.333333333333333</v>
      </c>
      <c r="E4" s="4">
        <f t="shared" si="2"/>
        <v>12.261536563608843</v>
      </c>
      <c r="F4" s="4">
        <f t="shared" si="3"/>
        <v>-1.5948698969421757</v>
      </c>
      <c r="G4" s="4">
        <v>0</v>
      </c>
      <c r="H4" s="9">
        <f t="shared" si="4"/>
        <v>5.0344827586206895</v>
      </c>
      <c r="I4" s="4">
        <f t="shared" si="5"/>
        <v>11.765778683447216</v>
      </c>
      <c r="J4" s="4">
        <f t="shared" si="6"/>
        <v>-1.6968131662058372</v>
      </c>
      <c r="K4" s="4">
        <v>0</v>
      </c>
    </row>
    <row r="5" spans="1:11">
      <c r="A5" s="3">
        <v>4</v>
      </c>
      <c r="B5" s="3">
        <v>3</v>
      </c>
      <c r="C5" s="3">
        <f t="shared" si="0"/>
        <v>3</v>
      </c>
      <c r="D5" s="4">
        <f t="shared" si="1"/>
        <v>5.333333333333333</v>
      </c>
      <c r="E5" s="4">
        <f t="shared" si="2"/>
        <v>12.261536563608843</v>
      </c>
      <c r="F5" s="4">
        <f t="shared" si="3"/>
        <v>-1.5948698969421757</v>
      </c>
      <c r="G5" s="4">
        <v>0</v>
      </c>
      <c r="H5" s="9">
        <f t="shared" si="4"/>
        <v>5.0344827586206895</v>
      </c>
      <c r="I5" s="4">
        <f t="shared" si="5"/>
        <v>11.765778683447216</v>
      </c>
      <c r="J5" s="4">
        <f t="shared" si="6"/>
        <v>-1.6968131662058372</v>
      </c>
      <c r="K5" s="4">
        <v>0</v>
      </c>
    </row>
    <row r="6" spans="1:11">
      <c r="A6" s="3">
        <v>5</v>
      </c>
      <c r="B6" s="3">
        <v>6</v>
      </c>
      <c r="C6" s="3">
        <f t="shared" si="0"/>
        <v>6</v>
      </c>
      <c r="D6" s="4">
        <f t="shared" si="1"/>
        <v>5.333333333333333</v>
      </c>
      <c r="E6" s="4">
        <f t="shared" si="2"/>
        <v>12.261536563608843</v>
      </c>
      <c r="F6" s="4">
        <f t="shared" si="3"/>
        <v>-1.5948698969421757</v>
      </c>
      <c r="G6" s="4">
        <v>0</v>
      </c>
      <c r="H6" s="9">
        <f t="shared" si="4"/>
        <v>5.0344827586206895</v>
      </c>
      <c r="I6" s="4">
        <f t="shared" si="5"/>
        <v>11.765778683447216</v>
      </c>
      <c r="J6" s="4">
        <f t="shared" si="6"/>
        <v>-1.6968131662058372</v>
      </c>
      <c r="K6" s="4">
        <v>0</v>
      </c>
    </row>
    <row r="7" spans="1:11">
      <c r="A7" s="3">
        <v>6</v>
      </c>
      <c r="B7" s="3">
        <v>2</v>
      </c>
      <c r="C7" s="3">
        <f t="shared" si="0"/>
        <v>2</v>
      </c>
      <c r="D7" s="4">
        <f t="shared" si="1"/>
        <v>5.333333333333333</v>
      </c>
      <c r="E7" s="4">
        <f t="shared" si="2"/>
        <v>12.261536563608843</v>
      </c>
      <c r="F7" s="4">
        <f t="shared" si="3"/>
        <v>-1.5948698969421757</v>
      </c>
      <c r="G7" s="4">
        <v>0</v>
      </c>
      <c r="H7" s="9">
        <f t="shared" si="4"/>
        <v>5.0344827586206895</v>
      </c>
      <c r="I7" s="4">
        <f t="shared" si="5"/>
        <v>11.765778683447216</v>
      </c>
      <c r="J7" s="4">
        <f t="shared" si="6"/>
        <v>-1.6968131662058372</v>
      </c>
      <c r="K7" s="4">
        <v>0</v>
      </c>
    </row>
    <row r="8" spans="1:11">
      <c r="A8" s="3">
        <v>7</v>
      </c>
      <c r="B8" s="3">
        <v>4</v>
      </c>
      <c r="C8" s="3">
        <f t="shared" si="0"/>
        <v>4</v>
      </c>
      <c r="D8" s="4">
        <f t="shared" si="1"/>
        <v>5.333333333333333</v>
      </c>
      <c r="E8" s="4">
        <f t="shared" si="2"/>
        <v>12.261536563608843</v>
      </c>
      <c r="F8" s="4">
        <f t="shared" si="3"/>
        <v>-1.5948698969421757</v>
      </c>
      <c r="G8" s="4">
        <v>0</v>
      </c>
      <c r="H8" s="9">
        <f t="shared" si="4"/>
        <v>5.0344827586206895</v>
      </c>
      <c r="I8" s="4">
        <f t="shared" si="5"/>
        <v>11.765778683447216</v>
      </c>
      <c r="J8" s="4">
        <f t="shared" si="6"/>
        <v>-1.6968131662058372</v>
      </c>
      <c r="K8" s="4">
        <v>0</v>
      </c>
    </row>
    <row r="9" spans="1:11">
      <c r="A9" s="3">
        <v>8</v>
      </c>
      <c r="B9" s="3">
        <v>5</v>
      </c>
      <c r="C9" s="3">
        <f t="shared" si="0"/>
        <v>5</v>
      </c>
      <c r="D9" s="4">
        <f t="shared" si="1"/>
        <v>5.333333333333333</v>
      </c>
      <c r="E9" s="4">
        <f t="shared" si="2"/>
        <v>12.261536563608843</v>
      </c>
      <c r="F9" s="4">
        <f t="shared" si="3"/>
        <v>-1.5948698969421757</v>
      </c>
      <c r="G9" s="4">
        <v>0</v>
      </c>
      <c r="H9" s="9">
        <f t="shared" si="4"/>
        <v>5.0344827586206895</v>
      </c>
      <c r="I9" s="4">
        <f t="shared" si="5"/>
        <v>11.765778683447216</v>
      </c>
      <c r="J9" s="4">
        <f t="shared" si="6"/>
        <v>-1.6968131662058372</v>
      </c>
      <c r="K9" s="4">
        <v>0</v>
      </c>
    </row>
    <row r="10" spans="1:11">
      <c r="A10" s="3">
        <v>9</v>
      </c>
      <c r="B10" s="3">
        <v>7</v>
      </c>
      <c r="C10" s="3">
        <f t="shared" si="0"/>
        <v>7</v>
      </c>
      <c r="D10" s="4">
        <f t="shared" si="1"/>
        <v>5.333333333333333</v>
      </c>
      <c r="E10" s="4">
        <f t="shared" si="2"/>
        <v>12.261536563608843</v>
      </c>
      <c r="F10" s="4">
        <f t="shared" si="3"/>
        <v>-1.5948698969421757</v>
      </c>
      <c r="G10" s="4">
        <v>0</v>
      </c>
      <c r="H10" s="9">
        <f t="shared" si="4"/>
        <v>5.0344827586206895</v>
      </c>
      <c r="I10" s="4">
        <f t="shared" si="5"/>
        <v>11.765778683447216</v>
      </c>
      <c r="J10" s="4">
        <f t="shared" si="6"/>
        <v>-1.6968131662058372</v>
      </c>
      <c r="K10" s="4">
        <v>0</v>
      </c>
    </row>
    <row r="11" spans="1:11">
      <c r="A11" s="3">
        <v>10</v>
      </c>
      <c r="B11" s="3">
        <v>3</v>
      </c>
      <c r="C11" s="3">
        <f t="shared" si="0"/>
        <v>3</v>
      </c>
      <c r="D11" s="4">
        <f t="shared" si="1"/>
        <v>5.333333333333333</v>
      </c>
      <c r="E11" s="4">
        <f t="shared" si="2"/>
        <v>12.261536563608843</v>
      </c>
      <c r="F11" s="4">
        <f t="shared" si="3"/>
        <v>-1.5948698969421757</v>
      </c>
      <c r="G11" s="4">
        <v>0</v>
      </c>
      <c r="H11" s="9">
        <f t="shared" si="4"/>
        <v>5.0344827586206895</v>
      </c>
      <c r="I11" s="4">
        <f t="shared" si="5"/>
        <v>11.765778683447216</v>
      </c>
      <c r="J11" s="4">
        <f t="shared" si="6"/>
        <v>-1.6968131662058372</v>
      </c>
      <c r="K11" s="4">
        <v>0</v>
      </c>
    </row>
    <row r="12" spans="1:11">
      <c r="A12" s="3">
        <v>11</v>
      </c>
      <c r="B12" s="3">
        <v>6</v>
      </c>
      <c r="C12" s="3">
        <f t="shared" si="0"/>
        <v>6</v>
      </c>
      <c r="D12" s="4">
        <f t="shared" si="1"/>
        <v>5.333333333333333</v>
      </c>
      <c r="E12" s="4">
        <f t="shared" si="2"/>
        <v>12.261536563608843</v>
      </c>
      <c r="F12" s="4">
        <f t="shared" si="3"/>
        <v>-1.5948698969421757</v>
      </c>
      <c r="G12" s="4">
        <v>0</v>
      </c>
      <c r="H12" s="9">
        <f t="shared" si="4"/>
        <v>5.0344827586206895</v>
      </c>
      <c r="I12" s="4">
        <f t="shared" si="5"/>
        <v>11.765778683447216</v>
      </c>
      <c r="J12" s="4">
        <f t="shared" si="6"/>
        <v>-1.6968131662058372</v>
      </c>
      <c r="K12" s="4">
        <v>0</v>
      </c>
    </row>
    <row r="13" spans="1:11">
      <c r="A13" s="4">
        <v>12</v>
      </c>
      <c r="B13" s="4">
        <v>3</v>
      </c>
      <c r="C13" s="3">
        <f t="shared" si="0"/>
        <v>3</v>
      </c>
      <c r="D13" s="4">
        <f t="shared" si="1"/>
        <v>5.333333333333333</v>
      </c>
      <c r="E13" s="4">
        <f t="shared" si="2"/>
        <v>12.261536563608843</v>
      </c>
      <c r="F13" s="4">
        <f t="shared" si="3"/>
        <v>-1.5948698969421757</v>
      </c>
      <c r="G13" s="4">
        <v>0</v>
      </c>
      <c r="H13" s="9">
        <f t="shared" si="4"/>
        <v>5.0344827586206895</v>
      </c>
      <c r="I13" s="4">
        <f t="shared" si="5"/>
        <v>11.765778683447216</v>
      </c>
      <c r="J13" s="4">
        <f t="shared" si="6"/>
        <v>-1.6968131662058372</v>
      </c>
      <c r="K13" s="4">
        <v>0</v>
      </c>
    </row>
    <row r="14" spans="1:11">
      <c r="A14" s="6">
        <v>13</v>
      </c>
      <c r="B14" s="6">
        <v>14</v>
      </c>
      <c r="C14" s="6">
        <f t="shared" si="0"/>
        <v>14</v>
      </c>
      <c r="D14" s="7">
        <f t="shared" si="1"/>
        <v>5.333333333333333</v>
      </c>
      <c r="E14" s="7">
        <f t="shared" si="2"/>
        <v>12.261536563608843</v>
      </c>
      <c r="F14" s="7">
        <f t="shared" si="3"/>
        <v>-1.5948698969421757</v>
      </c>
      <c r="G14" s="7">
        <v>0</v>
      </c>
      <c r="H14" s="10">
        <f t="shared" si="4"/>
        <v>5.0344827586206895</v>
      </c>
      <c r="I14" s="7">
        <f t="shared" si="5"/>
        <v>11.765778683447216</v>
      </c>
      <c r="J14" s="7">
        <f t="shared" si="6"/>
        <v>-1.6968131662058372</v>
      </c>
      <c r="K14" s="7">
        <v>0</v>
      </c>
    </row>
    <row r="15" spans="1:11">
      <c r="A15" s="3">
        <v>14</v>
      </c>
      <c r="B15" s="3">
        <v>7</v>
      </c>
      <c r="C15" s="3">
        <f t="shared" si="0"/>
        <v>7</v>
      </c>
      <c r="D15" s="4">
        <f t="shared" si="1"/>
        <v>5.333333333333333</v>
      </c>
      <c r="E15" s="4">
        <f t="shared" si="2"/>
        <v>12.261536563608843</v>
      </c>
      <c r="F15" s="4">
        <f t="shared" si="3"/>
        <v>-1.5948698969421757</v>
      </c>
      <c r="G15" s="4">
        <v>0</v>
      </c>
      <c r="H15" s="9">
        <f t="shared" si="4"/>
        <v>5.0344827586206895</v>
      </c>
      <c r="I15" s="4">
        <f t="shared" si="5"/>
        <v>11.765778683447216</v>
      </c>
      <c r="J15" s="4">
        <f t="shared" si="6"/>
        <v>-1.6968131662058372</v>
      </c>
      <c r="K15" s="4">
        <v>0</v>
      </c>
    </row>
    <row r="16" spans="1:11">
      <c r="A16" s="3">
        <v>15</v>
      </c>
      <c r="B16" s="3">
        <v>2</v>
      </c>
      <c r="C16" s="3">
        <f t="shared" si="0"/>
        <v>2</v>
      </c>
      <c r="D16" s="4">
        <f t="shared" si="1"/>
        <v>5.333333333333333</v>
      </c>
      <c r="E16" s="4">
        <f t="shared" si="2"/>
        <v>12.261536563608843</v>
      </c>
      <c r="F16" s="4">
        <f t="shared" si="3"/>
        <v>-1.5948698969421757</v>
      </c>
      <c r="G16" s="4">
        <v>0</v>
      </c>
      <c r="H16" s="9">
        <f t="shared" si="4"/>
        <v>5.0344827586206895</v>
      </c>
      <c r="I16" s="4">
        <f t="shared" si="5"/>
        <v>11.765778683447216</v>
      </c>
      <c r="J16" s="4">
        <f t="shared" si="6"/>
        <v>-1.6968131662058372</v>
      </c>
      <c r="K16" s="4">
        <v>0</v>
      </c>
    </row>
    <row r="17" spans="1:11">
      <c r="A17" s="3">
        <v>16</v>
      </c>
      <c r="B17" s="3">
        <v>5</v>
      </c>
      <c r="C17" s="3">
        <f t="shared" si="0"/>
        <v>5</v>
      </c>
      <c r="D17" s="4">
        <f t="shared" si="1"/>
        <v>5.333333333333333</v>
      </c>
      <c r="E17" s="4">
        <f t="shared" si="2"/>
        <v>12.261536563608843</v>
      </c>
      <c r="F17" s="4">
        <f t="shared" si="3"/>
        <v>-1.5948698969421757</v>
      </c>
      <c r="G17" s="4">
        <v>0</v>
      </c>
      <c r="H17" s="9">
        <f t="shared" si="4"/>
        <v>5.0344827586206895</v>
      </c>
      <c r="I17" s="4">
        <f t="shared" si="5"/>
        <v>11.765778683447216</v>
      </c>
      <c r="J17" s="4">
        <f t="shared" si="6"/>
        <v>-1.6968131662058372</v>
      </c>
      <c r="K17" s="4">
        <v>0</v>
      </c>
    </row>
    <row r="18" spans="1:11">
      <c r="A18" s="3">
        <v>17</v>
      </c>
      <c r="B18" s="3">
        <v>9</v>
      </c>
      <c r="C18" s="3">
        <f t="shared" si="0"/>
        <v>9</v>
      </c>
      <c r="D18" s="4">
        <f t="shared" si="1"/>
        <v>5.333333333333333</v>
      </c>
      <c r="E18" s="4">
        <f t="shared" si="2"/>
        <v>12.261536563608843</v>
      </c>
      <c r="F18" s="4">
        <f t="shared" si="3"/>
        <v>-1.5948698969421757</v>
      </c>
      <c r="G18" s="4">
        <v>0</v>
      </c>
      <c r="H18" s="9">
        <f t="shared" si="4"/>
        <v>5.0344827586206895</v>
      </c>
      <c r="I18" s="4">
        <f t="shared" si="5"/>
        <v>11.765778683447216</v>
      </c>
      <c r="J18" s="4">
        <f t="shared" si="6"/>
        <v>-1.6968131662058372</v>
      </c>
      <c r="K18" s="4">
        <v>0</v>
      </c>
    </row>
    <row r="19" spans="1:11">
      <c r="A19" s="3">
        <v>18</v>
      </c>
      <c r="B19" s="3">
        <v>4</v>
      </c>
      <c r="C19" s="3">
        <f t="shared" si="0"/>
        <v>4</v>
      </c>
      <c r="D19" s="4">
        <f t="shared" si="1"/>
        <v>5.333333333333333</v>
      </c>
      <c r="E19" s="4">
        <f t="shared" si="2"/>
        <v>12.261536563608843</v>
      </c>
      <c r="F19" s="4">
        <f t="shared" si="3"/>
        <v>-1.5948698969421757</v>
      </c>
      <c r="G19" s="4">
        <v>0</v>
      </c>
      <c r="H19" s="9">
        <f t="shared" si="4"/>
        <v>5.0344827586206895</v>
      </c>
      <c r="I19" s="4">
        <f t="shared" si="5"/>
        <v>11.765778683447216</v>
      </c>
      <c r="J19" s="4">
        <f t="shared" si="6"/>
        <v>-1.6968131662058372</v>
      </c>
      <c r="K19" s="4">
        <v>0</v>
      </c>
    </row>
    <row r="20" spans="1:11">
      <c r="A20" s="3">
        <v>19</v>
      </c>
      <c r="B20" s="3">
        <v>7</v>
      </c>
      <c r="C20" s="3">
        <f t="shared" si="0"/>
        <v>7</v>
      </c>
      <c r="D20" s="4">
        <f t="shared" si="1"/>
        <v>5.333333333333333</v>
      </c>
      <c r="E20" s="4">
        <f t="shared" si="2"/>
        <v>12.261536563608843</v>
      </c>
      <c r="F20" s="4">
        <f t="shared" si="3"/>
        <v>-1.5948698969421757</v>
      </c>
      <c r="G20" s="4">
        <v>0</v>
      </c>
      <c r="H20" s="9">
        <f t="shared" si="4"/>
        <v>5.0344827586206895</v>
      </c>
      <c r="I20" s="4">
        <f t="shared" si="5"/>
        <v>11.765778683447216</v>
      </c>
      <c r="J20" s="4">
        <f t="shared" si="6"/>
        <v>-1.6968131662058372</v>
      </c>
      <c r="K20" s="4">
        <v>0</v>
      </c>
    </row>
    <row r="21" spans="1:11">
      <c r="A21" s="3">
        <v>20</v>
      </c>
      <c r="B21" s="3">
        <v>3</v>
      </c>
      <c r="C21" s="3">
        <f t="shared" si="0"/>
        <v>3</v>
      </c>
      <c r="D21" s="4">
        <f t="shared" si="1"/>
        <v>5.333333333333333</v>
      </c>
      <c r="E21" s="4">
        <f t="shared" si="2"/>
        <v>12.261536563608843</v>
      </c>
      <c r="F21" s="4">
        <f t="shared" si="3"/>
        <v>-1.5948698969421757</v>
      </c>
      <c r="G21" s="4">
        <v>0</v>
      </c>
      <c r="H21" s="9">
        <f t="shared" si="4"/>
        <v>5.0344827586206895</v>
      </c>
      <c r="I21" s="4">
        <f t="shared" si="5"/>
        <v>11.765778683447216</v>
      </c>
      <c r="J21" s="4">
        <f t="shared" si="6"/>
        <v>-1.6968131662058372</v>
      </c>
      <c r="K21" s="4">
        <v>0</v>
      </c>
    </row>
    <row r="22" spans="1:11">
      <c r="A22" s="3">
        <v>21</v>
      </c>
      <c r="B22" s="3">
        <v>2</v>
      </c>
      <c r="C22" s="3">
        <f t="shared" si="0"/>
        <v>2</v>
      </c>
      <c r="D22" s="4">
        <f t="shared" si="1"/>
        <v>5.333333333333333</v>
      </c>
      <c r="E22" s="4">
        <f t="shared" si="2"/>
        <v>12.261536563608843</v>
      </c>
      <c r="F22" s="4">
        <f t="shared" si="3"/>
        <v>-1.5948698969421757</v>
      </c>
      <c r="G22" s="4">
        <v>0</v>
      </c>
      <c r="H22" s="9">
        <f t="shared" si="4"/>
        <v>5.0344827586206895</v>
      </c>
      <c r="I22" s="4">
        <f t="shared" si="5"/>
        <v>11.765778683447216</v>
      </c>
      <c r="J22" s="4">
        <f t="shared" si="6"/>
        <v>-1.6968131662058372</v>
      </c>
      <c r="K22" s="4">
        <v>0</v>
      </c>
    </row>
    <row r="23" spans="1:11">
      <c r="A23" s="4">
        <v>22</v>
      </c>
      <c r="B23" s="4">
        <v>7</v>
      </c>
      <c r="C23" s="3">
        <f t="shared" si="0"/>
        <v>7</v>
      </c>
      <c r="D23" s="4">
        <f t="shared" si="1"/>
        <v>5.333333333333333</v>
      </c>
      <c r="E23" s="4">
        <f t="shared" si="2"/>
        <v>12.261536563608843</v>
      </c>
      <c r="F23" s="4">
        <f t="shared" si="3"/>
        <v>-1.5948698969421757</v>
      </c>
      <c r="G23" s="4">
        <v>0</v>
      </c>
      <c r="H23" s="9">
        <f t="shared" si="4"/>
        <v>5.0344827586206895</v>
      </c>
      <c r="I23" s="4">
        <f t="shared" si="5"/>
        <v>11.765778683447216</v>
      </c>
      <c r="J23" s="4">
        <f t="shared" si="6"/>
        <v>-1.6968131662058372</v>
      </c>
      <c r="K23" s="4">
        <v>0</v>
      </c>
    </row>
    <row r="24" spans="1:11">
      <c r="A24" s="3">
        <v>23</v>
      </c>
      <c r="B24" s="3">
        <v>6</v>
      </c>
      <c r="C24" s="3">
        <f t="shared" si="0"/>
        <v>6</v>
      </c>
      <c r="D24" s="4">
        <f t="shared" si="1"/>
        <v>5.333333333333333</v>
      </c>
      <c r="E24" s="4">
        <f t="shared" si="2"/>
        <v>12.261536563608843</v>
      </c>
      <c r="F24" s="4">
        <f t="shared" si="3"/>
        <v>-1.5948698969421757</v>
      </c>
      <c r="G24" s="4">
        <v>0</v>
      </c>
      <c r="H24" s="9">
        <f t="shared" si="4"/>
        <v>5.0344827586206895</v>
      </c>
      <c r="I24" s="4">
        <f t="shared" si="5"/>
        <v>11.765778683447216</v>
      </c>
      <c r="J24" s="4">
        <f t="shared" si="6"/>
        <v>-1.6968131662058372</v>
      </c>
      <c r="K24" s="4">
        <v>0</v>
      </c>
    </row>
    <row r="25" spans="1:11">
      <c r="A25" s="3">
        <v>24</v>
      </c>
      <c r="B25" s="3">
        <v>8</v>
      </c>
      <c r="C25" s="3">
        <f t="shared" si="0"/>
        <v>8</v>
      </c>
      <c r="D25" s="4">
        <f t="shared" si="1"/>
        <v>5.333333333333333</v>
      </c>
      <c r="E25" s="4">
        <f t="shared" si="2"/>
        <v>12.261536563608843</v>
      </c>
      <c r="F25" s="4">
        <f t="shared" si="3"/>
        <v>-1.5948698969421757</v>
      </c>
      <c r="G25" s="4">
        <v>0</v>
      </c>
      <c r="H25" s="9">
        <f t="shared" si="4"/>
        <v>5.0344827586206895</v>
      </c>
      <c r="I25" s="4">
        <f t="shared" si="5"/>
        <v>11.765778683447216</v>
      </c>
      <c r="J25" s="4">
        <f t="shared" si="6"/>
        <v>-1.6968131662058372</v>
      </c>
      <c r="K25" s="4">
        <v>0</v>
      </c>
    </row>
    <row r="26" spans="1:11">
      <c r="A26" s="3">
        <v>25</v>
      </c>
      <c r="B26" s="3">
        <v>4</v>
      </c>
      <c r="C26" s="3">
        <f t="shared" si="0"/>
        <v>4</v>
      </c>
      <c r="D26" s="4">
        <f t="shared" si="1"/>
        <v>5.333333333333333</v>
      </c>
      <c r="E26" s="4">
        <f t="shared" si="2"/>
        <v>12.261536563608843</v>
      </c>
      <c r="F26" s="4">
        <f t="shared" si="3"/>
        <v>-1.5948698969421757</v>
      </c>
      <c r="G26" s="4">
        <v>0</v>
      </c>
      <c r="H26" s="9">
        <f t="shared" si="4"/>
        <v>5.0344827586206895</v>
      </c>
      <c r="I26" s="4">
        <f t="shared" si="5"/>
        <v>11.765778683447216</v>
      </c>
      <c r="J26" s="4">
        <f t="shared" si="6"/>
        <v>-1.6968131662058372</v>
      </c>
      <c r="K26" s="4">
        <v>0</v>
      </c>
    </row>
    <row r="27" spans="1:11">
      <c r="A27" s="3">
        <v>26</v>
      </c>
      <c r="B27" s="3">
        <v>10</v>
      </c>
      <c r="C27" s="3">
        <f t="shared" si="0"/>
        <v>10</v>
      </c>
      <c r="D27" s="4">
        <f t="shared" si="1"/>
        <v>5.333333333333333</v>
      </c>
      <c r="E27" s="4">
        <f t="shared" si="2"/>
        <v>12.261536563608843</v>
      </c>
      <c r="F27" s="4">
        <f t="shared" si="3"/>
        <v>-1.5948698969421757</v>
      </c>
      <c r="G27" s="4">
        <v>0</v>
      </c>
      <c r="H27" s="9">
        <f t="shared" si="4"/>
        <v>5.0344827586206895</v>
      </c>
      <c r="I27" s="4">
        <f t="shared" si="5"/>
        <v>11.765778683447216</v>
      </c>
      <c r="J27" s="4">
        <f t="shared" si="6"/>
        <v>-1.6968131662058372</v>
      </c>
      <c r="K27" s="4">
        <v>0</v>
      </c>
    </row>
    <row r="28" spans="1:11">
      <c r="A28" s="3">
        <v>27</v>
      </c>
      <c r="B28" s="3">
        <v>5</v>
      </c>
      <c r="C28" s="3">
        <f t="shared" si="0"/>
        <v>5</v>
      </c>
      <c r="D28" s="4">
        <f t="shared" si="1"/>
        <v>5.333333333333333</v>
      </c>
      <c r="E28" s="4">
        <f t="shared" si="2"/>
        <v>12.261536563608843</v>
      </c>
      <c r="F28" s="4">
        <f t="shared" si="3"/>
        <v>-1.5948698969421757</v>
      </c>
      <c r="G28" s="4">
        <v>0</v>
      </c>
      <c r="H28" s="9">
        <f t="shared" si="4"/>
        <v>5.0344827586206895</v>
      </c>
      <c r="I28" s="4">
        <f t="shared" si="5"/>
        <v>11.765778683447216</v>
      </c>
      <c r="J28" s="4">
        <f t="shared" si="6"/>
        <v>-1.6968131662058372</v>
      </c>
      <c r="K28" s="4">
        <v>0</v>
      </c>
    </row>
    <row r="29" spans="1:11">
      <c r="A29" s="3">
        <v>28</v>
      </c>
      <c r="B29" s="3">
        <v>4</v>
      </c>
      <c r="C29" s="3">
        <f t="shared" si="0"/>
        <v>4</v>
      </c>
      <c r="D29" s="4">
        <f t="shared" si="1"/>
        <v>5.333333333333333</v>
      </c>
      <c r="E29" s="4">
        <f t="shared" si="2"/>
        <v>12.261536563608843</v>
      </c>
      <c r="F29" s="4">
        <f t="shared" si="3"/>
        <v>-1.5948698969421757</v>
      </c>
      <c r="G29" s="4">
        <v>0</v>
      </c>
      <c r="H29" s="9">
        <f t="shared" si="4"/>
        <v>5.0344827586206895</v>
      </c>
      <c r="I29" s="4">
        <f t="shared" si="5"/>
        <v>11.765778683447216</v>
      </c>
      <c r="J29" s="4">
        <f t="shared" si="6"/>
        <v>-1.6968131662058372</v>
      </c>
      <c r="K29" s="4">
        <v>0</v>
      </c>
    </row>
    <row r="30" spans="1:11">
      <c r="A30" s="3">
        <v>29</v>
      </c>
      <c r="B30" s="3">
        <v>6</v>
      </c>
      <c r="C30" s="3">
        <f t="shared" si="0"/>
        <v>6</v>
      </c>
      <c r="D30" s="4">
        <f t="shared" si="1"/>
        <v>5.333333333333333</v>
      </c>
      <c r="E30" s="4">
        <f t="shared" si="2"/>
        <v>12.261536563608843</v>
      </c>
      <c r="F30" s="4">
        <f t="shared" si="3"/>
        <v>-1.5948698969421757</v>
      </c>
      <c r="G30" s="4">
        <v>0</v>
      </c>
      <c r="H30" s="9">
        <f t="shared" si="4"/>
        <v>5.0344827586206895</v>
      </c>
      <c r="I30" s="4">
        <f t="shared" si="5"/>
        <v>11.765778683447216</v>
      </c>
      <c r="J30" s="4">
        <f t="shared" si="6"/>
        <v>-1.6968131662058372</v>
      </c>
      <c r="K30" s="4">
        <v>0</v>
      </c>
    </row>
    <row r="31" spans="1:11">
      <c r="A31" s="3">
        <v>30</v>
      </c>
      <c r="B31" s="3">
        <v>7</v>
      </c>
      <c r="C31" s="3">
        <f t="shared" si="0"/>
        <v>7</v>
      </c>
      <c r="D31" s="4">
        <f t="shared" si="1"/>
        <v>5.333333333333333</v>
      </c>
      <c r="E31" s="4">
        <f t="shared" si="2"/>
        <v>12.261536563608843</v>
      </c>
      <c r="F31" s="4">
        <f t="shared" si="3"/>
        <v>-1.5948698969421757</v>
      </c>
      <c r="G31" s="4">
        <v>0</v>
      </c>
      <c r="H31" s="9">
        <f t="shared" si="4"/>
        <v>5.0344827586206895</v>
      </c>
      <c r="I31" s="4">
        <f t="shared" si="5"/>
        <v>11.765778683447216</v>
      </c>
      <c r="J31" s="4">
        <f t="shared" si="6"/>
        <v>-1.6968131662058372</v>
      </c>
      <c r="K31" s="4">
        <v>0</v>
      </c>
    </row>
    <row r="32" spans="1:11">
      <c r="A32" s="2" t="s">
        <v>2</v>
      </c>
      <c r="B32" s="5">
        <f>SUM(B2:B31)</f>
        <v>160</v>
      </c>
      <c r="C32" s="5"/>
    </row>
    <row r="33" spans="1:2">
      <c r="A33" s="2" t="s">
        <v>3</v>
      </c>
      <c r="B33" s="2">
        <f>B32/30</f>
        <v>5.333333333333333</v>
      </c>
    </row>
    <row r="34" spans="1:2">
      <c r="A34" s="2" t="s">
        <v>8</v>
      </c>
      <c r="B34" s="8">
        <f>(B32-B14)/29</f>
        <v>5.0344827586206895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2019-09-16T12:31:14Z</dcterms:modified>
</cp:coreProperties>
</file>