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2"/>
  </bookViews>
  <sheets>
    <sheet name="Regression Analysis" sheetId="2" r:id="rId1"/>
    <sheet name="Sheet1" sheetId="1" r:id="rId2"/>
    <sheet name="Matrix Approach" sheetId="3" r:id="rId3"/>
  </sheets>
  <calcPr calcId="124519"/>
</workbook>
</file>

<file path=xl/calcChain.xml><?xml version="1.0" encoding="utf-8"?>
<calcChain xmlns="http://schemas.openxmlformats.org/spreadsheetml/2006/main">
  <c r="Q8" i="3"/>
  <c r="Q9"/>
  <c r="P8"/>
  <c r="P9"/>
  <c r="O8"/>
  <c r="O9"/>
  <c r="P7"/>
  <c r="Q7"/>
  <c r="O7"/>
  <c r="G16"/>
  <c r="G15"/>
  <c r="G14"/>
  <c r="J3" a="1"/>
  <c r="L3" s="1"/>
  <c r="G3" a="1"/>
  <c r="G3" s="1"/>
  <c r="G4" l="1"/>
  <c r="G5"/>
  <c r="K5"/>
  <c r="J4"/>
  <c r="L5"/>
  <c r="K4"/>
  <c r="J3"/>
  <c r="L4"/>
  <c r="K3"/>
  <c r="J5"/>
  <c r="O3" l="1" a="1"/>
  <c r="Q3" l="1"/>
  <c r="O4"/>
  <c r="P5"/>
  <c r="O3"/>
  <c r="P4"/>
  <c r="O5"/>
  <c r="Q5"/>
  <c r="P3"/>
  <c r="Q4"/>
  <c r="G7" l="1" a="1"/>
  <c r="G9" l="1"/>
  <c r="G7"/>
  <c r="G8"/>
  <c r="J8" l="1" a="1"/>
  <c r="L8" l="1"/>
  <c r="K8"/>
  <c r="J8"/>
</calcChain>
</file>

<file path=xl/sharedStrings.xml><?xml version="1.0" encoding="utf-8"?>
<sst xmlns="http://schemas.openxmlformats.org/spreadsheetml/2006/main" count="73" uniqueCount="61">
  <si>
    <t>S.
No.</t>
  </si>
  <si>
    <t xml:space="preserve">Sales Y
</t>
  </si>
  <si>
    <t>Advertisement
Cost X1</t>
  </si>
  <si>
    <t>Price
X2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</si>
  <si>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</si>
  <si>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</si>
  <si>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</si>
  <si>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</si>
  <si>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</si>
  <si>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</si>
  <si>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</si>
  <si>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</si>
  <si>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</si>
  <si>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</si>
  <si>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</si>
  <si>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</si>
  <si>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</si>
  <si>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</si>
  <si>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</si>
  <si>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</si>
  <si>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</si>
  <si>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</si>
  <si>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</si>
  <si>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</si>
  <si>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</si>
  <si>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</si>
  <si>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98.0%</t>
  </si>
  <si>
    <t>Upper 98.0%</t>
  </si>
  <si>
    <t>RESIDUAL OUTPUT</t>
  </si>
  <si>
    <t>Observation</t>
  </si>
  <si>
    <t xml:space="preserve">Predicted Sales Y
</t>
  </si>
  <si>
    <t>Residuals</t>
  </si>
  <si>
    <t>Standard Residuals</t>
  </si>
  <si>
    <t>PROBABILITY OUTPUT</t>
  </si>
  <si>
    <t>Percentile</t>
  </si>
  <si>
    <t>Ordered Residuals</t>
  </si>
  <si>
    <t>B</t>
  </si>
  <si>
    <t>n</t>
  </si>
  <si>
    <t>n-1</t>
  </si>
  <si>
    <t>p</t>
  </si>
  <si>
    <t>n-p-1</t>
  </si>
  <si>
    <t>Y</t>
  </si>
  <si>
    <t>YY</t>
  </si>
  <si>
    <t>B(XY)</t>
  </si>
  <si>
    <t>SSt</t>
  </si>
  <si>
    <t>SSreg</t>
  </si>
  <si>
    <t>Ssres</t>
  </si>
  <si>
    <t>MSSreg</t>
  </si>
  <si>
    <t>MSSres</t>
  </si>
  <si>
    <t>Fcal</t>
  </si>
  <si>
    <t>p-value</t>
  </si>
  <si>
    <t>R2</t>
  </si>
  <si>
    <t>R2adj</t>
  </si>
  <si>
    <t>t0</t>
  </si>
  <si>
    <t>t1</t>
  </si>
  <si>
    <t>t2</t>
  </si>
  <si>
    <r>
      <t>X</t>
    </r>
    <r>
      <rPr>
        <b/>
        <vertAlign val="superscript"/>
        <sz val="11"/>
        <color rgb="FF000000"/>
        <rFont val="Times New Roman"/>
        <family val="1"/>
      </rPr>
      <t>'</t>
    </r>
    <r>
      <rPr>
        <b/>
        <sz val="11"/>
        <color rgb="FF000000"/>
        <rFont val="Times New Roman"/>
        <family val="1"/>
      </rPr>
      <t>Y</t>
    </r>
  </si>
  <si>
    <r>
      <t>X</t>
    </r>
    <r>
      <rPr>
        <b/>
        <vertAlign val="superscript"/>
        <sz val="11"/>
        <color rgb="FF000000"/>
        <rFont val="Times New Roman"/>
        <family val="1"/>
      </rPr>
      <t>'</t>
    </r>
    <r>
      <rPr>
        <b/>
        <sz val="11"/>
        <color rgb="FF000000"/>
        <rFont val="Times New Roman"/>
        <family val="1"/>
      </rPr>
      <t>X</t>
    </r>
  </si>
  <si>
    <r>
      <t>(X</t>
    </r>
    <r>
      <rPr>
        <b/>
        <vertAlign val="superscript"/>
        <sz val="11"/>
        <color rgb="FF000000"/>
        <rFont val="Times New Roman"/>
        <family val="1"/>
      </rPr>
      <t>'</t>
    </r>
    <r>
      <rPr>
        <b/>
        <sz val="11"/>
        <color rgb="FF000000"/>
        <rFont val="Times New Roman"/>
        <family val="1"/>
      </rPr>
      <t>X)</t>
    </r>
    <r>
      <rPr>
        <b/>
        <vertAlign val="superscript"/>
        <sz val="11"/>
        <color rgb="FF000000"/>
        <rFont val="Times New Roman"/>
        <family val="1"/>
      </rPr>
      <t>-1</t>
    </r>
  </si>
  <si>
    <r>
      <t>B</t>
    </r>
    <r>
      <rPr>
        <b/>
        <vertAlign val="superscript"/>
        <sz val="11"/>
        <color rgb="FF000000"/>
        <rFont val="Times New Roman"/>
        <family val="1"/>
      </rPr>
      <t>'</t>
    </r>
  </si>
  <si>
    <r>
      <rPr>
        <b/>
        <sz val="11"/>
        <color rgb="FF000000"/>
        <rFont val="Symbol"/>
        <family val="1"/>
        <charset val="2"/>
      </rPr>
      <t>s</t>
    </r>
    <r>
      <rPr>
        <b/>
        <vertAlign val="superscript"/>
        <sz val="11"/>
        <color rgb="FF000000"/>
        <rFont val="Times New Roman"/>
        <family val="1"/>
      </rPr>
      <t>2</t>
    </r>
    <r>
      <rPr>
        <b/>
        <sz val="11"/>
        <color rgb="FF000000"/>
        <rFont val="Times New Roman"/>
        <family val="1"/>
      </rPr>
      <t>(X</t>
    </r>
    <r>
      <rPr>
        <b/>
        <vertAlign val="superscript"/>
        <sz val="11"/>
        <color rgb="FF000000"/>
        <rFont val="Times New Roman"/>
        <family val="1"/>
      </rPr>
      <t>'</t>
    </r>
    <r>
      <rPr>
        <b/>
        <sz val="11"/>
        <color rgb="FF000000"/>
        <rFont val="Times New Roman"/>
        <family val="1"/>
      </rPr>
      <t>X)</t>
    </r>
    <r>
      <rPr>
        <b/>
        <vertAlign val="superscript"/>
        <sz val="11"/>
        <color rgb="FF000000"/>
        <rFont val="Times New Roman"/>
        <family val="1"/>
      </rPr>
      <t>-1</t>
    </r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</si>
</sst>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  <font>
      <i/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vertAlign val="superscript"/>
      <sz val="11"/>
      <color rgb="FF000000"/>
      <name val="Times New Roman"/>
      <family val="1"/>
    </font>
    <font>
      <b/>
      <sz val="11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'Regression Analysis'!$F$26:$F$65</c:f>
              <c:numCache>
                <c:formatCode>General</c:formatCode>
                <c:ptCount val="40"/>
                <c:pt idx="0">
                  <c:v>1.25</c:v>
                </c:pt>
                <c:pt idx="1">
                  <c:v>3.75</c:v>
                </c:pt>
                <c:pt idx="2">
                  <c:v>6.25</c:v>
                </c:pt>
                <c:pt idx="3">
                  <c:v>8.75</c:v>
                </c:pt>
                <c:pt idx="4">
                  <c:v>11.25</c:v>
                </c:pt>
                <c:pt idx="5">
                  <c:v>13.75</c:v>
                </c:pt>
                <c:pt idx="6">
                  <c:v>16.25</c:v>
                </c:pt>
                <c:pt idx="7">
                  <c:v>18.75</c:v>
                </c:pt>
                <c:pt idx="8">
                  <c:v>21.25</c:v>
                </c:pt>
                <c:pt idx="9">
                  <c:v>23.75</c:v>
                </c:pt>
                <c:pt idx="10">
                  <c:v>26.25</c:v>
                </c:pt>
                <c:pt idx="11">
                  <c:v>28.75</c:v>
                </c:pt>
                <c:pt idx="12">
                  <c:v>31.25</c:v>
                </c:pt>
                <c:pt idx="13">
                  <c:v>33.75</c:v>
                </c:pt>
                <c:pt idx="14">
                  <c:v>36.25</c:v>
                </c:pt>
                <c:pt idx="15">
                  <c:v>38.75</c:v>
                </c:pt>
                <c:pt idx="16">
                  <c:v>41.25</c:v>
                </c:pt>
                <c:pt idx="17">
                  <c:v>43.75</c:v>
                </c:pt>
                <c:pt idx="18">
                  <c:v>46.25</c:v>
                </c:pt>
                <c:pt idx="19">
                  <c:v>48.75</c:v>
                </c:pt>
                <c:pt idx="20">
                  <c:v>51.25</c:v>
                </c:pt>
                <c:pt idx="21">
                  <c:v>53.75</c:v>
                </c:pt>
                <c:pt idx="22">
                  <c:v>56.25</c:v>
                </c:pt>
                <c:pt idx="23">
                  <c:v>58.75</c:v>
                </c:pt>
                <c:pt idx="24">
                  <c:v>61.25</c:v>
                </c:pt>
                <c:pt idx="25">
                  <c:v>63.75</c:v>
                </c:pt>
                <c:pt idx="26">
                  <c:v>66.25</c:v>
                </c:pt>
                <c:pt idx="27">
                  <c:v>68.75</c:v>
                </c:pt>
                <c:pt idx="28">
                  <c:v>71.25</c:v>
                </c:pt>
                <c:pt idx="29">
                  <c:v>73.75</c:v>
                </c:pt>
                <c:pt idx="30">
                  <c:v>76.25</c:v>
                </c:pt>
                <c:pt idx="31">
                  <c:v>78.75</c:v>
                </c:pt>
                <c:pt idx="32">
                  <c:v>81.25</c:v>
                </c:pt>
                <c:pt idx="33">
                  <c:v>83.75</c:v>
                </c:pt>
                <c:pt idx="34">
                  <c:v>86.25</c:v>
                </c:pt>
                <c:pt idx="35">
                  <c:v>88.75</c:v>
                </c:pt>
                <c:pt idx="36">
                  <c:v>91.25</c:v>
                </c:pt>
                <c:pt idx="37">
                  <c:v>93.75</c:v>
                </c:pt>
                <c:pt idx="38">
                  <c:v>96.25</c:v>
                </c:pt>
                <c:pt idx="39">
                  <c:v>98.75</c:v>
                </c:pt>
              </c:numCache>
            </c:numRef>
          </c:cat>
          <c:val>
            <c:numRef>
              <c:f>'Regression Analysis'!$G$26:$G$65</c:f>
              <c:numCache>
                <c:formatCode>General</c:formatCode>
                <c:ptCount val="40"/>
                <c:pt idx="0">
                  <c:v>10900</c:v>
                </c:pt>
                <c:pt idx="1">
                  <c:v>11200</c:v>
                </c:pt>
                <c:pt idx="2">
                  <c:v>11200</c:v>
                </c:pt>
                <c:pt idx="3">
                  <c:v>11500</c:v>
                </c:pt>
                <c:pt idx="4">
                  <c:v>12400</c:v>
                </c:pt>
                <c:pt idx="5">
                  <c:v>15400</c:v>
                </c:pt>
                <c:pt idx="6">
                  <c:v>15500</c:v>
                </c:pt>
                <c:pt idx="7">
                  <c:v>17400</c:v>
                </c:pt>
                <c:pt idx="8">
                  <c:v>17500</c:v>
                </c:pt>
                <c:pt idx="9">
                  <c:v>17700</c:v>
                </c:pt>
                <c:pt idx="10">
                  <c:v>17800</c:v>
                </c:pt>
                <c:pt idx="11">
                  <c:v>18400</c:v>
                </c:pt>
                <c:pt idx="12">
                  <c:v>19000</c:v>
                </c:pt>
                <c:pt idx="13">
                  <c:v>19500</c:v>
                </c:pt>
                <c:pt idx="14">
                  <c:v>20000</c:v>
                </c:pt>
                <c:pt idx="15">
                  <c:v>20700</c:v>
                </c:pt>
                <c:pt idx="16">
                  <c:v>21200</c:v>
                </c:pt>
                <c:pt idx="17">
                  <c:v>21400</c:v>
                </c:pt>
                <c:pt idx="18">
                  <c:v>22100</c:v>
                </c:pt>
                <c:pt idx="19">
                  <c:v>22100</c:v>
                </c:pt>
                <c:pt idx="20">
                  <c:v>23000</c:v>
                </c:pt>
                <c:pt idx="21">
                  <c:v>23400</c:v>
                </c:pt>
                <c:pt idx="22">
                  <c:v>23900</c:v>
                </c:pt>
                <c:pt idx="23">
                  <c:v>24200</c:v>
                </c:pt>
                <c:pt idx="24">
                  <c:v>24600</c:v>
                </c:pt>
                <c:pt idx="25">
                  <c:v>26000</c:v>
                </c:pt>
                <c:pt idx="26">
                  <c:v>26100</c:v>
                </c:pt>
                <c:pt idx="27">
                  <c:v>26400</c:v>
                </c:pt>
                <c:pt idx="28">
                  <c:v>27400</c:v>
                </c:pt>
                <c:pt idx="29">
                  <c:v>27600</c:v>
                </c:pt>
                <c:pt idx="30">
                  <c:v>27800</c:v>
                </c:pt>
                <c:pt idx="31">
                  <c:v>29100</c:v>
                </c:pt>
                <c:pt idx="32">
                  <c:v>30200</c:v>
                </c:pt>
                <c:pt idx="33">
                  <c:v>31400</c:v>
                </c:pt>
                <c:pt idx="34">
                  <c:v>31800</c:v>
                </c:pt>
                <c:pt idx="35">
                  <c:v>32100</c:v>
                </c:pt>
                <c:pt idx="36">
                  <c:v>33400</c:v>
                </c:pt>
                <c:pt idx="37">
                  <c:v>35500</c:v>
                </c:pt>
                <c:pt idx="38">
                  <c:v>35900</c:v>
                </c:pt>
                <c:pt idx="39">
                  <c:v>37400</c:v>
                </c:pt>
              </c:numCache>
            </c:numRef>
          </c:val>
        </c:ser>
        <c:axId val="81681792"/>
        <c:axId val="87859200"/>
      </c:barChart>
      <c:catAx>
        <c:axId val="816817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</c:title>
        <c:numFmt formatCode="General" sourceLinked="1"/>
        <c:tickLblPos val="nextTo"/>
        <c:crossAx val="87859200"/>
        <c:crosses val="autoZero"/>
        <c:auto val="1"/>
        <c:lblAlgn val="ctr"/>
        <c:lblOffset val="100"/>
      </c:catAx>
      <c:valAx>
        <c:axId val="878592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 Y
</a:t>
                </a:r>
              </a:p>
            </c:rich>
          </c:tx>
          <c:layout/>
        </c:title>
        <c:numFmt formatCode="General" sourceLinked="1"/>
        <c:tickLblPos val="nextTo"/>
        <c:crossAx val="816817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'Regression Analysis'!$B$26:$B$65</c:f>
              <c:numCache>
                <c:formatCode>General</c:formatCode>
                <c:ptCount val="40"/>
                <c:pt idx="0">
                  <c:v>16778.504693210642</c:v>
                </c:pt>
                <c:pt idx="1">
                  <c:v>25629.697556840758</c:v>
                </c:pt>
                <c:pt idx="2">
                  <c:v>21887.58258086117</c:v>
                </c:pt>
                <c:pt idx="3">
                  <c:v>33095.886197169457</c:v>
                </c:pt>
                <c:pt idx="4">
                  <c:v>35847.853332141814</c:v>
                </c:pt>
                <c:pt idx="5">
                  <c:v>30738.775444491286</c:v>
                </c:pt>
                <c:pt idx="6">
                  <c:v>19135.615445888812</c:v>
                </c:pt>
                <c:pt idx="7">
                  <c:v>17562.203687255536</c:v>
                </c:pt>
                <c:pt idx="8">
                  <c:v>12441.098258518021</c:v>
                </c:pt>
                <c:pt idx="9">
                  <c:v>33879.585191214341</c:v>
                </c:pt>
                <c:pt idx="10">
                  <c:v>21109.89735735978</c:v>
                </c:pt>
                <c:pt idx="11">
                  <c:v>16960.898457999003</c:v>
                </c:pt>
                <c:pt idx="12">
                  <c:v>24839.984792252373</c:v>
                </c:pt>
                <c:pt idx="13">
                  <c:v>22871.71665132491</c:v>
                </c:pt>
                <c:pt idx="14">
                  <c:v>26012.526398047965</c:v>
                </c:pt>
                <c:pt idx="15">
                  <c:v>28381.664691813123</c:v>
                </c:pt>
                <c:pt idx="16">
                  <c:v>24633.535945290034</c:v>
                </c:pt>
                <c:pt idx="17">
                  <c:v>26024.553939134952</c:v>
                </c:pt>
                <c:pt idx="18">
                  <c:v>18734.745293051128</c:v>
                </c:pt>
                <c:pt idx="19">
                  <c:v>23454.980568950956</c:v>
                </c:pt>
                <c:pt idx="20">
                  <c:v>22288.452733698865</c:v>
                </c:pt>
                <c:pt idx="21">
                  <c:v>21103.883586816286</c:v>
                </c:pt>
                <c:pt idx="22">
                  <c:v>22276.42519261187</c:v>
                </c:pt>
                <c:pt idx="23">
                  <c:v>24839.984792252373</c:v>
                </c:pt>
                <c:pt idx="24">
                  <c:v>19724.893134058351</c:v>
                </c:pt>
                <c:pt idx="25">
                  <c:v>12635.519564393366</c:v>
                </c:pt>
                <c:pt idx="26">
                  <c:v>13425.232328981752</c:v>
                </c:pt>
                <c:pt idx="27">
                  <c:v>23066.137957200255</c:v>
                </c:pt>
                <c:pt idx="28">
                  <c:v>10867.686499884741</c:v>
                </c:pt>
                <c:pt idx="29">
                  <c:v>20113.735745809052</c:v>
                </c:pt>
                <c:pt idx="30">
                  <c:v>24839.984792252373</c:v>
                </c:pt>
                <c:pt idx="31">
                  <c:v>19324.022981220667</c:v>
                </c:pt>
                <c:pt idx="32">
                  <c:v>26808.252933179843</c:v>
                </c:pt>
                <c:pt idx="33">
                  <c:v>14810.236552283179</c:v>
                </c:pt>
                <c:pt idx="34">
                  <c:v>32901.464891294105</c:v>
                </c:pt>
                <c:pt idx="35">
                  <c:v>37226.843784899735</c:v>
                </c:pt>
                <c:pt idx="36">
                  <c:v>28363.623380182635</c:v>
                </c:pt>
                <c:pt idx="37">
                  <c:v>35058.140567553426</c:v>
                </c:pt>
                <c:pt idx="38">
                  <c:v>21103.883586816286</c:v>
                </c:pt>
                <c:pt idx="39">
                  <c:v>9300.2885117949645</c:v>
                </c:pt>
              </c:numCache>
            </c:numRef>
          </c:xVal>
          <c:yVal>
            <c:numRef>
              <c:f>'Regression Analysis'!$D$26:$D$65</c:f>
              <c:numCache>
                <c:formatCode>General</c:formatCode>
                <c:ptCount val="40"/>
                <c:pt idx="0">
                  <c:v>-0.7533414213762023</c:v>
                </c:pt>
                <c:pt idx="1">
                  <c:v>1.1860523474445626</c:v>
                </c:pt>
                <c:pt idx="2">
                  <c:v>-0.37575819750968448</c:v>
                </c:pt>
                <c:pt idx="3">
                  <c:v>-0.92678779010344725</c:v>
                </c:pt>
                <c:pt idx="4">
                  <c:v>2.849772298766879E-2</c:v>
                </c:pt>
                <c:pt idx="5">
                  <c:v>0.57995044847054522</c:v>
                </c:pt>
                <c:pt idx="6">
                  <c:v>1.237467443482819</c:v>
                </c:pt>
                <c:pt idx="7">
                  <c:v>-1.1269772707889816</c:v>
                </c:pt>
                <c:pt idx="8">
                  <c:v>-0.67824994049304088</c:v>
                </c:pt>
                <c:pt idx="9">
                  <c:v>-0.97252859856937557</c:v>
                </c:pt>
                <c:pt idx="10">
                  <c:v>0.54108291091682426</c:v>
                </c:pt>
                <c:pt idx="11">
                  <c:v>0.45856205745496298</c:v>
                </c:pt>
                <c:pt idx="12">
                  <c:v>0.63393872340561841</c:v>
                </c:pt>
                <c:pt idx="13">
                  <c:v>0.28870248374225821</c:v>
                </c:pt>
                <c:pt idx="14">
                  <c:v>0.86754120285683023</c:v>
                </c:pt>
                <c:pt idx="15">
                  <c:v>-1.2469108959150574</c:v>
                </c:pt>
                <c:pt idx="16">
                  <c:v>-0.23692381088800804</c:v>
                </c:pt>
                <c:pt idx="17">
                  <c:v>0.20517816916779427</c:v>
                </c:pt>
                <c:pt idx="18">
                  <c:v>0.69145123990531465</c:v>
                </c:pt>
                <c:pt idx="19">
                  <c:v>0.62574365538126597</c:v>
                </c:pt>
                <c:pt idx="20">
                  <c:v>0.88069726145264482</c:v>
                </c:pt>
                <c:pt idx="21">
                  <c:v>-1.1497549914108689</c:v>
                </c:pt>
                <c:pt idx="22">
                  <c:v>-1.5172934203622024</c:v>
                </c:pt>
                <c:pt idx="23">
                  <c:v>-1.4973790427488742</c:v>
                </c:pt>
                <c:pt idx="24">
                  <c:v>-1.2158857088240291</c:v>
                </c:pt>
                <c:pt idx="25">
                  <c:v>-0.78449957724459973</c:v>
                </c:pt>
                <c:pt idx="26">
                  <c:v>-0.56028099415250165</c:v>
                </c:pt>
                <c:pt idx="27">
                  <c:v>-1.2930748372701033</c:v>
                </c:pt>
                <c:pt idx="28">
                  <c:v>1.7659060739047695E-2</c:v>
                </c:pt>
                <c:pt idx="29">
                  <c:v>-0.93654242090688511</c:v>
                </c:pt>
                <c:pt idx="30">
                  <c:v>1.3990271522815902</c:v>
                </c:pt>
                <c:pt idx="31">
                  <c:v>2.0088910584871846</c:v>
                </c:pt>
                <c:pt idx="32">
                  <c:v>1.2524208305246789</c:v>
                </c:pt>
                <c:pt idx="33">
                  <c:v>1.4152843195529161</c:v>
                </c:pt>
                <c:pt idx="34">
                  <c:v>0.27244531647093229</c:v>
                </c:pt>
                <c:pt idx="35">
                  <c:v>9.4628440400837052E-2</c:v>
                </c:pt>
                <c:pt idx="36">
                  <c:v>1.0035646449147397</c:v>
                </c:pt>
                <c:pt idx="37">
                  <c:v>0.24147252782469844</c:v>
                </c:pt>
                <c:pt idx="38">
                  <c:v>-1.8601942467956998</c:v>
                </c:pt>
                <c:pt idx="39">
                  <c:v>1.2021241474937259</c:v>
                </c:pt>
              </c:numCache>
            </c:numRef>
          </c:yVal>
        </c:ser>
        <c:axId val="95539584"/>
        <c:axId val="110827776"/>
      </c:scatterChart>
      <c:valAx>
        <c:axId val="955395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Predicted Sales</a:t>
                </a:r>
              </a:p>
            </c:rich>
          </c:tx>
          <c:layout/>
        </c:title>
        <c:numFmt formatCode="General" sourceLinked="1"/>
        <c:tickLblPos val="nextTo"/>
        <c:crossAx val="110827776"/>
        <c:crossesAt val="-2.5"/>
        <c:crossBetween val="midCat"/>
      </c:valAx>
      <c:valAx>
        <c:axId val="1108277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Standard Residuals</a:t>
                </a:r>
              </a:p>
            </c:rich>
          </c:tx>
          <c:layout/>
        </c:title>
        <c:numFmt formatCode="General" sourceLinked="1"/>
        <c:tickLblPos val="nextTo"/>
        <c:crossAx val="9553958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'Regression Analysis'!$E$26:$E$65</c:f>
              <c:numCache>
                <c:formatCode>General</c:formatCode>
                <c:ptCount val="40"/>
                <c:pt idx="0">
                  <c:v>-3403.883586816286</c:v>
                </c:pt>
                <c:pt idx="1">
                  <c:v>-2776.4251926118704</c:v>
                </c:pt>
                <c:pt idx="2">
                  <c:v>-2739.9847922523732</c:v>
                </c:pt>
                <c:pt idx="3">
                  <c:v>-2366.1379572002552</c:v>
                </c:pt>
                <c:pt idx="4">
                  <c:v>-2281.6646918131228</c:v>
                </c:pt>
                <c:pt idx="5">
                  <c:v>-2224.8931340583513</c:v>
                </c:pt>
                <c:pt idx="6">
                  <c:v>-2103.883586816286</c:v>
                </c:pt>
                <c:pt idx="7">
                  <c:v>-2062.2036872555364</c:v>
                </c:pt>
                <c:pt idx="8">
                  <c:v>-1779.5851912143407</c:v>
                </c:pt>
                <c:pt idx="9">
                  <c:v>-1713.7357458090519</c:v>
                </c:pt>
                <c:pt idx="10">
                  <c:v>-1695.8861971694569</c:v>
                </c:pt>
                <c:pt idx="11">
                  <c:v>-1435.5195643933657</c:v>
                </c:pt>
                <c:pt idx="12">
                  <c:v>-1378.5046932106416</c:v>
                </c:pt>
                <c:pt idx="13">
                  <c:v>-1241.0982585180209</c:v>
                </c:pt>
                <c:pt idx="14">
                  <c:v>-1025.2323289817523</c:v>
                </c:pt>
                <c:pt idx="15">
                  <c:v>-687.58258086116984</c:v>
                </c:pt>
                <c:pt idx="16">
                  <c:v>-433.53594529003385</c:v>
                </c:pt>
                <c:pt idx="17">
                  <c:v>32.313500115258648</c:v>
                </c:pt>
                <c:pt idx="18">
                  <c:v>52.146667858185538</c:v>
                </c:pt>
                <c:pt idx="19">
                  <c:v>173.1562151002654</c:v>
                </c:pt>
                <c:pt idx="20">
                  <c:v>375.44606086504791</c:v>
                </c:pt>
                <c:pt idx="21">
                  <c:v>441.85943244657392</c:v>
                </c:pt>
                <c:pt idx="22">
                  <c:v>498.53510870589525</c:v>
                </c:pt>
                <c:pt idx="23">
                  <c:v>528.28334867508966</c:v>
                </c:pt>
                <c:pt idx="24">
                  <c:v>839.10154200099714</c:v>
                </c:pt>
                <c:pt idx="25">
                  <c:v>990.10264264022044</c:v>
                </c:pt>
                <c:pt idx="26">
                  <c:v>1061.2245555087138</c:v>
                </c:pt>
                <c:pt idx="27">
                  <c:v>1145.0194310490442</c:v>
                </c:pt>
                <c:pt idx="28">
                  <c:v>1160.0152077476268</c:v>
                </c:pt>
                <c:pt idx="29">
                  <c:v>1265.2547069488719</c:v>
                </c:pt>
                <c:pt idx="30">
                  <c:v>1587.4736019520351</c:v>
                </c:pt>
                <c:pt idx="31">
                  <c:v>1611.5472663011351</c:v>
                </c:pt>
                <c:pt idx="32">
                  <c:v>1836.3766198173653</c:v>
                </c:pt>
                <c:pt idx="33">
                  <c:v>2170.3024431592421</c:v>
                </c:pt>
                <c:pt idx="34">
                  <c:v>2199.7114882050355</c:v>
                </c:pt>
                <c:pt idx="35">
                  <c:v>2264.3845541111878</c:v>
                </c:pt>
                <c:pt idx="36">
                  <c:v>2291.7470668201568</c:v>
                </c:pt>
                <c:pt idx="37">
                  <c:v>2560.0152077476268</c:v>
                </c:pt>
                <c:pt idx="38">
                  <c:v>2589.7634477168212</c:v>
                </c:pt>
                <c:pt idx="39">
                  <c:v>3675.9770187793329</c:v>
                </c:pt>
              </c:numCache>
            </c:numRef>
          </c:xVal>
          <c:yVal>
            <c:numRef>
              <c:f>'Regression Analysis'!$F$26:$F$65</c:f>
              <c:numCache>
                <c:formatCode>General</c:formatCode>
                <c:ptCount val="40"/>
                <c:pt idx="0">
                  <c:v>1.25</c:v>
                </c:pt>
                <c:pt idx="1">
                  <c:v>3.75</c:v>
                </c:pt>
                <c:pt idx="2">
                  <c:v>6.25</c:v>
                </c:pt>
                <c:pt idx="3">
                  <c:v>8.75</c:v>
                </c:pt>
                <c:pt idx="4">
                  <c:v>11.25</c:v>
                </c:pt>
                <c:pt idx="5">
                  <c:v>13.75</c:v>
                </c:pt>
                <c:pt idx="6">
                  <c:v>16.25</c:v>
                </c:pt>
                <c:pt idx="7">
                  <c:v>18.75</c:v>
                </c:pt>
                <c:pt idx="8">
                  <c:v>21.25</c:v>
                </c:pt>
                <c:pt idx="9">
                  <c:v>23.75</c:v>
                </c:pt>
                <c:pt idx="10">
                  <c:v>26.25</c:v>
                </c:pt>
                <c:pt idx="11">
                  <c:v>28.75</c:v>
                </c:pt>
                <c:pt idx="12">
                  <c:v>31.25</c:v>
                </c:pt>
                <c:pt idx="13">
                  <c:v>33.75</c:v>
                </c:pt>
                <c:pt idx="14">
                  <c:v>36.25</c:v>
                </c:pt>
                <c:pt idx="15">
                  <c:v>38.75</c:v>
                </c:pt>
                <c:pt idx="16">
                  <c:v>41.25</c:v>
                </c:pt>
                <c:pt idx="17">
                  <c:v>43.75</c:v>
                </c:pt>
                <c:pt idx="18">
                  <c:v>46.25</c:v>
                </c:pt>
                <c:pt idx="19">
                  <c:v>48.75</c:v>
                </c:pt>
                <c:pt idx="20">
                  <c:v>51.25</c:v>
                </c:pt>
                <c:pt idx="21">
                  <c:v>53.75</c:v>
                </c:pt>
                <c:pt idx="22">
                  <c:v>56.25</c:v>
                </c:pt>
                <c:pt idx="23">
                  <c:v>58.75</c:v>
                </c:pt>
                <c:pt idx="24">
                  <c:v>61.25</c:v>
                </c:pt>
                <c:pt idx="25">
                  <c:v>63.75</c:v>
                </c:pt>
                <c:pt idx="26">
                  <c:v>66.25</c:v>
                </c:pt>
                <c:pt idx="27">
                  <c:v>68.75</c:v>
                </c:pt>
                <c:pt idx="28">
                  <c:v>71.25</c:v>
                </c:pt>
                <c:pt idx="29">
                  <c:v>73.75</c:v>
                </c:pt>
                <c:pt idx="30">
                  <c:v>76.25</c:v>
                </c:pt>
                <c:pt idx="31">
                  <c:v>78.75</c:v>
                </c:pt>
                <c:pt idx="32">
                  <c:v>81.25</c:v>
                </c:pt>
                <c:pt idx="33">
                  <c:v>83.75</c:v>
                </c:pt>
                <c:pt idx="34">
                  <c:v>86.25</c:v>
                </c:pt>
                <c:pt idx="35">
                  <c:v>88.75</c:v>
                </c:pt>
                <c:pt idx="36">
                  <c:v>91.25</c:v>
                </c:pt>
                <c:pt idx="37">
                  <c:v>93.75</c:v>
                </c:pt>
                <c:pt idx="38">
                  <c:v>96.25</c:v>
                </c:pt>
                <c:pt idx="39">
                  <c:v>98.75</c:v>
                </c:pt>
              </c:numCache>
            </c:numRef>
          </c:yVal>
        </c:ser>
        <c:axId val="81079296"/>
        <c:axId val="81077760"/>
      </c:scatterChart>
      <c:valAx>
        <c:axId val="810792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Ordered Residuals</a:t>
                </a:r>
              </a:p>
            </c:rich>
          </c:tx>
          <c:layout/>
        </c:title>
        <c:numFmt formatCode="General" sourceLinked="1"/>
        <c:tickLblPos val="nextTo"/>
        <c:crossAx val="81077760"/>
        <c:crossesAt val="-4000"/>
        <c:crossBetween val="midCat"/>
      </c:valAx>
      <c:valAx>
        <c:axId val="810777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Percentiles</a:t>
                </a:r>
              </a:p>
            </c:rich>
          </c:tx>
          <c:layout/>
        </c:title>
        <c:numFmt formatCode="General" sourceLinked="1"/>
        <c:tickLblPos val="nextTo"/>
        <c:crossAx val="81079296"/>
        <c:crossesAt val="-4000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Sheet1!$C$2:$C$41</c:f>
              <c:numCache>
                <c:formatCode>0</c:formatCode>
                <c:ptCount val="40"/>
                <c:pt idx="0">
                  <c:v>290</c:v>
                </c:pt>
                <c:pt idx="1">
                  <c:v>400</c:v>
                </c:pt>
                <c:pt idx="2">
                  <c:v>370</c:v>
                </c:pt>
                <c:pt idx="3">
                  <c:v>520</c:v>
                </c:pt>
                <c:pt idx="4">
                  <c:v>560</c:v>
                </c:pt>
                <c:pt idx="5">
                  <c:v>480</c:v>
                </c:pt>
                <c:pt idx="6">
                  <c:v>330</c:v>
                </c:pt>
                <c:pt idx="7">
                  <c:v>310</c:v>
                </c:pt>
                <c:pt idx="8">
                  <c:v>270</c:v>
                </c:pt>
                <c:pt idx="9">
                  <c:v>540</c:v>
                </c:pt>
                <c:pt idx="10">
                  <c:v>330</c:v>
                </c:pt>
                <c:pt idx="11">
                  <c:v>340</c:v>
                </c:pt>
                <c:pt idx="12">
                  <c:v>400</c:v>
                </c:pt>
                <c:pt idx="13">
                  <c:v>380</c:v>
                </c:pt>
                <c:pt idx="14">
                  <c:v>440</c:v>
                </c:pt>
                <c:pt idx="15">
                  <c:v>440</c:v>
                </c:pt>
                <c:pt idx="16">
                  <c:v>430</c:v>
                </c:pt>
                <c:pt idx="17">
                  <c:v>400</c:v>
                </c:pt>
                <c:pt idx="18">
                  <c:v>350</c:v>
                </c:pt>
                <c:pt idx="19">
                  <c:v>410</c:v>
                </c:pt>
                <c:pt idx="20">
                  <c:v>350</c:v>
                </c:pt>
                <c:pt idx="21">
                  <c:v>350</c:v>
                </c:pt>
                <c:pt idx="22">
                  <c:v>390</c:v>
                </c:pt>
                <c:pt idx="23">
                  <c:v>400</c:v>
                </c:pt>
                <c:pt idx="24">
                  <c:v>340</c:v>
                </c:pt>
                <c:pt idx="25">
                  <c:v>280</c:v>
                </c:pt>
                <c:pt idx="26">
                  <c:v>280</c:v>
                </c:pt>
                <c:pt idx="27">
                  <c:v>390</c:v>
                </c:pt>
                <c:pt idx="28">
                  <c:v>250</c:v>
                </c:pt>
                <c:pt idx="29">
                  <c:v>360</c:v>
                </c:pt>
                <c:pt idx="30">
                  <c:v>400</c:v>
                </c:pt>
                <c:pt idx="31">
                  <c:v>360</c:v>
                </c:pt>
                <c:pt idx="32">
                  <c:v>420</c:v>
                </c:pt>
                <c:pt idx="33">
                  <c:v>270</c:v>
                </c:pt>
                <c:pt idx="34">
                  <c:v>510</c:v>
                </c:pt>
                <c:pt idx="35">
                  <c:v>570</c:v>
                </c:pt>
                <c:pt idx="36">
                  <c:v>500</c:v>
                </c:pt>
                <c:pt idx="37">
                  <c:v>560</c:v>
                </c:pt>
                <c:pt idx="38">
                  <c:v>350</c:v>
                </c:pt>
                <c:pt idx="39">
                  <c:v>210</c:v>
                </c:pt>
              </c:numCache>
            </c:numRef>
          </c:xVal>
          <c:yVal>
            <c:numRef>
              <c:f>Sheet1!$B$2:$B$41</c:f>
              <c:numCache>
                <c:formatCode>0</c:formatCode>
                <c:ptCount val="40"/>
                <c:pt idx="0">
                  <c:v>15400</c:v>
                </c:pt>
                <c:pt idx="1">
                  <c:v>27800</c:v>
                </c:pt>
                <c:pt idx="2">
                  <c:v>21200</c:v>
                </c:pt>
                <c:pt idx="3">
                  <c:v>31400</c:v>
                </c:pt>
                <c:pt idx="4">
                  <c:v>35900</c:v>
                </c:pt>
                <c:pt idx="5">
                  <c:v>31800</c:v>
                </c:pt>
                <c:pt idx="6">
                  <c:v>21400</c:v>
                </c:pt>
                <c:pt idx="7">
                  <c:v>15500</c:v>
                </c:pt>
                <c:pt idx="8">
                  <c:v>11200</c:v>
                </c:pt>
                <c:pt idx="9">
                  <c:v>32100</c:v>
                </c:pt>
                <c:pt idx="10">
                  <c:v>22100</c:v>
                </c:pt>
                <c:pt idx="11">
                  <c:v>17800</c:v>
                </c:pt>
                <c:pt idx="12">
                  <c:v>26000</c:v>
                </c:pt>
                <c:pt idx="13">
                  <c:v>23400</c:v>
                </c:pt>
                <c:pt idx="14">
                  <c:v>27600</c:v>
                </c:pt>
                <c:pt idx="15">
                  <c:v>26100</c:v>
                </c:pt>
                <c:pt idx="16">
                  <c:v>24200</c:v>
                </c:pt>
                <c:pt idx="17">
                  <c:v>26400</c:v>
                </c:pt>
                <c:pt idx="18">
                  <c:v>20000</c:v>
                </c:pt>
                <c:pt idx="19">
                  <c:v>24600</c:v>
                </c:pt>
                <c:pt idx="20">
                  <c:v>23900</c:v>
                </c:pt>
                <c:pt idx="21">
                  <c:v>19000</c:v>
                </c:pt>
                <c:pt idx="22">
                  <c:v>19500</c:v>
                </c:pt>
                <c:pt idx="23">
                  <c:v>22100</c:v>
                </c:pt>
                <c:pt idx="24">
                  <c:v>17500</c:v>
                </c:pt>
                <c:pt idx="25">
                  <c:v>11200</c:v>
                </c:pt>
                <c:pt idx="26">
                  <c:v>12400</c:v>
                </c:pt>
                <c:pt idx="27">
                  <c:v>20700</c:v>
                </c:pt>
                <c:pt idx="28">
                  <c:v>10900</c:v>
                </c:pt>
                <c:pt idx="29">
                  <c:v>18400</c:v>
                </c:pt>
                <c:pt idx="30">
                  <c:v>27400</c:v>
                </c:pt>
                <c:pt idx="31">
                  <c:v>23000</c:v>
                </c:pt>
                <c:pt idx="32">
                  <c:v>29100</c:v>
                </c:pt>
                <c:pt idx="33">
                  <c:v>17400</c:v>
                </c:pt>
                <c:pt idx="34">
                  <c:v>33400</c:v>
                </c:pt>
                <c:pt idx="35">
                  <c:v>37400</c:v>
                </c:pt>
                <c:pt idx="36">
                  <c:v>30200</c:v>
                </c:pt>
                <c:pt idx="37">
                  <c:v>35500</c:v>
                </c:pt>
                <c:pt idx="38">
                  <c:v>17700</c:v>
                </c:pt>
                <c:pt idx="39">
                  <c:v>11500</c:v>
                </c:pt>
              </c:numCache>
            </c:numRef>
          </c:yVal>
        </c:ser>
        <c:axId val="57371264"/>
        <c:axId val="56237440"/>
      </c:scatterChart>
      <c:valAx>
        <c:axId val="57371264"/>
        <c:scaling>
          <c:orientation val="minMax"/>
          <c:min val="2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X1</a:t>
                </a:r>
              </a:p>
            </c:rich>
          </c:tx>
          <c:layout/>
        </c:title>
        <c:numFmt formatCode="0" sourceLinked="1"/>
        <c:tickLblPos val="nextTo"/>
        <c:crossAx val="56237440"/>
        <c:crosses val="autoZero"/>
        <c:crossBetween val="midCat"/>
      </c:valAx>
      <c:valAx>
        <c:axId val="56237440"/>
        <c:scaling>
          <c:orientation val="minMax"/>
          <c:min val="10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0" sourceLinked="1"/>
        <c:tickLblPos val="nextTo"/>
        <c:crossAx val="5737126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0175088723390389"/>
          <c:y val="6.9935064345330533E-2"/>
          <c:w val="0.67633923884514435"/>
          <c:h val="0.79822506561679785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Sheet1!$D$2:$D$41</c:f>
              <c:numCache>
                <c:formatCode>0</c:formatCode>
                <c:ptCount val="40"/>
                <c:pt idx="0">
                  <c:v>80</c:v>
                </c:pt>
                <c:pt idx="1">
                  <c:v>74</c:v>
                </c:pt>
                <c:pt idx="2">
                  <c:v>79</c:v>
                </c:pt>
                <c:pt idx="3">
                  <c:v>73</c:v>
                </c:pt>
                <c:pt idx="4">
                  <c:v>72</c:v>
                </c:pt>
                <c:pt idx="5">
                  <c:v>73</c:v>
                </c:pt>
                <c:pt idx="6">
                  <c:v>80</c:v>
                </c:pt>
                <c:pt idx="7">
                  <c:v>81</c:v>
                </c:pt>
                <c:pt idx="8">
                  <c:v>88</c:v>
                </c:pt>
                <c:pt idx="9">
                  <c:v>74</c:v>
                </c:pt>
                <c:pt idx="10">
                  <c:v>75</c:v>
                </c:pt>
                <c:pt idx="11">
                  <c:v>87</c:v>
                </c:pt>
                <c:pt idx="12">
                  <c:v>76</c:v>
                </c:pt>
                <c:pt idx="13">
                  <c:v>78</c:v>
                </c:pt>
                <c:pt idx="14">
                  <c:v>79</c:v>
                </c:pt>
                <c:pt idx="15">
                  <c:v>73</c:v>
                </c:pt>
                <c:pt idx="16">
                  <c:v>81</c:v>
                </c:pt>
                <c:pt idx="17">
                  <c:v>73</c:v>
                </c:pt>
                <c:pt idx="18">
                  <c:v>84</c:v>
                </c:pt>
                <c:pt idx="19">
                  <c:v>81</c:v>
                </c:pt>
                <c:pt idx="20" formatCode="General">
                  <c:v>75</c:v>
                </c:pt>
                <c:pt idx="21" formatCode="General">
                  <c:v>78</c:v>
                </c:pt>
                <c:pt idx="22" formatCode="General">
                  <c:v>81</c:v>
                </c:pt>
                <c:pt idx="23">
                  <c:v>76</c:v>
                </c:pt>
                <c:pt idx="24">
                  <c:v>80</c:v>
                </c:pt>
                <c:pt idx="25">
                  <c:v>89</c:v>
                </c:pt>
                <c:pt idx="26">
                  <c:v>87</c:v>
                </c:pt>
                <c:pt idx="27">
                  <c:v>79</c:v>
                </c:pt>
                <c:pt idx="28">
                  <c:v>89</c:v>
                </c:pt>
                <c:pt idx="29">
                  <c:v>82</c:v>
                </c:pt>
                <c:pt idx="30">
                  <c:v>76</c:v>
                </c:pt>
                <c:pt idx="31">
                  <c:v>84</c:v>
                </c:pt>
                <c:pt idx="32">
                  <c:v>74</c:v>
                </c:pt>
                <c:pt idx="33">
                  <c:v>82</c:v>
                </c:pt>
                <c:pt idx="34">
                  <c:v>72</c:v>
                </c:pt>
                <c:pt idx="35">
                  <c:v>70</c:v>
                </c:pt>
                <c:pt idx="36">
                  <c:v>82</c:v>
                </c:pt>
                <c:pt idx="37">
                  <c:v>74</c:v>
                </c:pt>
                <c:pt idx="38">
                  <c:v>78</c:v>
                </c:pt>
                <c:pt idx="39">
                  <c:v>87</c:v>
                </c:pt>
              </c:numCache>
            </c:numRef>
          </c:xVal>
          <c:yVal>
            <c:numRef>
              <c:f>Sheet1!$B$2:$B$41</c:f>
              <c:numCache>
                <c:formatCode>0</c:formatCode>
                <c:ptCount val="40"/>
                <c:pt idx="0">
                  <c:v>15400</c:v>
                </c:pt>
                <c:pt idx="1">
                  <c:v>27800</c:v>
                </c:pt>
                <c:pt idx="2">
                  <c:v>21200</c:v>
                </c:pt>
                <c:pt idx="3">
                  <c:v>31400</c:v>
                </c:pt>
                <c:pt idx="4">
                  <c:v>35900</c:v>
                </c:pt>
                <c:pt idx="5">
                  <c:v>31800</c:v>
                </c:pt>
                <c:pt idx="6">
                  <c:v>21400</c:v>
                </c:pt>
                <c:pt idx="7">
                  <c:v>15500</c:v>
                </c:pt>
                <c:pt idx="8">
                  <c:v>11200</c:v>
                </c:pt>
                <c:pt idx="9">
                  <c:v>32100</c:v>
                </c:pt>
                <c:pt idx="10">
                  <c:v>22100</c:v>
                </c:pt>
                <c:pt idx="11">
                  <c:v>17800</c:v>
                </c:pt>
                <c:pt idx="12">
                  <c:v>26000</c:v>
                </c:pt>
                <c:pt idx="13">
                  <c:v>23400</c:v>
                </c:pt>
                <c:pt idx="14">
                  <c:v>27600</c:v>
                </c:pt>
                <c:pt idx="15">
                  <c:v>26100</c:v>
                </c:pt>
                <c:pt idx="16">
                  <c:v>24200</c:v>
                </c:pt>
                <c:pt idx="17">
                  <c:v>26400</c:v>
                </c:pt>
                <c:pt idx="18">
                  <c:v>20000</c:v>
                </c:pt>
                <c:pt idx="19">
                  <c:v>24600</c:v>
                </c:pt>
                <c:pt idx="20">
                  <c:v>23900</c:v>
                </c:pt>
                <c:pt idx="21">
                  <c:v>19000</c:v>
                </c:pt>
                <c:pt idx="22">
                  <c:v>19500</c:v>
                </c:pt>
                <c:pt idx="23">
                  <c:v>22100</c:v>
                </c:pt>
                <c:pt idx="24">
                  <c:v>17500</c:v>
                </c:pt>
                <c:pt idx="25">
                  <c:v>11200</c:v>
                </c:pt>
                <c:pt idx="26">
                  <c:v>12400</c:v>
                </c:pt>
                <c:pt idx="27">
                  <c:v>20700</c:v>
                </c:pt>
                <c:pt idx="28">
                  <c:v>10900</c:v>
                </c:pt>
                <c:pt idx="29">
                  <c:v>18400</c:v>
                </c:pt>
                <c:pt idx="30">
                  <c:v>27400</c:v>
                </c:pt>
                <c:pt idx="31">
                  <c:v>23000</c:v>
                </c:pt>
                <c:pt idx="32">
                  <c:v>29100</c:v>
                </c:pt>
                <c:pt idx="33">
                  <c:v>17400</c:v>
                </c:pt>
                <c:pt idx="34">
                  <c:v>33400</c:v>
                </c:pt>
                <c:pt idx="35">
                  <c:v>37400</c:v>
                </c:pt>
                <c:pt idx="36">
                  <c:v>30200</c:v>
                </c:pt>
                <c:pt idx="37">
                  <c:v>35500</c:v>
                </c:pt>
                <c:pt idx="38">
                  <c:v>17700</c:v>
                </c:pt>
                <c:pt idx="39">
                  <c:v>11500</c:v>
                </c:pt>
              </c:numCache>
            </c:numRef>
          </c:yVal>
        </c:ser>
        <c:axId val="61958016"/>
        <c:axId val="60688640"/>
      </c:scatterChart>
      <c:valAx>
        <c:axId val="61958016"/>
        <c:scaling>
          <c:orientation val="minMax"/>
          <c:min val="6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X2</a:t>
                </a:r>
              </a:p>
            </c:rich>
          </c:tx>
          <c:layout/>
        </c:title>
        <c:numFmt formatCode="0" sourceLinked="1"/>
        <c:tickLblPos val="nextTo"/>
        <c:crossAx val="60688640"/>
        <c:crosses val="autoZero"/>
        <c:crossBetween val="midCat"/>
      </c:valAx>
      <c:valAx>
        <c:axId val="60688640"/>
        <c:scaling>
          <c:orientation val="minMax"/>
          <c:min val="10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0" sourceLinked="1"/>
        <c:tickLblPos val="nextTo"/>
        <c:crossAx val="6195801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Sheet1!$B$2:$B$41</c:f>
              <c:numCache>
                <c:formatCode>0</c:formatCode>
                <c:ptCount val="40"/>
                <c:pt idx="0">
                  <c:v>15400</c:v>
                </c:pt>
                <c:pt idx="1">
                  <c:v>27800</c:v>
                </c:pt>
                <c:pt idx="2">
                  <c:v>21200</c:v>
                </c:pt>
                <c:pt idx="3">
                  <c:v>31400</c:v>
                </c:pt>
                <c:pt idx="4">
                  <c:v>35900</c:v>
                </c:pt>
                <c:pt idx="5">
                  <c:v>31800</c:v>
                </c:pt>
                <c:pt idx="6">
                  <c:v>21400</c:v>
                </c:pt>
                <c:pt idx="7">
                  <c:v>15500</c:v>
                </c:pt>
                <c:pt idx="8">
                  <c:v>11200</c:v>
                </c:pt>
                <c:pt idx="9">
                  <c:v>32100</c:v>
                </c:pt>
                <c:pt idx="10">
                  <c:v>22100</c:v>
                </c:pt>
                <c:pt idx="11">
                  <c:v>17800</c:v>
                </c:pt>
                <c:pt idx="12">
                  <c:v>26000</c:v>
                </c:pt>
                <c:pt idx="13">
                  <c:v>23400</c:v>
                </c:pt>
                <c:pt idx="14">
                  <c:v>27600</c:v>
                </c:pt>
                <c:pt idx="15">
                  <c:v>26100</c:v>
                </c:pt>
                <c:pt idx="16">
                  <c:v>24200</c:v>
                </c:pt>
                <c:pt idx="17">
                  <c:v>26400</c:v>
                </c:pt>
                <c:pt idx="18">
                  <c:v>20000</c:v>
                </c:pt>
                <c:pt idx="19">
                  <c:v>24600</c:v>
                </c:pt>
                <c:pt idx="20">
                  <c:v>23900</c:v>
                </c:pt>
                <c:pt idx="21">
                  <c:v>19000</c:v>
                </c:pt>
                <c:pt idx="22">
                  <c:v>19500</c:v>
                </c:pt>
                <c:pt idx="23">
                  <c:v>22100</c:v>
                </c:pt>
                <c:pt idx="24">
                  <c:v>17500</c:v>
                </c:pt>
                <c:pt idx="25">
                  <c:v>11200</c:v>
                </c:pt>
                <c:pt idx="26">
                  <c:v>12400</c:v>
                </c:pt>
                <c:pt idx="27">
                  <c:v>20700</c:v>
                </c:pt>
                <c:pt idx="28">
                  <c:v>10900</c:v>
                </c:pt>
                <c:pt idx="29">
                  <c:v>18400</c:v>
                </c:pt>
                <c:pt idx="30">
                  <c:v>27400</c:v>
                </c:pt>
                <c:pt idx="31">
                  <c:v>23000</c:v>
                </c:pt>
                <c:pt idx="32">
                  <c:v>29100</c:v>
                </c:pt>
                <c:pt idx="33">
                  <c:v>17400</c:v>
                </c:pt>
                <c:pt idx="34">
                  <c:v>33400</c:v>
                </c:pt>
                <c:pt idx="35">
                  <c:v>37400</c:v>
                </c:pt>
                <c:pt idx="36">
                  <c:v>30200</c:v>
                </c:pt>
                <c:pt idx="37">
                  <c:v>35500</c:v>
                </c:pt>
                <c:pt idx="38">
                  <c:v>17700</c:v>
                </c:pt>
                <c:pt idx="39">
                  <c:v>11500</c:v>
                </c:pt>
              </c:numCache>
            </c:numRef>
          </c:xVal>
          <c:yVal>
            <c:numRef>
              <c:f>Sheet1!$C$2:$C$41</c:f>
              <c:numCache>
                <c:formatCode>0</c:formatCode>
                <c:ptCount val="40"/>
                <c:pt idx="0">
                  <c:v>290</c:v>
                </c:pt>
                <c:pt idx="1">
                  <c:v>400</c:v>
                </c:pt>
                <c:pt idx="2">
                  <c:v>370</c:v>
                </c:pt>
                <c:pt idx="3">
                  <c:v>520</c:v>
                </c:pt>
                <c:pt idx="4">
                  <c:v>560</c:v>
                </c:pt>
                <c:pt idx="5">
                  <c:v>480</c:v>
                </c:pt>
                <c:pt idx="6">
                  <c:v>330</c:v>
                </c:pt>
                <c:pt idx="7">
                  <c:v>310</c:v>
                </c:pt>
                <c:pt idx="8">
                  <c:v>270</c:v>
                </c:pt>
                <c:pt idx="9">
                  <c:v>540</c:v>
                </c:pt>
                <c:pt idx="10">
                  <c:v>330</c:v>
                </c:pt>
                <c:pt idx="11">
                  <c:v>340</c:v>
                </c:pt>
                <c:pt idx="12">
                  <c:v>400</c:v>
                </c:pt>
                <c:pt idx="13">
                  <c:v>380</c:v>
                </c:pt>
                <c:pt idx="14">
                  <c:v>440</c:v>
                </c:pt>
                <c:pt idx="15">
                  <c:v>440</c:v>
                </c:pt>
                <c:pt idx="16">
                  <c:v>430</c:v>
                </c:pt>
                <c:pt idx="17">
                  <c:v>400</c:v>
                </c:pt>
                <c:pt idx="18">
                  <c:v>350</c:v>
                </c:pt>
                <c:pt idx="19">
                  <c:v>410</c:v>
                </c:pt>
                <c:pt idx="20">
                  <c:v>350</c:v>
                </c:pt>
                <c:pt idx="21">
                  <c:v>350</c:v>
                </c:pt>
                <c:pt idx="22">
                  <c:v>390</c:v>
                </c:pt>
                <c:pt idx="23">
                  <c:v>400</c:v>
                </c:pt>
                <c:pt idx="24">
                  <c:v>340</c:v>
                </c:pt>
                <c:pt idx="25">
                  <c:v>280</c:v>
                </c:pt>
                <c:pt idx="26">
                  <c:v>280</c:v>
                </c:pt>
                <c:pt idx="27">
                  <c:v>390</c:v>
                </c:pt>
                <c:pt idx="28">
                  <c:v>250</c:v>
                </c:pt>
                <c:pt idx="29">
                  <c:v>360</c:v>
                </c:pt>
                <c:pt idx="30">
                  <c:v>400</c:v>
                </c:pt>
                <c:pt idx="31">
                  <c:v>360</c:v>
                </c:pt>
                <c:pt idx="32">
                  <c:v>420</c:v>
                </c:pt>
                <c:pt idx="33">
                  <c:v>270</c:v>
                </c:pt>
                <c:pt idx="34">
                  <c:v>510</c:v>
                </c:pt>
                <c:pt idx="35">
                  <c:v>570</c:v>
                </c:pt>
                <c:pt idx="36">
                  <c:v>500</c:v>
                </c:pt>
                <c:pt idx="37">
                  <c:v>560</c:v>
                </c:pt>
                <c:pt idx="38">
                  <c:v>350</c:v>
                </c:pt>
                <c:pt idx="39">
                  <c:v>210</c:v>
                </c:pt>
              </c:numCache>
            </c:numRef>
          </c:yVal>
        </c:ser>
        <c:axId val="89570688"/>
        <c:axId val="89569152"/>
      </c:scatterChart>
      <c:valAx>
        <c:axId val="895706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0" sourceLinked="1"/>
        <c:tickLblPos val="nextTo"/>
        <c:crossAx val="89569152"/>
        <c:crosses val="autoZero"/>
        <c:crossBetween val="midCat"/>
      </c:valAx>
      <c:valAx>
        <c:axId val="895691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X1</a:t>
                </a:r>
              </a:p>
            </c:rich>
          </c:tx>
          <c:layout/>
        </c:title>
        <c:numFmt formatCode="0" sourceLinked="1"/>
        <c:tickLblPos val="nextTo"/>
        <c:crossAx val="89570688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Sheet1!$D$2:$D$41</c:f>
              <c:numCache>
                <c:formatCode>0</c:formatCode>
                <c:ptCount val="40"/>
                <c:pt idx="0">
                  <c:v>80</c:v>
                </c:pt>
                <c:pt idx="1">
                  <c:v>74</c:v>
                </c:pt>
                <c:pt idx="2">
                  <c:v>79</c:v>
                </c:pt>
                <c:pt idx="3">
                  <c:v>73</c:v>
                </c:pt>
                <c:pt idx="4">
                  <c:v>72</c:v>
                </c:pt>
                <c:pt idx="5">
                  <c:v>73</c:v>
                </c:pt>
                <c:pt idx="6">
                  <c:v>80</c:v>
                </c:pt>
                <c:pt idx="7">
                  <c:v>81</c:v>
                </c:pt>
                <c:pt idx="8">
                  <c:v>88</c:v>
                </c:pt>
                <c:pt idx="9">
                  <c:v>74</c:v>
                </c:pt>
                <c:pt idx="10">
                  <c:v>75</c:v>
                </c:pt>
                <c:pt idx="11">
                  <c:v>87</c:v>
                </c:pt>
                <c:pt idx="12">
                  <c:v>76</c:v>
                </c:pt>
                <c:pt idx="13">
                  <c:v>78</c:v>
                </c:pt>
                <c:pt idx="14">
                  <c:v>79</c:v>
                </c:pt>
                <c:pt idx="15">
                  <c:v>73</c:v>
                </c:pt>
                <c:pt idx="16">
                  <c:v>81</c:v>
                </c:pt>
                <c:pt idx="17">
                  <c:v>73</c:v>
                </c:pt>
                <c:pt idx="18">
                  <c:v>84</c:v>
                </c:pt>
                <c:pt idx="19">
                  <c:v>81</c:v>
                </c:pt>
                <c:pt idx="20" formatCode="General">
                  <c:v>75</c:v>
                </c:pt>
                <c:pt idx="21" formatCode="General">
                  <c:v>78</c:v>
                </c:pt>
                <c:pt idx="22" formatCode="General">
                  <c:v>81</c:v>
                </c:pt>
                <c:pt idx="23">
                  <c:v>76</c:v>
                </c:pt>
                <c:pt idx="24">
                  <c:v>80</c:v>
                </c:pt>
                <c:pt idx="25">
                  <c:v>89</c:v>
                </c:pt>
                <c:pt idx="26">
                  <c:v>87</c:v>
                </c:pt>
                <c:pt idx="27">
                  <c:v>79</c:v>
                </c:pt>
                <c:pt idx="28">
                  <c:v>89</c:v>
                </c:pt>
                <c:pt idx="29">
                  <c:v>82</c:v>
                </c:pt>
                <c:pt idx="30">
                  <c:v>76</c:v>
                </c:pt>
                <c:pt idx="31">
                  <c:v>84</c:v>
                </c:pt>
                <c:pt idx="32">
                  <c:v>74</c:v>
                </c:pt>
                <c:pt idx="33">
                  <c:v>82</c:v>
                </c:pt>
                <c:pt idx="34">
                  <c:v>72</c:v>
                </c:pt>
                <c:pt idx="35">
                  <c:v>70</c:v>
                </c:pt>
                <c:pt idx="36">
                  <c:v>82</c:v>
                </c:pt>
                <c:pt idx="37">
                  <c:v>74</c:v>
                </c:pt>
                <c:pt idx="38">
                  <c:v>78</c:v>
                </c:pt>
                <c:pt idx="39">
                  <c:v>87</c:v>
                </c:pt>
              </c:numCache>
            </c:numRef>
          </c:xVal>
          <c:yVal>
            <c:numRef>
              <c:f>Sheet1!$C$2:$C$41</c:f>
              <c:numCache>
                <c:formatCode>0</c:formatCode>
                <c:ptCount val="40"/>
                <c:pt idx="0">
                  <c:v>290</c:v>
                </c:pt>
                <c:pt idx="1">
                  <c:v>400</c:v>
                </c:pt>
                <c:pt idx="2">
                  <c:v>370</c:v>
                </c:pt>
                <c:pt idx="3">
                  <c:v>520</c:v>
                </c:pt>
                <c:pt idx="4">
                  <c:v>560</c:v>
                </c:pt>
                <c:pt idx="5">
                  <c:v>480</c:v>
                </c:pt>
                <c:pt idx="6">
                  <c:v>330</c:v>
                </c:pt>
                <c:pt idx="7">
                  <c:v>310</c:v>
                </c:pt>
                <c:pt idx="8">
                  <c:v>270</c:v>
                </c:pt>
                <c:pt idx="9">
                  <c:v>540</c:v>
                </c:pt>
                <c:pt idx="10">
                  <c:v>330</c:v>
                </c:pt>
                <c:pt idx="11">
                  <c:v>340</c:v>
                </c:pt>
                <c:pt idx="12">
                  <c:v>400</c:v>
                </c:pt>
                <c:pt idx="13">
                  <c:v>380</c:v>
                </c:pt>
                <c:pt idx="14">
                  <c:v>440</c:v>
                </c:pt>
                <c:pt idx="15">
                  <c:v>440</c:v>
                </c:pt>
                <c:pt idx="16">
                  <c:v>430</c:v>
                </c:pt>
                <c:pt idx="17">
                  <c:v>400</c:v>
                </c:pt>
                <c:pt idx="18">
                  <c:v>350</c:v>
                </c:pt>
                <c:pt idx="19">
                  <c:v>410</c:v>
                </c:pt>
                <c:pt idx="20">
                  <c:v>350</c:v>
                </c:pt>
                <c:pt idx="21">
                  <c:v>350</c:v>
                </c:pt>
                <c:pt idx="22">
                  <c:v>390</c:v>
                </c:pt>
                <c:pt idx="23">
                  <c:v>400</c:v>
                </c:pt>
                <c:pt idx="24">
                  <c:v>340</c:v>
                </c:pt>
                <c:pt idx="25">
                  <c:v>280</c:v>
                </c:pt>
                <c:pt idx="26">
                  <c:v>280</c:v>
                </c:pt>
                <c:pt idx="27">
                  <c:v>390</c:v>
                </c:pt>
                <c:pt idx="28">
                  <c:v>250</c:v>
                </c:pt>
                <c:pt idx="29">
                  <c:v>360</c:v>
                </c:pt>
                <c:pt idx="30">
                  <c:v>400</c:v>
                </c:pt>
                <c:pt idx="31">
                  <c:v>360</c:v>
                </c:pt>
                <c:pt idx="32">
                  <c:v>420</c:v>
                </c:pt>
                <c:pt idx="33">
                  <c:v>270</c:v>
                </c:pt>
                <c:pt idx="34">
                  <c:v>510</c:v>
                </c:pt>
                <c:pt idx="35">
                  <c:v>570</c:v>
                </c:pt>
                <c:pt idx="36">
                  <c:v>500</c:v>
                </c:pt>
                <c:pt idx="37">
                  <c:v>560</c:v>
                </c:pt>
                <c:pt idx="38">
                  <c:v>350</c:v>
                </c:pt>
                <c:pt idx="39">
                  <c:v>210</c:v>
                </c:pt>
              </c:numCache>
            </c:numRef>
          </c:yVal>
        </c:ser>
        <c:axId val="87873024"/>
        <c:axId val="87868928"/>
      </c:scatterChart>
      <c:valAx>
        <c:axId val="87873024"/>
        <c:scaling>
          <c:orientation val="minMax"/>
          <c:min val="6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X2</a:t>
                </a:r>
              </a:p>
            </c:rich>
          </c:tx>
          <c:layout/>
        </c:title>
        <c:numFmt formatCode="0" sourceLinked="1"/>
        <c:tickLblPos val="nextTo"/>
        <c:crossAx val="87868928"/>
        <c:crosses val="autoZero"/>
        <c:crossBetween val="midCat"/>
      </c:valAx>
      <c:valAx>
        <c:axId val="878689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X1</a:t>
                </a:r>
              </a:p>
            </c:rich>
          </c:tx>
          <c:layout/>
        </c:title>
        <c:numFmt formatCode="0" sourceLinked="1"/>
        <c:tickLblPos val="nextTo"/>
        <c:crossAx val="8787302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Sheet1!$B$2:$B$41</c:f>
              <c:numCache>
                <c:formatCode>0</c:formatCode>
                <c:ptCount val="40"/>
                <c:pt idx="0">
                  <c:v>15400</c:v>
                </c:pt>
                <c:pt idx="1">
                  <c:v>27800</c:v>
                </c:pt>
                <c:pt idx="2">
                  <c:v>21200</c:v>
                </c:pt>
                <c:pt idx="3">
                  <c:v>31400</c:v>
                </c:pt>
                <c:pt idx="4">
                  <c:v>35900</c:v>
                </c:pt>
                <c:pt idx="5">
                  <c:v>31800</c:v>
                </c:pt>
                <c:pt idx="6">
                  <c:v>21400</c:v>
                </c:pt>
                <c:pt idx="7">
                  <c:v>15500</c:v>
                </c:pt>
                <c:pt idx="8">
                  <c:v>11200</c:v>
                </c:pt>
                <c:pt idx="9">
                  <c:v>32100</c:v>
                </c:pt>
                <c:pt idx="10">
                  <c:v>22100</c:v>
                </c:pt>
                <c:pt idx="11">
                  <c:v>17800</c:v>
                </c:pt>
                <c:pt idx="12">
                  <c:v>26000</c:v>
                </c:pt>
                <c:pt idx="13">
                  <c:v>23400</c:v>
                </c:pt>
                <c:pt idx="14">
                  <c:v>27600</c:v>
                </c:pt>
                <c:pt idx="15">
                  <c:v>26100</c:v>
                </c:pt>
                <c:pt idx="16">
                  <c:v>24200</c:v>
                </c:pt>
                <c:pt idx="17">
                  <c:v>26400</c:v>
                </c:pt>
                <c:pt idx="18">
                  <c:v>20000</c:v>
                </c:pt>
                <c:pt idx="19">
                  <c:v>24600</c:v>
                </c:pt>
                <c:pt idx="20">
                  <c:v>23900</c:v>
                </c:pt>
                <c:pt idx="21">
                  <c:v>19000</c:v>
                </c:pt>
                <c:pt idx="22">
                  <c:v>19500</c:v>
                </c:pt>
                <c:pt idx="23">
                  <c:v>22100</c:v>
                </c:pt>
                <c:pt idx="24">
                  <c:v>17500</c:v>
                </c:pt>
                <c:pt idx="25">
                  <c:v>11200</c:v>
                </c:pt>
                <c:pt idx="26">
                  <c:v>12400</c:v>
                </c:pt>
                <c:pt idx="27">
                  <c:v>20700</c:v>
                </c:pt>
                <c:pt idx="28">
                  <c:v>10900</c:v>
                </c:pt>
                <c:pt idx="29">
                  <c:v>18400</c:v>
                </c:pt>
                <c:pt idx="30">
                  <c:v>27400</c:v>
                </c:pt>
                <c:pt idx="31">
                  <c:v>23000</c:v>
                </c:pt>
                <c:pt idx="32">
                  <c:v>29100</c:v>
                </c:pt>
                <c:pt idx="33">
                  <c:v>17400</c:v>
                </c:pt>
                <c:pt idx="34">
                  <c:v>33400</c:v>
                </c:pt>
                <c:pt idx="35">
                  <c:v>37400</c:v>
                </c:pt>
                <c:pt idx="36">
                  <c:v>30200</c:v>
                </c:pt>
                <c:pt idx="37">
                  <c:v>35500</c:v>
                </c:pt>
                <c:pt idx="38">
                  <c:v>17700</c:v>
                </c:pt>
                <c:pt idx="39">
                  <c:v>11500</c:v>
                </c:pt>
              </c:numCache>
            </c:numRef>
          </c:xVal>
          <c:yVal>
            <c:numRef>
              <c:f>Sheet1!$D$2:$D$41</c:f>
              <c:numCache>
                <c:formatCode>0</c:formatCode>
                <c:ptCount val="40"/>
                <c:pt idx="0">
                  <c:v>80</c:v>
                </c:pt>
                <c:pt idx="1">
                  <c:v>74</c:v>
                </c:pt>
                <c:pt idx="2">
                  <c:v>79</c:v>
                </c:pt>
                <c:pt idx="3">
                  <c:v>73</c:v>
                </c:pt>
                <c:pt idx="4">
                  <c:v>72</c:v>
                </c:pt>
                <c:pt idx="5">
                  <c:v>73</c:v>
                </c:pt>
                <c:pt idx="6">
                  <c:v>80</c:v>
                </c:pt>
                <c:pt idx="7">
                  <c:v>81</c:v>
                </c:pt>
                <c:pt idx="8">
                  <c:v>88</c:v>
                </c:pt>
                <c:pt idx="9">
                  <c:v>74</c:v>
                </c:pt>
                <c:pt idx="10">
                  <c:v>75</c:v>
                </c:pt>
                <c:pt idx="11">
                  <c:v>87</c:v>
                </c:pt>
                <c:pt idx="12">
                  <c:v>76</c:v>
                </c:pt>
                <c:pt idx="13">
                  <c:v>78</c:v>
                </c:pt>
                <c:pt idx="14">
                  <c:v>79</c:v>
                </c:pt>
                <c:pt idx="15">
                  <c:v>73</c:v>
                </c:pt>
                <c:pt idx="16">
                  <c:v>81</c:v>
                </c:pt>
                <c:pt idx="17">
                  <c:v>73</c:v>
                </c:pt>
                <c:pt idx="18">
                  <c:v>84</c:v>
                </c:pt>
                <c:pt idx="19">
                  <c:v>81</c:v>
                </c:pt>
                <c:pt idx="20" formatCode="General">
                  <c:v>75</c:v>
                </c:pt>
                <c:pt idx="21" formatCode="General">
                  <c:v>78</c:v>
                </c:pt>
                <c:pt idx="22" formatCode="General">
                  <c:v>81</c:v>
                </c:pt>
                <c:pt idx="23">
                  <c:v>76</c:v>
                </c:pt>
                <c:pt idx="24">
                  <c:v>80</c:v>
                </c:pt>
                <c:pt idx="25">
                  <c:v>89</c:v>
                </c:pt>
                <c:pt idx="26">
                  <c:v>87</c:v>
                </c:pt>
                <c:pt idx="27">
                  <c:v>79</c:v>
                </c:pt>
                <c:pt idx="28">
                  <c:v>89</c:v>
                </c:pt>
                <c:pt idx="29">
                  <c:v>82</c:v>
                </c:pt>
                <c:pt idx="30">
                  <c:v>76</c:v>
                </c:pt>
                <c:pt idx="31">
                  <c:v>84</c:v>
                </c:pt>
                <c:pt idx="32">
                  <c:v>74</c:v>
                </c:pt>
                <c:pt idx="33">
                  <c:v>82</c:v>
                </c:pt>
                <c:pt idx="34">
                  <c:v>72</c:v>
                </c:pt>
                <c:pt idx="35">
                  <c:v>70</c:v>
                </c:pt>
                <c:pt idx="36">
                  <c:v>82</c:v>
                </c:pt>
                <c:pt idx="37">
                  <c:v>74</c:v>
                </c:pt>
                <c:pt idx="38">
                  <c:v>78</c:v>
                </c:pt>
                <c:pt idx="39">
                  <c:v>87</c:v>
                </c:pt>
              </c:numCache>
            </c:numRef>
          </c:yVal>
        </c:ser>
        <c:axId val="95270400"/>
        <c:axId val="95268864"/>
      </c:scatterChart>
      <c:valAx>
        <c:axId val="952704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0" sourceLinked="1"/>
        <c:tickLblPos val="nextTo"/>
        <c:crossAx val="95268864"/>
        <c:crosses val="autoZero"/>
        <c:crossBetween val="midCat"/>
      </c:valAx>
      <c:valAx>
        <c:axId val="95268864"/>
        <c:scaling>
          <c:orientation val="minMax"/>
          <c:min val="6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X2</a:t>
                </a:r>
              </a:p>
            </c:rich>
          </c:tx>
          <c:layout/>
        </c:title>
        <c:numFmt formatCode="0" sourceLinked="1"/>
        <c:tickLblPos val="nextTo"/>
        <c:crossAx val="952704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Sheet1!$C$2:$C$41</c:f>
              <c:numCache>
                <c:formatCode>0</c:formatCode>
                <c:ptCount val="40"/>
                <c:pt idx="0">
                  <c:v>290</c:v>
                </c:pt>
                <c:pt idx="1">
                  <c:v>400</c:v>
                </c:pt>
                <c:pt idx="2">
                  <c:v>370</c:v>
                </c:pt>
                <c:pt idx="3">
                  <c:v>520</c:v>
                </c:pt>
                <c:pt idx="4">
                  <c:v>560</c:v>
                </c:pt>
                <c:pt idx="5">
                  <c:v>480</c:v>
                </c:pt>
                <c:pt idx="6">
                  <c:v>330</c:v>
                </c:pt>
                <c:pt idx="7">
                  <c:v>310</c:v>
                </c:pt>
                <c:pt idx="8">
                  <c:v>270</c:v>
                </c:pt>
                <c:pt idx="9">
                  <c:v>540</c:v>
                </c:pt>
                <c:pt idx="10">
                  <c:v>330</c:v>
                </c:pt>
                <c:pt idx="11">
                  <c:v>340</c:v>
                </c:pt>
                <c:pt idx="12">
                  <c:v>400</c:v>
                </c:pt>
                <c:pt idx="13">
                  <c:v>380</c:v>
                </c:pt>
                <c:pt idx="14">
                  <c:v>440</c:v>
                </c:pt>
                <c:pt idx="15">
                  <c:v>440</c:v>
                </c:pt>
                <c:pt idx="16">
                  <c:v>430</c:v>
                </c:pt>
                <c:pt idx="17">
                  <c:v>400</c:v>
                </c:pt>
                <c:pt idx="18">
                  <c:v>350</c:v>
                </c:pt>
                <c:pt idx="19">
                  <c:v>410</c:v>
                </c:pt>
                <c:pt idx="20">
                  <c:v>350</c:v>
                </c:pt>
                <c:pt idx="21">
                  <c:v>350</c:v>
                </c:pt>
                <c:pt idx="22">
                  <c:v>390</c:v>
                </c:pt>
                <c:pt idx="23">
                  <c:v>400</c:v>
                </c:pt>
                <c:pt idx="24">
                  <c:v>340</c:v>
                </c:pt>
                <c:pt idx="25">
                  <c:v>280</c:v>
                </c:pt>
                <c:pt idx="26">
                  <c:v>280</c:v>
                </c:pt>
                <c:pt idx="27">
                  <c:v>390</c:v>
                </c:pt>
                <c:pt idx="28">
                  <c:v>250</c:v>
                </c:pt>
                <c:pt idx="29">
                  <c:v>360</c:v>
                </c:pt>
                <c:pt idx="30">
                  <c:v>400</c:v>
                </c:pt>
                <c:pt idx="31">
                  <c:v>360</c:v>
                </c:pt>
                <c:pt idx="32">
                  <c:v>420</c:v>
                </c:pt>
                <c:pt idx="33">
                  <c:v>270</c:v>
                </c:pt>
                <c:pt idx="34">
                  <c:v>510</c:v>
                </c:pt>
                <c:pt idx="35">
                  <c:v>570</c:v>
                </c:pt>
                <c:pt idx="36">
                  <c:v>500</c:v>
                </c:pt>
                <c:pt idx="37">
                  <c:v>560</c:v>
                </c:pt>
                <c:pt idx="38">
                  <c:v>350</c:v>
                </c:pt>
                <c:pt idx="39">
                  <c:v>210</c:v>
                </c:pt>
              </c:numCache>
            </c:numRef>
          </c:xVal>
          <c:yVal>
            <c:numRef>
              <c:f>Sheet1!$D$2:$D$41</c:f>
              <c:numCache>
                <c:formatCode>0</c:formatCode>
                <c:ptCount val="40"/>
                <c:pt idx="0">
                  <c:v>80</c:v>
                </c:pt>
                <c:pt idx="1">
                  <c:v>74</c:v>
                </c:pt>
                <c:pt idx="2">
                  <c:v>79</c:v>
                </c:pt>
                <c:pt idx="3">
                  <c:v>73</c:v>
                </c:pt>
                <c:pt idx="4">
                  <c:v>72</c:v>
                </c:pt>
                <c:pt idx="5">
                  <c:v>73</c:v>
                </c:pt>
                <c:pt idx="6">
                  <c:v>80</c:v>
                </c:pt>
                <c:pt idx="7">
                  <c:v>81</c:v>
                </c:pt>
                <c:pt idx="8">
                  <c:v>88</c:v>
                </c:pt>
                <c:pt idx="9">
                  <c:v>74</c:v>
                </c:pt>
                <c:pt idx="10">
                  <c:v>75</c:v>
                </c:pt>
                <c:pt idx="11">
                  <c:v>87</c:v>
                </c:pt>
                <c:pt idx="12">
                  <c:v>76</c:v>
                </c:pt>
                <c:pt idx="13">
                  <c:v>78</c:v>
                </c:pt>
                <c:pt idx="14">
                  <c:v>79</c:v>
                </c:pt>
                <c:pt idx="15">
                  <c:v>73</c:v>
                </c:pt>
                <c:pt idx="16">
                  <c:v>81</c:v>
                </c:pt>
                <c:pt idx="17">
                  <c:v>73</c:v>
                </c:pt>
                <c:pt idx="18">
                  <c:v>84</c:v>
                </c:pt>
                <c:pt idx="19">
                  <c:v>81</c:v>
                </c:pt>
                <c:pt idx="20" formatCode="General">
                  <c:v>75</c:v>
                </c:pt>
                <c:pt idx="21" formatCode="General">
                  <c:v>78</c:v>
                </c:pt>
                <c:pt idx="22" formatCode="General">
                  <c:v>81</c:v>
                </c:pt>
                <c:pt idx="23">
                  <c:v>76</c:v>
                </c:pt>
                <c:pt idx="24">
                  <c:v>80</c:v>
                </c:pt>
                <c:pt idx="25">
                  <c:v>89</c:v>
                </c:pt>
                <c:pt idx="26">
                  <c:v>87</c:v>
                </c:pt>
                <c:pt idx="27">
                  <c:v>79</c:v>
                </c:pt>
                <c:pt idx="28">
                  <c:v>89</c:v>
                </c:pt>
                <c:pt idx="29">
                  <c:v>82</c:v>
                </c:pt>
                <c:pt idx="30">
                  <c:v>76</c:v>
                </c:pt>
                <c:pt idx="31">
                  <c:v>84</c:v>
                </c:pt>
                <c:pt idx="32">
                  <c:v>74</c:v>
                </c:pt>
                <c:pt idx="33">
                  <c:v>82</c:v>
                </c:pt>
                <c:pt idx="34">
                  <c:v>72</c:v>
                </c:pt>
                <c:pt idx="35">
                  <c:v>70</c:v>
                </c:pt>
                <c:pt idx="36">
                  <c:v>82</c:v>
                </c:pt>
                <c:pt idx="37">
                  <c:v>74</c:v>
                </c:pt>
                <c:pt idx="38">
                  <c:v>78</c:v>
                </c:pt>
                <c:pt idx="39">
                  <c:v>87</c:v>
                </c:pt>
              </c:numCache>
            </c:numRef>
          </c:yVal>
        </c:ser>
        <c:axId val="89675264"/>
        <c:axId val="89567616"/>
      </c:scatterChart>
      <c:valAx>
        <c:axId val="896752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X1</a:t>
                </a:r>
              </a:p>
            </c:rich>
          </c:tx>
          <c:layout/>
        </c:title>
        <c:numFmt formatCode="0" sourceLinked="1"/>
        <c:tickLblPos val="nextTo"/>
        <c:crossAx val="89567616"/>
        <c:crosses val="autoZero"/>
        <c:crossBetween val="midCat"/>
      </c:valAx>
      <c:valAx>
        <c:axId val="89567616"/>
        <c:scaling>
          <c:orientation val="minMax"/>
          <c:min val="65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X2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</c:title>
        <c:numFmt formatCode="0" sourceLinked="1"/>
        <c:tickLblPos val="nextTo"/>
        <c:crossAx val="896752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0</xdr:row>
      <xdr:rowOff>1</xdr:rowOff>
    </xdr:from>
    <xdr:to>
      <xdr:col>14</xdr:col>
      <xdr:colOff>609599</xdr:colOff>
      <xdr:row>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228600</xdr:colOff>
      <xdr:row>71</xdr:row>
      <xdr:rowOff>180975</xdr:rowOff>
    </xdr:from>
    <xdr:to>
      <xdr:col>7</xdr:col>
      <xdr:colOff>381000</xdr:colOff>
      <xdr:row>86</xdr:row>
      <xdr:rowOff>28575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180974</xdr:colOff>
      <xdr:row>71</xdr:row>
      <xdr:rowOff>190499</xdr:rowOff>
    </xdr:from>
    <xdr:to>
      <xdr:col>14</xdr:col>
      <xdr:colOff>361950</xdr:colOff>
      <xdr:row>86</xdr:row>
      <xdr:rowOff>85724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142875</xdr:colOff>
      <xdr:row>30</xdr:row>
      <xdr:rowOff>95249</xdr:rowOff>
    </xdr:from>
    <xdr:to>
      <xdr:col>19</xdr:col>
      <xdr:colOff>247650</xdr:colOff>
      <xdr:row>46</xdr:row>
      <xdr:rowOff>9524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514350</xdr:colOff>
      <xdr:row>30</xdr:row>
      <xdr:rowOff>95250</xdr:rowOff>
    </xdr:from>
    <xdr:to>
      <xdr:col>11</xdr:col>
      <xdr:colOff>561975</xdr:colOff>
      <xdr:row>45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590550</xdr:colOff>
      <xdr:row>28</xdr:row>
      <xdr:rowOff>38100</xdr:rowOff>
    </xdr:from>
    <xdr:to>
      <xdr:col>20</xdr:col>
      <xdr:colOff>285750</xdr:colOff>
      <xdr:row>42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590550</xdr:colOff>
      <xdr:row>28</xdr:row>
      <xdr:rowOff>19050</xdr:rowOff>
    </xdr:from>
    <xdr:to>
      <xdr:col>12</xdr:col>
      <xdr:colOff>285750</xdr:colOff>
      <xdr:row>42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542925</xdr:colOff>
      <xdr:row>4</xdr:row>
      <xdr:rowOff>152400</xdr:rowOff>
    </xdr:from>
    <xdr:to>
      <xdr:col>20</xdr:col>
      <xdr:colOff>238125</xdr:colOff>
      <xdr:row>19</xdr:row>
      <xdr:rowOff>38100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228600</xdr:colOff>
      <xdr:row>4</xdr:row>
      <xdr:rowOff>161925</xdr:rowOff>
    </xdr:from>
    <xdr:to>
      <xdr:col>12</xdr:col>
      <xdr:colOff>533400</xdr:colOff>
      <xdr:row>19</xdr:row>
      <xdr:rowOff>47625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opLeftCell="C68" workbookViewId="0">
      <selection activeCell="G89" sqref="G89"/>
    </sheetView>
  </sheetViews>
  <sheetFormatPr defaultRowHeight="15"/>
  <cols>
    <col min="1" max="1" width="18.28515625" customWidth="1"/>
    <col min="2" max="2" width="15" customWidth="1"/>
    <col min="3" max="3" width="15.5703125" customWidth="1"/>
    <col min="4" max="4" width="18.42578125" customWidth="1"/>
    <col min="5" max="5" width="18.28515625" customWidth="1"/>
    <col min="6" max="6" width="16.28515625" customWidth="1"/>
    <col min="7" max="7" width="18.28515625" customWidth="1"/>
    <col min="8" max="8" width="16.5703125" customWidth="1"/>
    <col min="9" max="9" width="20.42578125" customWidth="1"/>
  </cols>
  <sheetData>
    <row r="1" spans="1:9">
      <c r="A1" t="s">
        <v>4</v>
      </c>
    </row>
    <row r="2" spans="1:9" ht="15.75" thickBot="1"/>
    <row r="3" spans="1:9">
      <c r="A3" s="7" t="s">
        <v>5</v>
      </c>
      <c r="B3" s="7"/>
    </row>
    <row r="4" spans="1:9">
      <c r="A4" s="4" t="s">
        <v>6</v>
      </c>
      <c r="B4" s="4">
        <v>0.96727030782502177</v>
      </c>
    </row>
    <row r="5" spans="1:9">
      <c r="A5" s="4" t="s">
        <v>7</v>
      </c>
      <c r="B5" s="4">
        <v>0.9356118483999124</v>
      </c>
    </row>
    <row r="6" spans="1:9">
      <c r="A6" s="4" t="s">
        <v>8</v>
      </c>
      <c r="B6" s="4">
        <v>0.93213140777288062</v>
      </c>
    </row>
    <row r="7" spans="1:9">
      <c r="A7" s="4" t="s">
        <v>9</v>
      </c>
      <c r="B7" s="4">
        <v>1878.6585067514579</v>
      </c>
    </row>
    <row r="8" spans="1:9" ht="15.75" thickBot="1">
      <c r="A8" s="5" t="s">
        <v>10</v>
      </c>
      <c r="B8" s="5">
        <v>40</v>
      </c>
    </row>
    <row r="10" spans="1:9" ht="15.75" thickBot="1">
      <c r="A10" t="s">
        <v>11</v>
      </c>
    </row>
    <row r="11" spans="1:9">
      <c r="A11" s="6"/>
      <c r="B11" s="6" t="s">
        <v>16</v>
      </c>
      <c r="C11" s="6" t="s">
        <v>17</v>
      </c>
      <c r="D11" s="6" t="s">
        <v>18</v>
      </c>
      <c r="E11" s="6" t="s">
        <v>19</v>
      </c>
      <c r="F11" s="6" t="s">
        <v>20</v>
      </c>
    </row>
    <row r="12" spans="1:9">
      <c r="A12" s="4" t="s">
        <v>12</v>
      </c>
      <c r="B12" s="4">
        <v>2</v>
      </c>
      <c r="C12" s="4">
        <v>1897523511.9553843</v>
      </c>
      <c r="D12" s="4">
        <v>948761755.97769213</v>
      </c>
      <c r="E12" s="4">
        <v>268.81994226053877</v>
      </c>
      <c r="F12" s="4">
        <v>9.1814277593492013E-23</v>
      </c>
    </row>
    <row r="13" spans="1:9">
      <c r="A13" s="4" t="s">
        <v>13</v>
      </c>
      <c r="B13" s="4">
        <v>37</v>
      </c>
      <c r="C13" s="4">
        <v>130586238.04461586</v>
      </c>
      <c r="D13" s="4">
        <v>3529357.7849896178</v>
      </c>
      <c r="E13" s="4"/>
      <c r="F13" s="4"/>
    </row>
    <row r="14" spans="1:9" ht="15.75" thickBot="1">
      <c r="A14" s="5" t="s">
        <v>14</v>
      </c>
      <c r="B14" s="5">
        <v>39</v>
      </c>
      <c r="C14" s="5">
        <v>2028109750</v>
      </c>
      <c r="D14" s="5"/>
      <c r="E14" s="5"/>
      <c r="F14" s="5"/>
    </row>
    <row r="15" spans="1:9" ht="15.75" thickBot="1"/>
    <row r="16" spans="1:9">
      <c r="A16" s="6"/>
      <c r="B16" s="6" t="s">
        <v>21</v>
      </c>
      <c r="C16" s="6" t="s">
        <v>9</v>
      </c>
      <c r="D16" s="6" t="s">
        <v>22</v>
      </c>
      <c r="E16" s="6" t="s">
        <v>23</v>
      </c>
      <c r="F16" s="6" t="s">
        <v>24</v>
      </c>
      <c r="G16" s="6" t="s">
        <v>25</v>
      </c>
      <c r="H16" s="6" t="s">
        <v>26</v>
      </c>
      <c r="I16" s="6" t="s">
        <v>27</v>
      </c>
    </row>
    <row r="17" spans="1:9">
      <c r="A17" s="4" t="s">
        <v>15</v>
      </c>
      <c r="B17" s="4">
        <v>31277.962319829378</v>
      </c>
      <c r="C17" s="4">
        <v>8572.2838300755593</v>
      </c>
      <c r="D17" s="4">
        <v>3.6487315329074543</v>
      </c>
      <c r="E17" s="4">
        <v>8.0777996687786228E-4</v>
      </c>
      <c r="F17" s="4">
        <v>13908.865566654265</v>
      </c>
      <c r="G17" s="4">
        <v>48647.059073004493</v>
      </c>
      <c r="H17" s="4">
        <v>10434.905117239523</v>
      </c>
      <c r="I17" s="4">
        <v>52121.019522419228</v>
      </c>
    </row>
    <row r="18" spans="1:9" ht="45">
      <c r="A18" s="8" t="s">
        <v>2</v>
      </c>
      <c r="B18" s="4">
        <v>58.927768816954163</v>
      </c>
      <c r="C18" s="4">
        <v>5.1102138978060161</v>
      </c>
      <c r="D18" s="4">
        <v>11.531370309617333</v>
      </c>
      <c r="E18" s="4">
        <v>8.2203826754119532E-14</v>
      </c>
      <c r="F18" s="4">
        <v>48.573492012795846</v>
      </c>
      <c r="G18" s="4">
        <v>69.282045621112488</v>
      </c>
      <c r="H18" s="4">
        <v>46.502552538446778</v>
      </c>
      <c r="I18" s="4">
        <v>71.352985095461548</v>
      </c>
    </row>
    <row r="19" spans="1:9" ht="30.75" thickBot="1">
      <c r="A19" s="9" t="s">
        <v>3</v>
      </c>
      <c r="B19" s="5">
        <v>-394.856382294193</v>
      </c>
      <c r="C19" s="5">
        <v>88.328944069573694</v>
      </c>
      <c r="D19" s="5">
        <v>-4.4702943803242805</v>
      </c>
      <c r="E19" s="5">
        <v>7.1469193083507817E-5</v>
      </c>
      <c r="F19" s="5">
        <v>-573.82782165175979</v>
      </c>
      <c r="G19" s="5">
        <v>-215.88494293662617</v>
      </c>
      <c r="H19" s="5">
        <v>-609.62356340726365</v>
      </c>
      <c r="I19" s="5">
        <v>-180.08920118112238</v>
      </c>
    </row>
    <row r="23" spans="1:9">
      <c r="A23" t="s">
        <v>28</v>
      </c>
      <c r="F23" t="s">
        <v>33</v>
      </c>
    </row>
    <row r="24" spans="1:9" ht="15.75" thickBot="1"/>
    <row r="25" spans="1:9" ht="45">
      <c r="A25" s="6" t="s">
        <v>29</v>
      </c>
      <c r="B25" s="10" t="s">
        <v>30</v>
      </c>
      <c r="C25" s="6" t="s">
        <v>31</v>
      </c>
      <c r="D25" s="6" t="s">
        <v>32</v>
      </c>
      <c r="E25" s="11" t="s">
        <v>35</v>
      </c>
      <c r="F25" s="6" t="s">
        <v>34</v>
      </c>
      <c r="G25" s="10" t="s">
        <v>1</v>
      </c>
    </row>
    <row r="26" spans="1:9">
      <c r="A26" s="4">
        <v>1</v>
      </c>
      <c r="B26" s="4">
        <v>16778.504693210642</v>
      </c>
      <c r="C26" s="4">
        <v>-1378.5046932106416</v>
      </c>
      <c r="D26" s="4">
        <v>-0.7533414213762023</v>
      </c>
      <c r="E26" s="4">
        <v>-3403.883586816286</v>
      </c>
      <c r="F26" s="4">
        <v>1.25</v>
      </c>
      <c r="G26" s="4">
        <v>10900</v>
      </c>
    </row>
    <row r="27" spans="1:9">
      <c r="A27" s="4">
        <v>2</v>
      </c>
      <c r="B27" s="4">
        <v>25629.697556840758</v>
      </c>
      <c r="C27" s="4">
        <v>2170.3024431592421</v>
      </c>
      <c r="D27" s="4">
        <v>1.1860523474445626</v>
      </c>
      <c r="E27" s="4">
        <v>-2776.4251926118704</v>
      </c>
      <c r="F27" s="4">
        <v>3.75</v>
      </c>
      <c r="G27" s="4">
        <v>11200</v>
      </c>
    </row>
    <row r="28" spans="1:9">
      <c r="A28" s="4">
        <v>3</v>
      </c>
      <c r="B28" s="4">
        <v>21887.58258086117</v>
      </c>
      <c r="C28" s="4">
        <v>-687.58258086116984</v>
      </c>
      <c r="D28" s="4">
        <v>-0.37575819750968448</v>
      </c>
      <c r="E28" s="4">
        <v>-2739.9847922523732</v>
      </c>
      <c r="F28" s="4">
        <v>6.25</v>
      </c>
      <c r="G28" s="4">
        <v>11200</v>
      </c>
    </row>
    <row r="29" spans="1:9">
      <c r="A29" s="4">
        <v>4</v>
      </c>
      <c r="B29" s="4">
        <v>33095.886197169457</v>
      </c>
      <c r="C29" s="4">
        <v>-1695.8861971694569</v>
      </c>
      <c r="D29" s="4">
        <v>-0.92678779010344725</v>
      </c>
      <c r="E29" s="4">
        <v>-2366.1379572002552</v>
      </c>
      <c r="F29" s="4">
        <v>8.75</v>
      </c>
      <c r="G29" s="4">
        <v>11500</v>
      </c>
    </row>
    <row r="30" spans="1:9">
      <c r="A30" s="4">
        <v>5</v>
      </c>
      <c r="B30" s="4">
        <v>35847.853332141814</v>
      </c>
      <c r="C30" s="4">
        <v>52.146667858185538</v>
      </c>
      <c r="D30" s="4">
        <v>2.849772298766879E-2</v>
      </c>
      <c r="E30" s="4">
        <v>-2281.6646918131228</v>
      </c>
      <c r="F30" s="4">
        <v>11.25</v>
      </c>
      <c r="G30" s="4">
        <v>12400</v>
      </c>
    </row>
    <row r="31" spans="1:9">
      <c r="A31" s="4">
        <v>6</v>
      </c>
      <c r="B31" s="4">
        <v>30738.775444491286</v>
      </c>
      <c r="C31" s="4">
        <v>1061.2245555087138</v>
      </c>
      <c r="D31" s="4">
        <v>0.57995044847054522</v>
      </c>
      <c r="E31" s="4">
        <v>-2224.8931340583513</v>
      </c>
      <c r="F31" s="4">
        <v>13.75</v>
      </c>
      <c r="G31" s="4">
        <v>15400</v>
      </c>
    </row>
    <row r="32" spans="1:9">
      <c r="A32" s="4">
        <v>7</v>
      </c>
      <c r="B32" s="4">
        <v>19135.615445888812</v>
      </c>
      <c r="C32" s="4">
        <v>2264.3845541111878</v>
      </c>
      <c r="D32" s="4">
        <v>1.237467443482819</v>
      </c>
      <c r="E32" s="4">
        <v>-2103.883586816286</v>
      </c>
      <c r="F32" s="4">
        <v>16.25</v>
      </c>
      <c r="G32" s="4">
        <v>15500</v>
      </c>
    </row>
    <row r="33" spans="1:7">
      <c r="A33" s="4">
        <v>8</v>
      </c>
      <c r="B33" s="4">
        <v>17562.203687255536</v>
      </c>
      <c r="C33" s="4">
        <v>-2062.2036872555364</v>
      </c>
      <c r="D33" s="4">
        <v>-1.1269772707889816</v>
      </c>
      <c r="E33" s="4">
        <v>-2062.2036872555364</v>
      </c>
      <c r="F33" s="4">
        <v>18.75</v>
      </c>
      <c r="G33" s="4">
        <v>17400</v>
      </c>
    </row>
    <row r="34" spans="1:7">
      <c r="A34" s="4">
        <v>9</v>
      </c>
      <c r="B34" s="4">
        <v>12441.098258518021</v>
      </c>
      <c r="C34" s="4">
        <v>-1241.0982585180209</v>
      </c>
      <c r="D34" s="4">
        <v>-0.67824994049304088</v>
      </c>
      <c r="E34" s="4">
        <v>-1779.5851912143407</v>
      </c>
      <c r="F34" s="4">
        <v>21.25</v>
      </c>
      <c r="G34" s="4">
        <v>17500</v>
      </c>
    </row>
    <row r="35" spans="1:7">
      <c r="A35" s="4">
        <v>10</v>
      </c>
      <c r="B35" s="4">
        <v>33879.585191214341</v>
      </c>
      <c r="C35" s="4">
        <v>-1779.5851912143407</v>
      </c>
      <c r="D35" s="4">
        <v>-0.97252859856937557</v>
      </c>
      <c r="E35" s="4">
        <v>-1713.7357458090519</v>
      </c>
      <c r="F35" s="4">
        <v>23.75</v>
      </c>
      <c r="G35" s="4">
        <v>17700</v>
      </c>
    </row>
    <row r="36" spans="1:7">
      <c r="A36" s="4">
        <v>11</v>
      </c>
      <c r="B36" s="4">
        <v>21109.89735735978</v>
      </c>
      <c r="C36" s="4">
        <v>990.10264264022044</v>
      </c>
      <c r="D36" s="4">
        <v>0.54108291091682426</v>
      </c>
      <c r="E36" s="4">
        <v>-1695.8861971694569</v>
      </c>
      <c r="F36" s="4">
        <v>26.25</v>
      </c>
      <c r="G36" s="4">
        <v>17800</v>
      </c>
    </row>
    <row r="37" spans="1:7">
      <c r="A37" s="4">
        <v>12</v>
      </c>
      <c r="B37" s="4">
        <v>16960.898457999003</v>
      </c>
      <c r="C37" s="4">
        <v>839.10154200099714</v>
      </c>
      <c r="D37" s="4">
        <v>0.45856205745496298</v>
      </c>
      <c r="E37" s="4">
        <v>-1435.5195643933657</v>
      </c>
      <c r="F37" s="4">
        <v>28.75</v>
      </c>
      <c r="G37" s="4">
        <v>18400</v>
      </c>
    </row>
    <row r="38" spans="1:7">
      <c r="A38" s="4">
        <v>13</v>
      </c>
      <c r="B38" s="4">
        <v>24839.984792252373</v>
      </c>
      <c r="C38" s="4">
        <v>1160.0152077476268</v>
      </c>
      <c r="D38" s="4">
        <v>0.63393872340561841</v>
      </c>
      <c r="E38" s="4">
        <v>-1378.5046932106416</v>
      </c>
      <c r="F38" s="4">
        <v>31.25</v>
      </c>
      <c r="G38" s="4">
        <v>19000</v>
      </c>
    </row>
    <row r="39" spans="1:7">
      <c r="A39" s="4">
        <v>14</v>
      </c>
      <c r="B39" s="4">
        <v>22871.71665132491</v>
      </c>
      <c r="C39" s="4">
        <v>528.28334867508966</v>
      </c>
      <c r="D39" s="4">
        <v>0.28870248374225821</v>
      </c>
      <c r="E39" s="4">
        <v>-1241.0982585180209</v>
      </c>
      <c r="F39" s="4">
        <v>33.75</v>
      </c>
      <c r="G39" s="4">
        <v>19500</v>
      </c>
    </row>
    <row r="40" spans="1:7">
      <c r="A40" s="4">
        <v>15</v>
      </c>
      <c r="B40" s="4">
        <v>26012.526398047965</v>
      </c>
      <c r="C40" s="4">
        <v>1587.4736019520351</v>
      </c>
      <c r="D40" s="4">
        <v>0.86754120285683023</v>
      </c>
      <c r="E40" s="4">
        <v>-1025.2323289817523</v>
      </c>
      <c r="F40" s="4">
        <v>36.25</v>
      </c>
      <c r="G40" s="4">
        <v>20000</v>
      </c>
    </row>
    <row r="41" spans="1:7">
      <c r="A41" s="4">
        <v>16</v>
      </c>
      <c r="B41" s="4">
        <v>28381.664691813123</v>
      </c>
      <c r="C41" s="4">
        <v>-2281.6646918131228</v>
      </c>
      <c r="D41" s="4">
        <v>-1.2469108959150574</v>
      </c>
      <c r="E41" s="4">
        <v>-687.58258086116984</v>
      </c>
      <c r="F41" s="4">
        <v>38.75</v>
      </c>
      <c r="G41" s="4">
        <v>20700</v>
      </c>
    </row>
    <row r="42" spans="1:7">
      <c r="A42" s="4">
        <v>17</v>
      </c>
      <c r="B42" s="4">
        <v>24633.535945290034</v>
      </c>
      <c r="C42" s="4">
        <v>-433.53594529003385</v>
      </c>
      <c r="D42" s="4">
        <v>-0.23692381088800804</v>
      </c>
      <c r="E42" s="4">
        <v>-433.53594529003385</v>
      </c>
      <c r="F42" s="4">
        <v>41.25</v>
      </c>
      <c r="G42" s="4">
        <v>21200</v>
      </c>
    </row>
    <row r="43" spans="1:7">
      <c r="A43" s="4">
        <v>18</v>
      </c>
      <c r="B43" s="4">
        <v>26024.553939134952</v>
      </c>
      <c r="C43" s="4">
        <v>375.44606086504791</v>
      </c>
      <c r="D43" s="4">
        <v>0.20517816916779427</v>
      </c>
      <c r="E43" s="4">
        <v>32.313500115258648</v>
      </c>
      <c r="F43" s="4">
        <v>43.75</v>
      </c>
      <c r="G43" s="4">
        <v>21400</v>
      </c>
    </row>
    <row r="44" spans="1:7">
      <c r="A44" s="4">
        <v>19</v>
      </c>
      <c r="B44" s="4">
        <v>18734.745293051128</v>
      </c>
      <c r="C44" s="4">
        <v>1265.2547069488719</v>
      </c>
      <c r="D44" s="4">
        <v>0.69145123990531465</v>
      </c>
      <c r="E44" s="4">
        <v>52.146667858185538</v>
      </c>
      <c r="F44" s="4">
        <v>46.25</v>
      </c>
      <c r="G44" s="4">
        <v>22100</v>
      </c>
    </row>
    <row r="45" spans="1:7">
      <c r="A45" s="4">
        <v>20</v>
      </c>
      <c r="B45" s="4">
        <v>23454.980568950956</v>
      </c>
      <c r="C45" s="4">
        <v>1145.0194310490442</v>
      </c>
      <c r="D45" s="4">
        <v>0.62574365538126597</v>
      </c>
      <c r="E45" s="4">
        <v>173.1562151002654</v>
      </c>
      <c r="F45" s="4">
        <v>48.75</v>
      </c>
      <c r="G45" s="4">
        <v>22100</v>
      </c>
    </row>
    <row r="46" spans="1:7">
      <c r="A46" s="4">
        <v>21</v>
      </c>
      <c r="B46" s="4">
        <v>22288.452733698865</v>
      </c>
      <c r="C46" s="4">
        <v>1611.5472663011351</v>
      </c>
      <c r="D46" s="4">
        <v>0.88069726145264482</v>
      </c>
      <c r="E46" s="4">
        <v>375.44606086504791</v>
      </c>
      <c r="F46" s="4">
        <v>51.25</v>
      </c>
      <c r="G46" s="4">
        <v>23000</v>
      </c>
    </row>
    <row r="47" spans="1:7">
      <c r="A47" s="4">
        <v>22</v>
      </c>
      <c r="B47" s="4">
        <v>21103.883586816286</v>
      </c>
      <c r="C47" s="4">
        <v>-2103.883586816286</v>
      </c>
      <c r="D47" s="4">
        <v>-1.1497549914108689</v>
      </c>
      <c r="E47" s="4">
        <v>441.85943244657392</v>
      </c>
      <c r="F47" s="4">
        <v>53.75</v>
      </c>
      <c r="G47" s="4">
        <v>23400</v>
      </c>
    </row>
    <row r="48" spans="1:7">
      <c r="A48" s="4">
        <v>23</v>
      </c>
      <c r="B48" s="4">
        <v>22276.42519261187</v>
      </c>
      <c r="C48" s="4">
        <v>-2776.4251926118704</v>
      </c>
      <c r="D48" s="4">
        <v>-1.5172934203622024</v>
      </c>
      <c r="E48" s="4">
        <v>498.53510870589525</v>
      </c>
      <c r="F48" s="4">
        <v>56.25</v>
      </c>
      <c r="G48" s="4">
        <v>23900</v>
      </c>
    </row>
    <row r="49" spans="1:7">
      <c r="A49" s="4">
        <v>24</v>
      </c>
      <c r="B49" s="4">
        <v>24839.984792252373</v>
      </c>
      <c r="C49" s="4">
        <v>-2739.9847922523732</v>
      </c>
      <c r="D49" s="4">
        <v>-1.4973790427488742</v>
      </c>
      <c r="E49" s="4">
        <v>528.28334867508966</v>
      </c>
      <c r="F49" s="4">
        <v>58.75</v>
      </c>
      <c r="G49" s="4">
        <v>24200</v>
      </c>
    </row>
    <row r="50" spans="1:7">
      <c r="A50" s="4">
        <v>25</v>
      </c>
      <c r="B50" s="4">
        <v>19724.893134058351</v>
      </c>
      <c r="C50" s="4">
        <v>-2224.8931340583513</v>
      </c>
      <c r="D50" s="4">
        <v>-1.2158857088240291</v>
      </c>
      <c r="E50" s="4">
        <v>839.10154200099714</v>
      </c>
      <c r="F50" s="4">
        <v>61.25</v>
      </c>
      <c r="G50" s="4">
        <v>24600</v>
      </c>
    </row>
    <row r="51" spans="1:7">
      <c r="A51" s="4">
        <v>26</v>
      </c>
      <c r="B51" s="4">
        <v>12635.519564393366</v>
      </c>
      <c r="C51" s="4">
        <v>-1435.5195643933657</v>
      </c>
      <c r="D51" s="4">
        <v>-0.78449957724459973</v>
      </c>
      <c r="E51" s="4">
        <v>990.10264264022044</v>
      </c>
      <c r="F51" s="4">
        <v>63.75</v>
      </c>
      <c r="G51" s="4">
        <v>26000</v>
      </c>
    </row>
    <row r="52" spans="1:7">
      <c r="A52" s="4">
        <v>27</v>
      </c>
      <c r="B52" s="4">
        <v>13425.232328981752</v>
      </c>
      <c r="C52" s="4">
        <v>-1025.2323289817523</v>
      </c>
      <c r="D52" s="4">
        <v>-0.56028099415250165</v>
      </c>
      <c r="E52" s="4">
        <v>1061.2245555087138</v>
      </c>
      <c r="F52" s="4">
        <v>66.25</v>
      </c>
      <c r="G52" s="4">
        <v>26100</v>
      </c>
    </row>
    <row r="53" spans="1:7">
      <c r="A53" s="4">
        <v>28</v>
      </c>
      <c r="B53" s="4">
        <v>23066.137957200255</v>
      </c>
      <c r="C53" s="4">
        <v>-2366.1379572002552</v>
      </c>
      <c r="D53" s="4">
        <v>-1.2930748372701033</v>
      </c>
      <c r="E53" s="4">
        <v>1145.0194310490442</v>
      </c>
      <c r="F53" s="4">
        <v>68.75</v>
      </c>
      <c r="G53" s="4">
        <v>26400</v>
      </c>
    </row>
    <row r="54" spans="1:7">
      <c r="A54" s="4">
        <v>29</v>
      </c>
      <c r="B54" s="4">
        <v>10867.686499884741</v>
      </c>
      <c r="C54" s="4">
        <v>32.313500115258648</v>
      </c>
      <c r="D54" s="4">
        <v>1.7659060739047695E-2</v>
      </c>
      <c r="E54" s="4">
        <v>1160.0152077476268</v>
      </c>
      <c r="F54" s="4">
        <v>71.25</v>
      </c>
      <c r="G54" s="4">
        <v>27400</v>
      </c>
    </row>
    <row r="55" spans="1:7">
      <c r="A55" s="4">
        <v>30</v>
      </c>
      <c r="B55" s="4">
        <v>20113.735745809052</v>
      </c>
      <c r="C55" s="4">
        <v>-1713.7357458090519</v>
      </c>
      <c r="D55" s="4">
        <v>-0.93654242090688511</v>
      </c>
      <c r="E55" s="4">
        <v>1265.2547069488719</v>
      </c>
      <c r="F55" s="4">
        <v>73.75</v>
      </c>
      <c r="G55" s="4">
        <v>27600</v>
      </c>
    </row>
    <row r="56" spans="1:7">
      <c r="A56" s="4">
        <v>31</v>
      </c>
      <c r="B56" s="4">
        <v>24839.984792252373</v>
      </c>
      <c r="C56" s="4">
        <v>2560.0152077476268</v>
      </c>
      <c r="D56" s="4">
        <v>1.3990271522815902</v>
      </c>
      <c r="E56" s="4">
        <v>1587.4736019520351</v>
      </c>
      <c r="F56" s="4">
        <v>76.25</v>
      </c>
      <c r="G56" s="4">
        <v>27800</v>
      </c>
    </row>
    <row r="57" spans="1:7">
      <c r="A57" s="4">
        <v>32</v>
      </c>
      <c r="B57" s="4">
        <v>19324.022981220667</v>
      </c>
      <c r="C57" s="4">
        <v>3675.9770187793329</v>
      </c>
      <c r="D57" s="4">
        <v>2.0088910584871846</v>
      </c>
      <c r="E57" s="4">
        <v>1611.5472663011351</v>
      </c>
      <c r="F57" s="4">
        <v>78.75</v>
      </c>
      <c r="G57" s="4">
        <v>29100</v>
      </c>
    </row>
    <row r="58" spans="1:7">
      <c r="A58" s="4">
        <v>33</v>
      </c>
      <c r="B58" s="4">
        <v>26808.252933179843</v>
      </c>
      <c r="C58" s="4">
        <v>2291.7470668201568</v>
      </c>
      <c r="D58" s="4">
        <v>1.2524208305246789</v>
      </c>
      <c r="E58" s="4">
        <v>1836.3766198173653</v>
      </c>
      <c r="F58" s="4">
        <v>81.25</v>
      </c>
      <c r="G58" s="4">
        <v>30200</v>
      </c>
    </row>
    <row r="59" spans="1:7">
      <c r="A59" s="4">
        <v>34</v>
      </c>
      <c r="B59" s="4">
        <v>14810.236552283179</v>
      </c>
      <c r="C59" s="4">
        <v>2589.7634477168212</v>
      </c>
      <c r="D59" s="4">
        <v>1.4152843195529161</v>
      </c>
      <c r="E59" s="4">
        <v>2170.3024431592421</v>
      </c>
      <c r="F59" s="4">
        <v>83.75</v>
      </c>
      <c r="G59" s="4">
        <v>31400</v>
      </c>
    </row>
    <row r="60" spans="1:7">
      <c r="A60" s="4">
        <v>35</v>
      </c>
      <c r="B60" s="4">
        <v>32901.464891294105</v>
      </c>
      <c r="C60" s="4">
        <v>498.53510870589525</v>
      </c>
      <c r="D60" s="4">
        <v>0.27244531647093229</v>
      </c>
      <c r="E60" s="4">
        <v>2199.7114882050355</v>
      </c>
      <c r="F60" s="4">
        <v>86.25</v>
      </c>
      <c r="G60" s="4">
        <v>31800</v>
      </c>
    </row>
    <row r="61" spans="1:7">
      <c r="A61" s="4">
        <v>36</v>
      </c>
      <c r="B61" s="4">
        <v>37226.843784899735</v>
      </c>
      <c r="C61" s="4">
        <v>173.1562151002654</v>
      </c>
      <c r="D61" s="4">
        <v>9.4628440400837052E-2</v>
      </c>
      <c r="E61" s="4">
        <v>2264.3845541111878</v>
      </c>
      <c r="F61" s="4">
        <v>88.75</v>
      </c>
      <c r="G61" s="4">
        <v>32100</v>
      </c>
    </row>
    <row r="62" spans="1:7">
      <c r="A62" s="4">
        <v>37</v>
      </c>
      <c r="B62" s="4">
        <v>28363.623380182635</v>
      </c>
      <c r="C62" s="4">
        <v>1836.3766198173653</v>
      </c>
      <c r="D62" s="4">
        <v>1.0035646449147397</v>
      </c>
      <c r="E62" s="4">
        <v>2291.7470668201568</v>
      </c>
      <c r="F62" s="4">
        <v>91.25</v>
      </c>
      <c r="G62" s="4">
        <v>33400</v>
      </c>
    </row>
    <row r="63" spans="1:7">
      <c r="A63" s="4">
        <v>38</v>
      </c>
      <c r="B63" s="4">
        <v>35058.140567553426</v>
      </c>
      <c r="C63" s="4">
        <v>441.85943244657392</v>
      </c>
      <c r="D63" s="4">
        <v>0.24147252782469844</v>
      </c>
      <c r="E63" s="4">
        <v>2560.0152077476268</v>
      </c>
      <c r="F63" s="4">
        <v>93.75</v>
      </c>
      <c r="G63" s="4">
        <v>35500</v>
      </c>
    </row>
    <row r="64" spans="1:7">
      <c r="A64" s="4">
        <v>39</v>
      </c>
      <c r="B64" s="4">
        <v>21103.883586816286</v>
      </c>
      <c r="C64" s="4">
        <v>-3403.883586816286</v>
      </c>
      <c r="D64" s="4">
        <v>-1.8601942467956998</v>
      </c>
      <c r="E64" s="4">
        <v>2589.7634477168212</v>
      </c>
      <c r="F64" s="4">
        <v>96.25</v>
      </c>
      <c r="G64" s="4">
        <v>35900</v>
      </c>
    </row>
    <row r="65" spans="1:7" ht="15.75" thickBot="1">
      <c r="A65" s="5">
        <v>40</v>
      </c>
      <c r="B65" s="5">
        <v>9300.2885117949645</v>
      </c>
      <c r="C65" s="5">
        <v>2199.7114882050355</v>
      </c>
      <c r="D65" s="5">
        <v>1.2021241474937259</v>
      </c>
      <c r="E65" s="5">
        <v>3675.9770187793329</v>
      </c>
      <c r="F65" s="5">
        <v>98.75</v>
      </c>
      <c r="G65" s="5">
        <v>37400</v>
      </c>
    </row>
  </sheetData>
  <sortState ref="E26:E65">
    <sortCondition ref="E26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topLeftCell="A25" workbookViewId="0">
      <selection sqref="A1:D41"/>
    </sheetView>
  </sheetViews>
  <sheetFormatPr defaultRowHeight="15"/>
  <cols>
    <col min="1" max="1" width="5.5703125" style="2" customWidth="1"/>
    <col min="2" max="2" width="10.7109375" style="2" customWidth="1"/>
    <col min="3" max="3" width="17.5703125" style="2" customWidth="1"/>
    <col min="4" max="4" width="15.7109375" style="2" customWidth="1"/>
    <col min="5" max="16384" width="9.140625" style="2"/>
  </cols>
  <sheetData>
    <row r="1" spans="1:4" ht="3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</v>
      </c>
      <c r="B2" s="3">
        <v>15400</v>
      </c>
      <c r="C2" s="3">
        <v>290</v>
      </c>
      <c r="D2" s="3">
        <v>80</v>
      </c>
    </row>
    <row r="3" spans="1:4">
      <c r="A3" s="3">
        <v>2</v>
      </c>
      <c r="B3" s="3">
        <v>27800</v>
      </c>
      <c r="C3" s="3">
        <v>400</v>
      </c>
      <c r="D3" s="3">
        <v>74</v>
      </c>
    </row>
    <row r="4" spans="1:4">
      <c r="A4" s="3">
        <v>3</v>
      </c>
      <c r="B4" s="3">
        <v>21200</v>
      </c>
      <c r="C4" s="3">
        <v>370</v>
      </c>
      <c r="D4" s="3">
        <v>79</v>
      </c>
    </row>
    <row r="5" spans="1:4">
      <c r="A5" s="3">
        <v>4</v>
      </c>
      <c r="B5" s="3">
        <v>31400</v>
      </c>
      <c r="C5" s="3">
        <v>520</v>
      </c>
      <c r="D5" s="3">
        <v>73</v>
      </c>
    </row>
    <row r="6" spans="1:4">
      <c r="A6" s="3">
        <v>5</v>
      </c>
      <c r="B6" s="3">
        <v>35900</v>
      </c>
      <c r="C6" s="3">
        <v>560</v>
      </c>
      <c r="D6" s="3">
        <v>72</v>
      </c>
    </row>
    <row r="7" spans="1:4">
      <c r="A7" s="3">
        <v>6</v>
      </c>
      <c r="B7" s="3">
        <v>31800</v>
      </c>
      <c r="C7" s="3">
        <v>480</v>
      </c>
      <c r="D7" s="3">
        <v>73</v>
      </c>
    </row>
    <row r="8" spans="1:4">
      <c r="A8" s="3">
        <v>7</v>
      </c>
      <c r="B8" s="3">
        <v>21400</v>
      </c>
      <c r="C8" s="3">
        <v>330</v>
      </c>
      <c r="D8" s="3">
        <v>80</v>
      </c>
    </row>
    <row r="9" spans="1:4">
      <c r="A9" s="3">
        <v>8</v>
      </c>
      <c r="B9" s="3">
        <v>15500</v>
      </c>
      <c r="C9" s="3">
        <v>310</v>
      </c>
      <c r="D9" s="3">
        <v>81</v>
      </c>
    </row>
    <row r="10" spans="1:4">
      <c r="A10" s="3">
        <v>9</v>
      </c>
      <c r="B10" s="3">
        <v>11200</v>
      </c>
      <c r="C10" s="3">
        <v>270</v>
      </c>
      <c r="D10" s="3">
        <v>88</v>
      </c>
    </row>
    <row r="11" spans="1:4">
      <c r="A11" s="3">
        <v>10</v>
      </c>
      <c r="B11" s="3">
        <v>32100</v>
      </c>
      <c r="C11" s="3">
        <v>540</v>
      </c>
      <c r="D11" s="3">
        <v>74</v>
      </c>
    </row>
    <row r="12" spans="1:4">
      <c r="A12" s="3">
        <v>11</v>
      </c>
      <c r="B12" s="3">
        <v>22100</v>
      </c>
      <c r="C12" s="3">
        <v>330</v>
      </c>
      <c r="D12" s="3">
        <v>75</v>
      </c>
    </row>
    <row r="13" spans="1:4">
      <c r="A13" s="3">
        <v>12</v>
      </c>
      <c r="B13" s="3">
        <v>17800</v>
      </c>
      <c r="C13" s="3">
        <v>340</v>
      </c>
      <c r="D13" s="3">
        <v>87</v>
      </c>
    </row>
    <row r="14" spans="1:4">
      <c r="A14" s="3">
        <v>13</v>
      </c>
      <c r="B14" s="3">
        <v>26000</v>
      </c>
      <c r="C14" s="3">
        <v>400</v>
      </c>
      <c r="D14" s="3">
        <v>76</v>
      </c>
    </row>
    <row r="15" spans="1:4">
      <c r="A15" s="3">
        <v>14</v>
      </c>
      <c r="B15" s="3">
        <v>23400</v>
      </c>
      <c r="C15" s="3">
        <v>380</v>
      </c>
      <c r="D15" s="3">
        <v>78</v>
      </c>
    </row>
    <row r="16" spans="1:4">
      <c r="A16" s="3">
        <v>15</v>
      </c>
      <c r="B16" s="3">
        <v>27600</v>
      </c>
      <c r="C16" s="3">
        <v>440</v>
      </c>
      <c r="D16" s="3">
        <v>79</v>
      </c>
    </row>
    <row r="17" spans="1:4">
      <c r="A17" s="3">
        <v>16</v>
      </c>
      <c r="B17" s="3">
        <v>26100</v>
      </c>
      <c r="C17" s="3">
        <v>440</v>
      </c>
      <c r="D17" s="3">
        <v>73</v>
      </c>
    </row>
    <row r="18" spans="1:4">
      <c r="A18" s="3">
        <v>17</v>
      </c>
      <c r="B18" s="3">
        <v>24200</v>
      </c>
      <c r="C18" s="3">
        <v>430</v>
      </c>
      <c r="D18" s="3">
        <v>81</v>
      </c>
    </row>
    <row r="19" spans="1:4">
      <c r="A19" s="3">
        <v>18</v>
      </c>
      <c r="B19" s="3">
        <v>26400</v>
      </c>
      <c r="C19" s="3">
        <v>400</v>
      </c>
      <c r="D19" s="3">
        <v>73</v>
      </c>
    </row>
    <row r="20" spans="1:4">
      <c r="A20" s="3">
        <v>19</v>
      </c>
      <c r="B20" s="3">
        <v>20000</v>
      </c>
      <c r="C20" s="3">
        <v>350</v>
      </c>
      <c r="D20" s="3">
        <v>84</v>
      </c>
    </row>
    <row r="21" spans="1:4">
      <c r="A21" s="3">
        <v>20</v>
      </c>
      <c r="B21" s="3">
        <v>24600</v>
      </c>
      <c r="C21" s="3">
        <v>410</v>
      </c>
      <c r="D21" s="3">
        <v>81</v>
      </c>
    </row>
    <row r="22" spans="1:4">
      <c r="A22" s="3">
        <v>21</v>
      </c>
      <c r="B22" s="3">
        <v>23900</v>
      </c>
      <c r="C22" s="3">
        <v>350</v>
      </c>
      <c r="D22" s="1">
        <v>75</v>
      </c>
    </row>
    <row r="23" spans="1:4">
      <c r="A23" s="3">
        <v>22</v>
      </c>
      <c r="B23" s="3">
        <v>19000</v>
      </c>
      <c r="C23" s="3">
        <v>350</v>
      </c>
      <c r="D23" s="1">
        <v>78</v>
      </c>
    </row>
    <row r="24" spans="1:4">
      <c r="A24" s="3">
        <v>23</v>
      </c>
      <c r="B24" s="3">
        <v>19500</v>
      </c>
      <c r="C24" s="3">
        <v>390</v>
      </c>
      <c r="D24" s="1">
        <v>81</v>
      </c>
    </row>
    <row r="25" spans="1:4">
      <c r="A25" s="3">
        <v>24</v>
      </c>
      <c r="B25" s="3">
        <v>22100</v>
      </c>
      <c r="C25" s="3">
        <v>400</v>
      </c>
      <c r="D25" s="3">
        <v>76</v>
      </c>
    </row>
    <row r="26" spans="1:4">
      <c r="A26" s="3">
        <v>25</v>
      </c>
      <c r="B26" s="3">
        <v>17500</v>
      </c>
      <c r="C26" s="3">
        <v>340</v>
      </c>
      <c r="D26" s="3">
        <v>80</v>
      </c>
    </row>
    <row r="27" spans="1:4">
      <c r="A27" s="3">
        <v>26</v>
      </c>
      <c r="B27" s="3">
        <v>11200</v>
      </c>
      <c r="C27" s="3">
        <v>280</v>
      </c>
      <c r="D27" s="3">
        <v>89</v>
      </c>
    </row>
    <row r="28" spans="1:4">
      <c r="A28" s="3">
        <v>27</v>
      </c>
      <c r="B28" s="3">
        <v>12400</v>
      </c>
      <c r="C28" s="3">
        <v>280</v>
      </c>
      <c r="D28" s="3">
        <v>87</v>
      </c>
    </row>
    <row r="29" spans="1:4">
      <c r="A29" s="3">
        <v>28</v>
      </c>
      <c r="B29" s="3">
        <v>20700</v>
      </c>
      <c r="C29" s="3">
        <v>390</v>
      </c>
      <c r="D29" s="3">
        <v>79</v>
      </c>
    </row>
    <row r="30" spans="1:4">
      <c r="A30" s="3">
        <v>29</v>
      </c>
      <c r="B30" s="3">
        <v>10900</v>
      </c>
      <c r="C30" s="3">
        <v>250</v>
      </c>
      <c r="D30" s="3">
        <v>89</v>
      </c>
    </row>
    <row r="31" spans="1:4">
      <c r="A31" s="3">
        <v>30</v>
      </c>
      <c r="B31" s="3">
        <v>18400</v>
      </c>
      <c r="C31" s="3">
        <v>360</v>
      </c>
      <c r="D31" s="3">
        <v>82</v>
      </c>
    </row>
    <row r="32" spans="1:4">
      <c r="A32" s="3">
        <v>31</v>
      </c>
      <c r="B32" s="3">
        <v>27400</v>
      </c>
      <c r="C32" s="3">
        <v>400</v>
      </c>
      <c r="D32" s="3">
        <v>76</v>
      </c>
    </row>
    <row r="33" spans="1:4">
      <c r="A33" s="3">
        <v>32</v>
      </c>
      <c r="B33" s="3">
        <v>23000</v>
      </c>
      <c r="C33" s="3">
        <v>360</v>
      </c>
      <c r="D33" s="3">
        <v>84</v>
      </c>
    </row>
    <row r="34" spans="1:4">
      <c r="A34" s="3">
        <v>33</v>
      </c>
      <c r="B34" s="3">
        <v>29100</v>
      </c>
      <c r="C34" s="3">
        <v>420</v>
      </c>
      <c r="D34" s="3">
        <v>74</v>
      </c>
    </row>
    <row r="35" spans="1:4">
      <c r="A35" s="3">
        <v>34</v>
      </c>
      <c r="B35" s="3">
        <v>17400</v>
      </c>
      <c r="C35" s="3">
        <v>270</v>
      </c>
      <c r="D35" s="3">
        <v>82</v>
      </c>
    </row>
    <row r="36" spans="1:4">
      <c r="A36" s="3">
        <v>35</v>
      </c>
      <c r="B36" s="3">
        <v>33400</v>
      </c>
      <c r="C36" s="3">
        <v>510</v>
      </c>
      <c r="D36" s="3">
        <v>72</v>
      </c>
    </row>
    <row r="37" spans="1:4">
      <c r="A37" s="3">
        <v>36</v>
      </c>
      <c r="B37" s="3">
        <v>37400</v>
      </c>
      <c r="C37" s="3">
        <v>570</v>
      </c>
      <c r="D37" s="3">
        <v>70</v>
      </c>
    </row>
    <row r="38" spans="1:4">
      <c r="A38" s="3">
        <v>37</v>
      </c>
      <c r="B38" s="3">
        <v>30200</v>
      </c>
      <c r="C38" s="3">
        <v>500</v>
      </c>
      <c r="D38" s="3">
        <v>82</v>
      </c>
    </row>
    <row r="39" spans="1:4">
      <c r="A39" s="3">
        <v>38</v>
      </c>
      <c r="B39" s="3">
        <v>35500</v>
      </c>
      <c r="C39" s="3">
        <v>560</v>
      </c>
      <c r="D39" s="3">
        <v>74</v>
      </c>
    </row>
    <row r="40" spans="1:4">
      <c r="A40" s="3">
        <v>39</v>
      </c>
      <c r="B40" s="3">
        <v>17700</v>
      </c>
      <c r="C40" s="3">
        <v>350</v>
      </c>
      <c r="D40" s="3">
        <v>78</v>
      </c>
    </row>
    <row r="41" spans="1:4">
      <c r="A41" s="3">
        <v>40</v>
      </c>
      <c r="B41" s="3">
        <v>11500</v>
      </c>
      <c r="C41" s="3">
        <v>210</v>
      </c>
      <c r="D41" s="3">
        <v>87</v>
      </c>
    </row>
  </sheetData>
  <pageMargins left="1.25" right="1.25" top="1" bottom="0.79166666666666696" header="0.25" footer="0.2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49"/>
  <sheetViews>
    <sheetView tabSelected="1" topLeftCell="B2" workbookViewId="0">
      <selection activeCell="O18" sqref="O18"/>
    </sheetView>
  </sheetViews>
  <sheetFormatPr defaultRowHeight="15"/>
  <cols>
    <col min="1" max="5" width="9.140625" style="12"/>
    <col min="6" max="6" width="17.5703125" style="12" customWidth="1"/>
    <col min="7" max="7" width="18.28515625" style="12" customWidth="1"/>
    <col min="8" max="14" width="9.140625" style="12"/>
    <col min="15" max="15" width="18.28515625" style="12" customWidth="1"/>
    <col min="16" max="16" width="12.42578125" style="12" bestFit="1" customWidth="1"/>
    <col min="17" max="17" width="9.28515625" style="12" bestFit="1" customWidth="1"/>
    <col min="18" max="16384" width="9.140625" style="12"/>
  </cols>
  <sheetData>
    <row r="1" spans="1:17" ht="4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17">
      <c r="A2" s="3">
        <v>1</v>
      </c>
      <c r="B2" s="3">
        <v>15400</v>
      </c>
      <c r="C2" s="3">
        <v>1</v>
      </c>
      <c r="D2" s="3">
        <v>290</v>
      </c>
      <c r="E2" s="3">
        <v>80</v>
      </c>
    </row>
    <row r="3" spans="1:17">
      <c r="A3" s="3">
        <v>2</v>
      </c>
      <c r="B3" s="3">
        <v>27800</v>
      </c>
      <c r="C3" s="3">
        <v>1</v>
      </c>
      <c r="D3" s="3">
        <v>400</v>
      </c>
      <c r="E3" s="3">
        <v>74</v>
      </c>
      <c r="F3" s="13"/>
      <c r="G3" s="14">
        <f t="array" ref="G3:G5">MMULT(B47:AO49,B2:B41)</f>
        <v>920100</v>
      </c>
      <c r="H3" s="13"/>
      <c r="I3" s="13"/>
      <c r="J3" s="14">
        <f t="array" ref="J3:L5">MMULT(B47:AO49,C2:E41)</f>
        <v>40</v>
      </c>
      <c r="K3" s="14">
        <v>15530</v>
      </c>
      <c r="L3" s="14">
        <v>3156</v>
      </c>
      <c r="M3" s="13"/>
      <c r="N3" s="13"/>
      <c r="O3" s="14">
        <f t="array" ref="O3:Q5">MINVERSE(J3:L5)</f>
        <v>20.820799289862517</v>
      </c>
      <c r="P3" s="14">
        <v>-1.0495400016258752E-2</v>
      </c>
      <c r="Q3" s="14">
        <v>-0.21192598521609707</v>
      </c>
    </row>
    <row r="4" spans="1:17" ht="16.5">
      <c r="A4" s="3">
        <v>3</v>
      </c>
      <c r="B4" s="3">
        <v>21200</v>
      </c>
      <c r="C4" s="3">
        <v>1</v>
      </c>
      <c r="D4" s="3">
        <v>370</v>
      </c>
      <c r="E4" s="3">
        <v>79</v>
      </c>
      <c r="F4" s="13" t="s">
        <v>56</v>
      </c>
      <c r="G4" s="14">
        <v>381210000</v>
      </c>
      <c r="H4" s="13"/>
      <c r="I4" s="13" t="s">
        <v>57</v>
      </c>
      <c r="J4" s="14">
        <v>15530</v>
      </c>
      <c r="K4" s="14">
        <v>6344300</v>
      </c>
      <c r="L4" s="14">
        <v>1211560</v>
      </c>
      <c r="M4" s="13"/>
      <c r="N4" s="13" t="s">
        <v>58</v>
      </c>
      <c r="O4" s="14">
        <v>-1.0495400016258672E-2</v>
      </c>
      <c r="P4" s="14">
        <v>7.3991608876821202E-6</v>
      </c>
      <c r="Q4" s="14">
        <v>9.6611860603499218E-5</v>
      </c>
    </row>
    <row r="5" spans="1:17">
      <c r="A5" s="3">
        <v>4</v>
      </c>
      <c r="B5" s="3">
        <v>31400</v>
      </c>
      <c r="C5" s="3">
        <v>1</v>
      </c>
      <c r="D5" s="3">
        <v>520</v>
      </c>
      <c r="E5" s="3">
        <v>73</v>
      </c>
      <c r="F5" s="13"/>
      <c r="G5" s="14">
        <v>71369200</v>
      </c>
      <c r="H5" s="13"/>
      <c r="I5" s="13"/>
      <c r="J5" s="14">
        <v>3156</v>
      </c>
      <c r="K5" s="14">
        <v>1211560</v>
      </c>
      <c r="L5" s="14">
        <v>250062</v>
      </c>
      <c r="M5" s="13"/>
      <c r="N5" s="13"/>
      <c r="O5" s="14">
        <v>-0.21192598521609746</v>
      </c>
      <c r="P5" s="14">
        <v>9.6611860603500234E-5</v>
      </c>
      <c r="Q5" s="14">
        <v>2.2106011449529593E-3</v>
      </c>
    </row>
    <row r="6" spans="1:17">
      <c r="A6" s="3">
        <v>5</v>
      </c>
      <c r="B6" s="3">
        <v>35900</v>
      </c>
      <c r="C6" s="3">
        <v>1</v>
      </c>
      <c r="D6" s="3">
        <v>560</v>
      </c>
      <c r="E6" s="3">
        <v>72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>
      <c r="A7" s="3">
        <v>6</v>
      </c>
      <c r="B7" s="3">
        <v>31800</v>
      </c>
      <c r="C7" s="3">
        <v>1</v>
      </c>
      <c r="D7" s="3">
        <v>480</v>
      </c>
      <c r="E7" s="3">
        <v>73</v>
      </c>
      <c r="F7" s="13"/>
      <c r="G7" s="14">
        <f t="array" ref="G7:G9">MMULT(O3:Q5,G3:G5)</f>
        <v>31277.96231982857</v>
      </c>
      <c r="H7" s="13"/>
      <c r="I7" s="13"/>
      <c r="J7" s="13"/>
      <c r="K7" s="13"/>
      <c r="L7" s="13"/>
      <c r="M7" s="13"/>
      <c r="N7" s="13"/>
      <c r="O7" s="14">
        <f>O3*$G$21</f>
        <v>73484050.063598752</v>
      </c>
      <c r="P7" s="14">
        <f t="shared" ref="P7:Q7" si="0">P3*$G$21</f>
        <v>-37042.021754071953</v>
      </c>
      <c r="Q7" s="14">
        <f t="shared" si="0"/>
        <v>-747962.62576622714</v>
      </c>
    </row>
    <row r="8" spans="1:17" ht="16.5">
      <c r="A8" s="3">
        <v>7</v>
      </c>
      <c r="B8" s="3">
        <v>21400</v>
      </c>
      <c r="C8" s="3">
        <v>1</v>
      </c>
      <c r="D8" s="3">
        <v>330</v>
      </c>
      <c r="E8" s="3">
        <v>80</v>
      </c>
      <c r="F8" s="13" t="s">
        <v>36</v>
      </c>
      <c r="G8" s="14">
        <v>58.927768816954085</v>
      </c>
      <c r="H8" s="13"/>
      <c r="I8" s="13" t="s">
        <v>59</v>
      </c>
      <c r="J8" s="14">
        <f t="array" ref="J8:L8">TRANSPOSE(G7:G9)</f>
        <v>31277.96231982857</v>
      </c>
      <c r="K8" s="14">
        <v>58.927768816954085</v>
      </c>
      <c r="L8" s="14">
        <v>-394.85638229420874</v>
      </c>
      <c r="M8" s="13"/>
      <c r="N8" s="13" t="s">
        <v>60</v>
      </c>
      <c r="O8" s="14">
        <f t="shared" ref="O8:Q9" si="1">O4*$G$21</f>
        <v>-37042.021754071669</v>
      </c>
      <c r="P8" s="14">
        <f t="shared" si="1"/>
        <v>26.114286081408402</v>
      </c>
      <c r="Q8" s="14">
        <f t="shared" si="1"/>
        <v>340.97782234429479</v>
      </c>
    </row>
    <row r="9" spans="1:17">
      <c r="A9" s="3">
        <v>8</v>
      </c>
      <c r="B9" s="3">
        <v>15500</v>
      </c>
      <c r="C9" s="3">
        <v>1</v>
      </c>
      <c r="D9" s="3">
        <v>310</v>
      </c>
      <c r="E9" s="3">
        <v>81</v>
      </c>
      <c r="F9" s="13"/>
      <c r="G9" s="14">
        <v>-394.85638229420874</v>
      </c>
      <c r="H9" s="13"/>
      <c r="I9" s="13"/>
      <c r="J9" s="13"/>
      <c r="K9" s="13"/>
      <c r="L9" s="13"/>
      <c r="M9" s="13"/>
      <c r="N9" s="13"/>
      <c r="O9" s="14">
        <f t="shared" si="1"/>
        <v>-747962.62576622854</v>
      </c>
      <c r="P9" s="14">
        <f t="shared" si="1"/>
        <v>340.97782234429837</v>
      </c>
      <c r="Q9" s="14">
        <f t="shared" si="1"/>
        <v>7802.0023604696407</v>
      </c>
    </row>
    <row r="10" spans="1:17">
      <c r="A10" s="3">
        <v>9</v>
      </c>
      <c r="B10" s="3">
        <v>11200</v>
      </c>
      <c r="C10" s="3">
        <v>1</v>
      </c>
      <c r="D10" s="3">
        <v>270</v>
      </c>
      <c r="E10" s="3">
        <v>88</v>
      </c>
      <c r="F10" s="14" t="s">
        <v>37</v>
      </c>
      <c r="G10" s="14">
        <v>40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>
      <c r="A11" s="3">
        <v>10</v>
      </c>
      <c r="B11" s="3">
        <v>32100</v>
      </c>
      <c r="C11" s="3">
        <v>1</v>
      </c>
      <c r="D11" s="3">
        <v>540</v>
      </c>
      <c r="E11" s="3">
        <v>74</v>
      </c>
      <c r="F11" s="14" t="s">
        <v>38</v>
      </c>
      <c r="G11" s="14">
        <v>39</v>
      </c>
      <c r="H11" s="13"/>
      <c r="I11" s="13"/>
      <c r="J11" s="13"/>
      <c r="K11" s="13"/>
      <c r="L11" s="13"/>
      <c r="M11" s="13"/>
      <c r="N11" s="14" t="s">
        <v>53</v>
      </c>
      <c r="O11" s="14">
        <v>3.6486999999999998</v>
      </c>
      <c r="P11" s="13"/>
      <c r="Q11" s="13"/>
    </row>
    <row r="12" spans="1:17">
      <c r="A12" s="3">
        <v>11</v>
      </c>
      <c r="B12" s="3">
        <v>22100</v>
      </c>
      <c r="C12" s="3">
        <v>1</v>
      </c>
      <c r="D12" s="3">
        <v>330</v>
      </c>
      <c r="E12" s="3">
        <v>75</v>
      </c>
      <c r="F12" s="14" t="s">
        <v>39</v>
      </c>
      <c r="G12" s="14">
        <v>2</v>
      </c>
      <c r="H12" s="13"/>
      <c r="I12" s="13"/>
      <c r="J12" s="13"/>
      <c r="K12" s="13"/>
      <c r="L12" s="13"/>
      <c r="M12" s="13"/>
      <c r="N12" s="14" t="s">
        <v>54</v>
      </c>
      <c r="O12" s="14">
        <v>11.534000000000001</v>
      </c>
      <c r="P12" s="13"/>
      <c r="Q12" s="13"/>
    </row>
    <row r="13" spans="1:17">
      <c r="A13" s="3">
        <v>12</v>
      </c>
      <c r="B13" s="3">
        <v>17800</v>
      </c>
      <c r="C13" s="3">
        <v>1</v>
      </c>
      <c r="D13" s="3">
        <v>340</v>
      </c>
      <c r="E13" s="3">
        <v>87</v>
      </c>
      <c r="F13" s="14" t="s">
        <v>40</v>
      </c>
      <c r="G13" s="14">
        <v>37</v>
      </c>
      <c r="H13" s="13"/>
      <c r="I13" s="13"/>
      <c r="J13" s="13"/>
      <c r="K13" s="13"/>
      <c r="L13" s="13"/>
      <c r="M13" s="13"/>
      <c r="N13" s="14" t="s">
        <v>55</v>
      </c>
      <c r="O13" s="14">
        <v>-4.4702999999999999</v>
      </c>
      <c r="P13" s="13"/>
      <c r="Q13" s="13"/>
    </row>
    <row r="14" spans="1:17">
      <c r="A14" s="3">
        <v>13</v>
      </c>
      <c r="B14" s="3">
        <v>26000</v>
      </c>
      <c r="C14" s="3">
        <v>1</v>
      </c>
      <c r="D14" s="3">
        <v>400</v>
      </c>
      <c r="E14" s="3">
        <v>76</v>
      </c>
      <c r="F14" s="14" t="s">
        <v>41</v>
      </c>
      <c r="G14" s="15">
        <f>AVERAGE(B2:B41)</f>
        <v>23002.5</v>
      </c>
    </row>
    <row r="15" spans="1:17">
      <c r="A15" s="3">
        <v>14</v>
      </c>
      <c r="B15" s="3">
        <v>23400</v>
      </c>
      <c r="C15" s="3">
        <v>1</v>
      </c>
      <c r="D15" s="3">
        <v>380</v>
      </c>
      <c r="E15" s="3">
        <v>78</v>
      </c>
      <c r="F15" s="14" t="s">
        <v>42</v>
      </c>
      <c r="G15" s="14">
        <f>MMULT(B46:AO46,B2:B41)</f>
        <v>23192710000</v>
      </c>
    </row>
    <row r="16" spans="1:17">
      <c r="A16" s="3">
        <v>15</v>
      </c>
      <c r="B16" s="3">
        <v>27600</v>
      </c>
      <c r="C16" s="3">
        <v>1</v>
      </c>
      <c r="D16" s="3">
        <v>440</v>
      </c>
      <c r="E16" s="3">
        <v>79</v>
      </c>
      <c r="F16" s="14" t="s">
        <v>43</v>
      </c>
      <c r="G16" s="14">
        <f>MMULT(J8:L8,G3:G5)</f>
        <v>23062123761.953491</v>
      </c>
    </row>
    <row r="17" spans="1:7">
      <c r="A17" s="3">
        <v>16</v>
      </c>
      <c r="B17" s="3">
        <v>26100</v>
      </c>
      <c r="C17" s="3">
        <v>1</v>
      </c>
      <c r="D17" s="3">
        <v>440</v>
      </c>
      <c r="E17" s="3">
        <v>73</v>
      </c>
      <c r="F17" s="14" t="s">
        <v>44</v>
      </c>
      <c r="G17" s="14">
        <v>2028109750</v>
      </c>
    </row>
    <row r="18" spans="1:7">
      <c r="A18" s="3">
        <v>17</v>
      </c>
      <c r="B18" s="3">
        <v>24200</v>
      </c>
      <c r="C18" s="3">
        <v>1</v>
      </c>
      <c r="D18" s="3">
        <v>430</v>
      </c>
      <c r="E18" s="3">
        <v>81</v>
      </c>
      <c r="F18" s="14" t="s">
        <v>45</v>
      </c>
      <c r="G18" s="14">
        <v>1897523511.9535</v>
      </c>
    </row>
    <row r="19" spans="1:7">
      <c r="A19" s="3">
        <v>18</v>
      </c>
      <c r="B19" s="3">
        <v>26400</v>
      </c>
      <c r="C19" s="3">
        <v>1</v>
      </c>
      <c r="D19" s="3">
        <v>400</v>
      </c>
      <c r="E19" s="3">
        <v>73</v>
      </c>
      <c r="F19" s="14" t="s">
        <v>46</v>
      </c>
      <c r="G19" s="14">
        <v>130586238.0465</v>
      </c>
    </row>
    <row r="20" spans="1:7">
      <c r="A20" s="3">
        <v>19</v>
      </c>
      <c r="B20" s="3">
        <v>20000</v>
      </c>
      <c r="C20" s="3">
        <v>1</v>
      </c>
      <c r="D20" s="3">
        <v>350</v>
      </c>
      <c r="E20" s="3">
        <v>84</v>
      </c>
      <c r="F20" s="14" t="s">
        <v>47</v>
      </c>
      <c r="G20" s="14">
        <v>948761755.97669995</v>
      </c>
    </row>
    <row r="21" spans="1:7">
      <c r="A21" s="3">
        <v>20</v>
      </c>
      <c r="B21" s="3">
        <v>24600</v>
      </c>
      <c r="C21" s="3">
        <v>1</v>
      </c>
      <c r="D21" s="3">
        <v>410</v>
      </c>
      <c r="E21" s="3">
        <v>81</v>
      </c>
      <c r="F21" s="14" t="s">
        <v>48</v>
      </c>
      <c r="G21" s="14">
        <v>3529357.7850000001</v>
      </c>
    </row>
    <row r="22" spans="1:7">
      <c r="A22" s="3">
        <v>21</v>
      </c>
      <c r="B22" s="3">
        <v>23900</v>
      </c>
      <c r="C22" s="3">
        <v>1</v>
      </c>
      <c r="D22" s="3">
        <v>350</v>
      </c>
      <c r="E22" s="1">
        <v>75</v>
      </c>
      <c r="F22" s="14" t="s">
        <v>49</v>
      </c>
      <c r="G22" s="14">
        <v>268.81990000000002</v>
      </c>
    </row>
    <row r="23" spans="1:7">
      <c r="A23" s="3">
        <v>22</v>
      </c>
      <c r="B23" s="3">
        <v>19000</v>
      </c>
      <c r="C23" s="3">
        <v>1</v>
      </c>
      <c r="D23" s="3">
        <v>350</v>
      </c>
      <c r="E23" s="1">
        <v>78</v>
      </c>
      <c r="F23" s="14" t="s">
        <v>50</v>
      </c>
      <c r="G23" s="14">
        <v>0</v>
      </c>
    </row>
    <row r="24" spans="1:7">
      <c r="A24" s="3">
        <v>23</v>
      </c>
      <c r="B24" s="3">
        <v>19500</v>
      </c>
      <c r="C24" s="3">
        <v>1</v>
      </c>
      <c r="D24" s="3">
        <v>390</v>
      </c>
      <c r="E24" s="1">
        <v>81</v>
      </c>
      <c r="F24" s="14" t="s">
        <v>51</v>
      </c>
      <c r="G24" s="14">
        <v>0.93559999999999999</v>
      </c>
    </row>
    <row r="25" spans="1:7">
      <c r="A25" s="3">
        <v>24</v>
      </c>
      <c r="B25" s="3">
        <v>22100</v>
      </c>
      <c r="C25" s="3">
        <v>1</v>
      </c>
      <c r="D25" s="3">
        <v>400</v>
      </c>
      <c r="E25" s="3">
        <v>76</v>
      </c>
      <c r="F25" s="14" t="s">
        <v>52</v>
      </c>
      <c r="G25" s="14">
        <v>0.93210000000000004</v>
      </c>
    </row>
    <row r="26" spans="1:7">
      <c r="A26" s="3">
        <v>25</v>
      </c>
      <c r="B26" s="3">
        <v>17500</v>
      </c>
      <c r="C26" s="3">
        <v>1</v>
      </c>
      <c r="D26" s="3">
        <v>340</v>
      </c>
      <c r="E26" s="3">
        <v>80</v>
      </c>
    </row>
    <row r="27" spans="1:7">
      <c r="A27" s="3">
        <v>26</v>
      </c>
      <c r="B27" s="3">
        <v>11200</v>
      </c>
      <c r="C27" s="3">
        <v>1</v>
      </c>
      <c r="D27" s="3">
        <v>280</v>
      </c>
      <c r="E27" s="3">
        <v>89</v>
      </c>
    </row>
    <row r="28" spans="1:7">
      <c r="A28" s="3">
        <v>27</v>
      </c>
      <c r="B28" s="3">
        <v>12400</v>
      </c>
      <c r="C28" s="3">
        <v>1</v>
      </c>
      <c r="D28" s="3">
        <v>280</v>
      </c>
      <c r="E28" s="3">
        <v>87</v>
      </c>
    </row>
    <row r="29" spans="1:7">
      <c r="A29" s="3">
        <v>28</v>
      </c>
      <c r="B29" s="3">
        <v>20700</v>
      </c>
      <c r="C29" s="3">
        <v>1</v>
      </c>
      <c r="D29" s="3">
        <v>390</v>
      </c>
      <c r="E29" s="3">
        <v>79</v>
      </c>
    </row>
    <row r="30" spans="1:7">
      <c r="A30" s="3">
        <v>29</v>
      </c>
      <c r="B30" s="3">
        <v>10900</v>
      </c>
      <c r="C30" s="3">
        <v>1</v>
      </c>
      <c r="D30" s="3">
        <v>250</v>
      </c>
      <c r="E30" s="3">
        <v>89</v>
      </c>
    </row>
    <row r="31" spans="1:7">
      <c r="A31" s="3">
        <v>30</v>
      </c>
      <c r="B31" s="3">
        <v>18400</v>
      </c>
      <c r="C31" s="3">
        <v>1</v>
      </c>
      <c r="D31" s="3">
        <v>360</v>
      </c>
      <c r="E31" s="3">
        <v>82</v>
      </c>
    </row>
    <row r="32" spans="1:7">
      <c r="A32" s="3">
        <v>31</v>
      </c>
      <c r="B32" s="3">
        <v>27400</v>
      </c>
      <c r="C32" s="3">
        <v>1</v>
      </c>
      <c r="D32" s="3">
        <v>400</v>
      </c>
      <c r="E32" s="3">
        <v>76</v>
      </c>
    </row>
    <row r="33" spans="1:41">
      <c r="A33" s="3">
        <v>32</v>
      </c>
      <c r="B33" s="3">
        <v>23000</v>
      </c>
      <c r="C33" s="3">
        <v>1</v>
      </c>
      <c r="D33" s="3">
        <v>360</v>
      </c>
      <c r="E33" s="3">
        <v>84</v>
      </c>
    </row>
    <row r="34" spans="1:41">
      <c r="A34" s="3">
        <v>33</v>
      </c>
      <c r="B34" s="3">
        <v>29100</v>
      </c>
      <c r="C34" s="3">
        <v>1</v>
      </c>
      <c r="D34" s="3">
        <v>420</v>
      </c>
      <c r="E34" s="3">
        <v>74</v>
      </c>
    </row>
    <row r="35" spans="1:41">
      <c r="A35" s="3">
        <v>34</v>
      </c>
      <c r="B35" s="3">
        <v>17400</v>
      </c>
      <c r="C35" s="3">
        <v>1</v>
      </c>
      <c r="D35" s="3">
        <v>270</v>
      </c>
      <c r="E35" s="3">
        <v>82</v>
      </c>
    </row>
    <row r="36" spans="1:41">
      <c r="A36" s="3">
        <v>35</v>
      </c>
      <c r="B36" s="3">
        <v>33400</v>
      </c>
      <c r="C36" s="3">
        <v>1</v>
      </c>
      <c r="D36" s="3">
        <v>510</v>
      </c>
      <c r="E36" s="3">
        <v>72</v>
      </c>
    </row>
    <row r="37" spans="1:41">
      <c r="A37" s="3">
        <v>36</v>
      </c>
      <c r="B37" s="3">
        <v>37400</v>
      </c>
      <c r="C37" s="3">
        <v>1</v>
      </c>
      <c r="D37" s="3">
        <v>570</v>
      </c>
      <c r="E37" s="3">
        <v>70</v>
      </c>
    </row>
    <row r="38" spans="1:41">
      <c r="A38" s="3">
        <v>37</v>
      </c>
      <c r="B38" s="3">
        <v>30200</v>
      </c>
      <c r="C38" s="3">
        <v>1</v>
      </c>
      <c r="D38" s="3">
        <v>500</v>
      </c>
      <c r="E38" s="3">
        <v>82</v>
      </c>
    </row>
    <row r="39" spans="1:41">
      <c r="A39" s="3">
        <v>38</v>
      </c>
      <c r="B39" s="3">
        <v>35500</v>
      </c>
      <c r="C39" s="3">
        <v>1</v>
      </c>
      <c r="D39" s="3">
        <v>560</v>
      </c>
      <c r="E39" s="3">
        <v>74</v>
      </c>
    </row>
    <row r="40" spans="1:41">
      <c r="A40" s="3">
        <v>39</v>
      </c>
      <c r="B40" s="3">
        <v>17700</v>
      </c>
      <c r="C40" s="3">
        <v>1</v>
      </c>
      <c r="D40" s="3">
        <v>350</v>
      </c>
      <c r="E40" s="3">
        <v>78</v>
      </c>
    </row>
    <row r="41" spans="1:41">
      <c r="A41" s="3">
        <v>40</v>
      </c>
      <c r="B41" s="3">
        <v>11500</v>
      </c>
      <c r="C41" s="3">
        <v>1</v>
      </c>
      <c r="D41" s="3">
        <v>210</v>
      </c>
      <c r="E41" s="3">
        <v>87</v>
      </c>
    </row>
    <row r="45" spans="1:41" ht="30">
      <c r="A45" s="1" t="s">
        <v>0</v>
      </c>
      <c r="B45" s="3">
        <v>1</v>
      </c>
      <c r="C45" s="3">
        <v>2</v>
      </c>
      <c r="D45" s="3">
        <v>3</v>
      </c>
      <c r="E45" s="3">
        <v>4</v>
      </c>
      <c r="F45" s="3">
        <v>5</v>
      </c>
      <c r="G45" s="3">
        <v>6</v>
      </c>
      <c r="H45" s="3">
        <v>7</v>
      </c>
      <c r="I45" s="3">
        <v>8</v>
      </c>
      <c r="J45" s="3">
        <v>9</v>
      </c>
      <c r="K45" s="3">
        <v>10</v>
      </c>
      <c r="L45" s="3">
        <v>11</v>
      </c>
      <c r="M45" s="3">
        <v>12</v>
      </c>
      <c r="N45" s="3">
        <v>13</v>
      </c>
      <c r="O45" s="3">
        <v>14</v>
      </c>
      <c r="P45" s="3">
        <v>15</v>
      </c>
      <c r="Q45" s="3">
        <v>16</v>
      </c>
      <c r="R45" s="3">
        <v>17</v>
      </c>
      <c r="S45" s="3">
        <v>18</v>
      </c>
      <c r="T45" s="3">
        <v>19</v>
      </c>
      <c r="U45" s="3">
        <v>20</v>
      </c>
      <c r="V45" s="3">
        <v>21</v>
      </c>
      <c r="W45" s="3">
        <v>22</v>
      </c>
      <c r="X45" s="3">
        <v>23</v>
      </c>
      <c r="Y45" s="3">
        <v>24</v>
      </c>
      <c r="Z45" s="3">
        <v>25</v>
      </c>
      <c r="AA45" s="3">
        <v>26</v>
      </c>
      <c r="AB45" s="3">
        <v>27</v>
      </c>
      <c r="AC45" s="3">
        <v>28</v>
      </c>
      <c r="AD45" s="3">
        <v>29</v>
      </c>
      <c r="AE45" s="3">
        <v>30</v>
      </c>
      <c r="AF45" s="3">
        <v>31</v>
      </c>
      <c r="AG45" s="3">
        <v>32</v>
      </c>
      <c r="AH45" s="3">
        <v>33</v>
      </c>
      <c r="AI45" s="3">
        <v>34</v>
      </c>
      <c r="AJ45" s="3">
        <v>35</v>
      </c>
      <c r="AK45" s="3">
        <v>36</v>
      </c>
      <c r="AL45" s="3">
        <v>37</v>
      </c>
      <c r="AM45" s="3">
        <v>38</v>
      </c>
      <c r="AN45" s="3">
        <v>39</v>
      </c>
      <c r="AO45" s="3">
        <v>40</v>
      </c>
    </row>
    <row r="46" spans="1:41" ht="30">
      <c r="A46" s="1" t="s">
        <v>1</v>
      </c>
      <c r="B46" s="3">
        <v>15400</v>
      </c>
      <c r="C46" s="3">
        <v>27800</v>
      </c>
      <c r="D46" s="3">
        <v>21200</v>
      </c>
      <c r="E46" s="3">
        <v>31400</v>
      </c>
      <c r="F46" s="3">
        <v>35900</v>
      </c>
      <c r="G46" s="3">
        <v>31800</v>
      </c>
      <c r="H46" s="3">
        <v>21400</v>
      </c>
      <c r="I46" s="3">
        <v>15500</v>
      </c>
      <c r="J46" s="3">
        <v>11200</v>
      </c>
      <c r="K46" s="3">
        <v>32100</v>
      </c>
      <c r="L46" s="3">
        <v>22100</v>
      </c>
      <c r="M46" s="3">
        <v>17800</v>
      </c>
      <c r="N46" s="3">
        <v>26000</v>
      </c>
      <c r="O46" s="3">
        <v>23400</v>
      </c>
      <c r="P46" s="3">
        <v>27600</v>
      </c>
      <c r="Q46" s="3">
        <v>26100</v>
      </c>
      <c r="R46" s="3">
        <v>24200</v>
      </c>
      <c r="S46" s="3">
        <v>26400</v>
      </c>
      <c r="T46" s="3">
        <v>20000</v>
      </c>
      <c r="U46" s="3">
        <v>24600</v>
      </c>
      <c r="V46" s="3">
        <v>23900</v>
      </c>
      <c r="W46" s="3">
        <v>19000</v>
      </c>
      <c r="X46" s="3">
        <v>19500</v>
      </c>
      <c r="Y46" s="3">
        <v>22100</v>
      </c>
      <c r="Z46" s="3">
        <v>17500</v>
      </c>
      <c r="AA46" s="3">
        <v>11200</v>
      </c>
      <c r="AB46" s="3">
        <v>12400</v>
      </c>
      <c r="AC46" s="3">
        <v>20700</v>
      </c>
      <c r="AD46" s="3">
        <v>10900</v>
      </c>
      <c r="AE46" s="3">
        <v>18400</v>
      </c>
      <c r="AF46" s="3">
        <v>27400</v>
      </c>
      <c r="AG46" s="3">
        <v>23000</v>
      </c>
      <c r="AH46" s="3">
        <v>29100</v>
      </c>
      <c r="AI46" s="3">
        <v>17400</v>
      </c>
      <c r="AJ46" s="3">
        <v>33400</v>
      </c>
      <c r="AK46" s="3">
        <v>37400</v>
      </c>
      <c r="AL46" s="3">
        <v>30200</v>
      </c>
      <c r="AM46" s="3">
        <v>35500</v>
      </c>
      <c r="AN46" s="3">
        <v>17700</v>
      </c>
      <c r="AO46" s="3">
        <v>11500</v>
      </c>
    </row>
    <row r="47" spans="1:41">
      <c r="A47" s="1"/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</row>
    <row r="48" spans="1:41" ht="45">
      <c r="A48" s="1" t="s">
        <v>2</v>
      </c>
      <c r="B48" s="3">
        <v>290</v>
      </c>
      <c r="C48" s="3">
        <v>400</v>
      </c>
      <c r="D48" s="3">
        <v>370</v>
      </c>
      <c r="E48" s="3">
        <v>520</v>
      </c>
      <c r="F48" s="3">
        <v>560</v>
      </c>
      <c r="G48" s="3">
        <v>480</v>
      </c>
      <c r="H48" s="3">
        <v>330</v>
      </c>
      <c r="I48" s="3">
        <v>310</v>
      </c>
      <c r="J48" s="3">
        <v>270</v>
      </c>
      <c r="K48" s="3">
        <v>540</v>
      </c>
      <c r="L48" s="3">
        <v>330</v>
      </c>
      <c r="M48" s="3">
        <v>340</v>
      </c>
      <c r="N48" s="3">
        <v>400</v>
      </c>
      <c r="O48" s="3">
        <v>380</v>
      </c>
      <c r="P48" s="3">
        <v>440</v>
      </c>
      <c r="Q48" s="3">
        <v>440</v>
      </c>
      <c r="R48" s="3">
        <v>430</v>
      </c>
      <c r="S48" s="3">
        <v>400</v>
      </c>
      <c r="T48" s="3">
        <v>350</v>
      </c>
      <c r="U48" s="3">
        <v>410</v>
      </c>
      <c r="V48" s="3">
        <v>350</v>
      </c>
      <c r="W48" s="3">
        <v>350</v>
      </c>
      <c r="X48" s="3">
        <v>390</v>
      </c>
      <c r="Y48" s="3">
        <v>400</v>
      </c>
      <c r="Z48" s="3">
        <v>340</v>
      </c>
      <c r="AA48" s="3">
        <v>280</v>
      </c>
      <c r="AB48" s="3">
        <v>280</v>
      </c>
      <c r="AC48" s="3">
        <v>390</v>
      </c>
      <c r="AD48" s="3">
        <v>250</v>
      </c>
      <c r="AE48" s="3">
        <v>360</v>
      </c>
      <c r="AF48" s="3">
        <v>400</v>
      </c>
      <c r="AG48" s="3">
        <v>360</v>
      </c>
      <c r="AH48" s="3">
        <v>420</v>
      </c>
      <c r="AI48" s="3">
        <v>270</v>
      </c>
      <c r="AJ48" s="3">
        <v>510</v>
      </c>
      <c r="AK48" s="3">
        <v>570</v>
      </c>
      <c r="AL48" s="3">
        <v>500</v>
      </c>
      <c r="AM48" s="3">
        <v>560</v>
      </c>
      <c r="AN48" s="3">
        <v>350</v>
      </c>
      <c r="AO48" s="3">
        <v>210</v>
      </c>
    </row>
    <row r="49" spans="1:41" ht="30">
      <c r="A49" s="1" t="s">
        <v>3</v>
      </c>
      <c r="B49" s="3">
        <v>80</v>
      </c>
      <c r="C49" s="3">
        <v>74</v>
      </c>
      <c r="D49" s="3">
        <v>79</v>
      </c>
      <c r="E49" s="3">
        <v>73</v>
      </c>
      <c r="F49" s="3">
        <v>72</v>
      </c>
      <c r="G49" s="3">
        <v>73</v>
      </c>
      <c r="H49" s="3">
        <v>80</v>
      </c>
      <c r="I49" s="3">
        <v>81</v>
      </c>
      <c r="J49" s="3">
        <v>88</v>
      </c>
      <c r="K49" s="3">
        <v>74</v>
      </c>
      <c r="L49" s="3">
        <v>75</v>
      </c>
      <c r="M49" s="3">
        <v>87</v>
      </c>
      <c r="N49" s="3">
        <v>76</v>
      </c>
      <c r="O49" s="3">
        <v>78</v>
      </c>
      <c r="P49" s="3">
        <v>79</v>
      </c>
      <c r="Q49" s="3">
        <v>73</v>
      </c>
      <c r="R49" s="3">
        <v>81</v>
      </c>
      <c r="S49" s="3">
        <v>73</v>
      </c>
      <c r="T49" s="3">
        <v>84</v>
      </c>
      <c r="U49" s="3">
        <v>81</v>
      </c>
      <c r="V49" s="1">
        <v>75</v>
      </c>
      <c r="W49" s="1">
        <v>78</v>
      </c>
      <c r="X49" s="1">
        <v>81</v>
      </c>
      <c r="Y49" s="3">
        <v>76</v>
      </c>
      <c r="Z49" s="3">
        <v>80</v>
      </c>
      <c r="AA49" s="3">
        <v>89</v>
      </c>
      <c r="AB49" s="3">
        <v>87</v>
      </c>
      <c r="AC49" s="3">
        <v>79</v>
      </c>
      <c r="AD49" s="3">
        <v>89</v>
      </c>
      <c r="AE49" s="3">
        <v>82</v>
      </c>
      <c r="AF49" s="3">
        <v>76</v>
      </c>
      <c r="AG49" s="3">
        <v>84</v>
      </c>
      <c r="AH49" s="3">
        <v>74</v>
      </c>
      <c r="AI49" s="3">
        <v>82</v>
      </c>
      <c r="AJ49" s="3">
        <v>72</v>
      </c>
      <c r="AK49" s="3">
        <v>70</v>
      </c>
      <c r="AL49" s="3">
        <v>82</v>
      </c>
      <c r="AM49" s="3">
        <v>74</v>
      </c>
      <c r="AN49" s="3">
        <v>78</v>
      </c>
      <c r="AO49" s="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 Analysis</vt:lpstr>
      <vt:lpstr>Sheet1</vt:lpstr>
      <vt:lpstr>Matrix Approach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2019-09-22T09:54:22Z</dcterms:modified>
</cp:coreProperties>
</file>