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6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2"/>
  <c r="C60" a="1"/>
  <c r="C60" s="1"/>
  <c r="C56" a="1"/>
  <c r="C57" s="1"/>
  <c r="C56"/>
  <c r="D56"/>
  <c r="D57"/>
  <c r="C50"/>
  <c r="D50"/>
  <c r="E50"/>
  <c r="B50"/>
  <c r="D3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E2"/>
  <c r="D2"/>
  <c r="C61" l="1"/>
</calcChain>
</file>

<file path=xl/sharedStrings.xml><?xml version="1.0" encoding="utf-8"?>
<sst xmlns="http://schemas.openxmlformats.org/spreadsheetml/2006/main" count="12" uniqueCount="12">
  <si>
    <t>Month</t>
  </si>
  <si>
    <t>Number of Cars</t>
  </si>
  <si>
    <t>Year</t>
  </si>
  <si>
    <t>x2</t>
  </si>
  <si>
    <t>yx</t>
  </si>
  <si>
    <t>Sum</t>
  </si>
  <si>
    <t>C</t>
  </si>
  <si>
    <t>A</t>
  </si>
  <si>
    <r>
      <t>A</t>
    </r>
    <r>
      <rPr>
        <b/>
        <vertAlign val="superscript"/>
        <sz val="11"/>
        <color rgb="FF000000"/>
        <rFont val="Times New Roman"/>
        <family val="1"/>
      </rPr>
      <t>-1</t>
    </r>
  </si>
  <si>
    <t>B</t>
  </si>
  <si>
    <t>Trend Values</t>
  </si>
  <si>
    <t>Trend Projection for February 2012 is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</si>
</sst>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trendlineType val="linear"/>
            <c:dispEq val="1"/>
            <c:trendlineLbl>
              <c:layout>
                <c:manualLayout>
                  <c:x val="-6.1033172740199926E-2"/>
                  <c:y val="0.36334742879362303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00B0F0"/>
                </a:solidFill>
                <a:prstDash val="lgDash"/>
              </a:ln>
            </c:spPr>
            <c:trendlineType val="exp"/>
            <c:dispEq val="1"/>
            <c:trendlineLbl>
              <c:layout>
                <c:manualLayout>
                  <c:x val="-8.3620915310114535E-2"/>
                  <c:y val="0.48443861184018666"/>
                </c:manualLayout>
              </c:layout>
              <c:numFmt formatCode="General" sourceLinked="0"/>
            </c:trendlineLbl>
          </c:trendline>
          <c:trendline>
            <c:name/>
            <c:trendlineType val="poly"/>
            <c:order val="2"/>
            <c:dispEq val="1"/>
            <c:trendlineLbl>
              <c:layout>
                <c:manualLayout>
                  <c:x val="1.3297394429469901E-2"/>
                  <c:y val="0.48989136774569847"/>
                </c:manualLayout>
              </c:layout>
              <c:numFmt formatCode="General" sourceLinked="0"/>
            </c:trendlineLbl>
          </c:trendline>
          <c:val>
            <c:numRef>
              <c:f>Sheet1!$C$2:$C$49</c:f>
              <c:numCache>
                <c:formatCode>0</c:formatCode>
                <c:ptCount val="48"/>
                <c:pt idx="0">
                  <c:v>321</c:v>
                </c:pt>
                <c:pt idx="1">
                  <c:v>296</c:v>
                </c:pt>
                <c:pt idx="2">
                  <c:v>375</c:v>
                </c:pt>
                <c:pt idx="3">
                  <c:v>402</c:v>
                </c:pt>
                <c:pt idx="4">
                  <c:v>331</c:v>
                </c:pt>
                <c:pt idx="5">
                  <c:v>387</c:v>
                </c:pt>
                <c:pt idx="6">
                  <c:v>442</c:v>
                </c:pt>
                <c:pt idx="7">
                  <c:v>378</c:v>
                </c:pt>
                <c:pt idx="8">
                  <c:v>435</c:v>
                </c:pt>
                <c:pt idx="9">
                  <c:v>498</c:v>
                </c:pt>
                <c:pt idx="10">
                  <c:v>425</c:v>
                </c:pt>
                <c:pt idx="11">
                  <c:v>447</c:v>
                </c:pt>
                <c:pt idx="12">
                  <c:v>521</c:v>
                </c:pt>
                <c:pt idx="13">
                  <c:v>435</c:v>
                </c:pt>
                <c:pt idx="14">
                  <c:v>465</c:v>
                </c:pt>
                <c:pt idx="15">
                  <c:v>568</c:v>
                </c:pt>
                <c:pt idx="16">
                  <c:v>563</c:v>
                </c:pt>
                <c:pt idx="17">
                  <c:v>498</c:v>
                </c:pt>
                <c:pt idx="18">
                  <c:v>556</c:v>
                </c:pt>
                <c:pt idx="19">
                  <c:v>621</c:v>
                </c:pt>
                <c:pt idx="20">
                  <c:v>557</c:v>
                </c:pt>
                <c:pt idx="21">
                  <c:v>564</c:v>
                </c:pt>
                <c:pt idx="22">
                  <c:v>564</c:v>
                </c:pt>
                <c:pt idx="23">
                  <c:v>668</c:v>
                </c:pt>
                <c:pt idx="24">
                  <c:v>602</c:v>
                </c:pt>
                <c:pt idx="25">
                  <c:v>612</c:v>
                </c:pt>
                <c:pt idx="26">
                  <c:v>705</c:v>
                </c:pt>
                <c:pt idx="27">
                  <c:v>738</c:v>
                </c:pt>
                <c:pt idx="28">
                  <c:v>725</c:v>
                </c:pt>
                <c:pt idx="29">
                  <c:v>654</c:v>
                </c:pt>
                <c:pt idx="30">
                  <c:v>775</c:v>
                </c:pt>
                <c:pt idx="31">
                  <c:v>684</c:v>
                </c:pt>
                <c:pt idx="32">
                  <c:v>757</c:v>
                </c:pt>
                <c:pt idx="33">
                  <c:v>834</c:v>
                </c:pt>
                <c:pt idx="34">
                  <c:v>806</c:v>
                </c:pt>
                <c:pt idx="35">
                  <c:v>819</c:v>
                </c:pt>
                <c:pt idx="36">
                  <c:v>758</c:v>
                </c:pt>
                <c:pt idx="37">
                  <c:v>836</c:v>
                </c:pt>
                <c:pt idx="38">
                  <c:v>886</c:v>
                </c:pt>
                <c:pt idx="39">
                  <c:v>874</c:v>
                </c:pt>
                <c:pt idx="40">
                  <c:v>837</c:v>
                </c:pt>
                <c:pt idx="41">
                  <c:v>847</c:v>
                </c:pt>
                <c:pt idx="42">
                  <c:v>834</c:v>
                </c:pt>
                <c:pt idx="43">
                  <c:v>924</c:v>
                </c:pt>
                <c:pt idx="44">
                  <c:v>967</c:v>
                </c:pt>
                <c:pt idx="45">
                  <c:v>934</c:v>
                </c:pt>
                <c:pt idx="46">
                  <c:v>875</c:v>
                </c:pt>
                <c:pt idx="47">
                  <c:v>956</c:v>
                </c:pt>
              </c:numCache>
            </c:numRef>
          </c:val>
        </c:ser>
        <c:marker val="1"/>
        <c:axId val="50973696"/>
        <c:axId val="50979584"/>
      </c:lineChart>
      <c:catAx>
        <c:axId val="50973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979584"/>
        <c:crosses val="autoZero"/>
        <c:auto val="1"/>
        <c:lblAlgn val="ctr"/>
        <c:lblOffset val="100"/>
      </c:catAx>
      <c:valAx>
        <c:axId val="50979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Cars</a:t>
                </a:r>
              </a:p>
            </c:rich>
          </c:tx>
          <c:layout/>
        </c:title>
        <c:numFmt formatCode="0" sourceLinked="1"/>
        <c:tickLblPos val="nextTo"/>
        <c:crossAx val="509736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38</xdr:row>
      <xdr:rowOff>19050</xdr:rowOff>
    </xdr:from>
    <xdr:to>
      <xdr:col>18</xdr:col>
      <xdr:colOff>247650</xdr:colOff>
      <xdr:row>59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8" workbookViewId="0">
      <selection activeCell="F61" sqref="F61"/>
    </sheetView>
  </sheetViews>
  <sheetFormatPr defaultRowHeight="15"/>
  <cols>
    <col min="1" max="1" width="9.140625" style="3"/>
    <col min="2" max="2" width="13" style="3" customWidth="1"/>
    <col min="3" max="3" width="19.85546875" style="3" customWidth="1"/>
    <col min="4" max="5" width="9.140625" style="3"/>
    <col min="6" max="6" width="14.5703125" style="3" customWidth="1"/>
    <col min="7" max="16384" width="9.140625" style="3"/>
  </cols>
  <sheetData>
    <row r="1" spans="1:6" ht="15" customHeight="1">
      <c r="A1" s="5" t="s">
        <v>2</v>
      </c>
      <c r="B1" s="1" t="s">
        <v>0</v>
      </c>
      <c r="C1" s="2" t="s">
        <v>1</v>
      </c>
      <c r="D1" s="5" t="s">
        <v>3</v>
      </c>
      <c r="E1" s="5" t="s">
        <v>4</v>
      </c>
      <c r="F1" s="5" t="s">
        <v>10</v>
      </c>
    </row>
    <row r="2" spans="1:6">
      <c r="A2" s="5">
        <v>2007</v>
      </c>
      <c r="B2" s="4">
        <v>1</v>
      </c>
      <c r="C2" s="4">
        <v>321</v>
      </c>
      <c r="D2" s="5">
        <f>B2*B2</f>
        <v>1</v>
      </c>
      <c r="E2" s="5">
        <f>C2*B2</f>
        <v>321</v>
      </c>
      <c r="F2" s="5">
        <f>$C$60+$C$61*B2</f>
        <v>317.48639455782268</v>
      </c>
    </row>
    <row r="3" spans="1:6">
      <c r="A3" s="5"/>
      <c r="B3" s="4">
        <v>2</v>
      </c>
      <c r="C3" s="4">
        <v>296</v>
      </c>
      <c r="D3" s="5">
        <f t="shared" ref="D3:D49" si="0">B3*B3</f>
        <v>4</v>
      </c>
      <c r="E3" s="5">
        <f t="shared" ref="E3:E49" si="1">C3*B3</f>
        <v>592</v>
      </c>
      <c r="F3" s="5">
        <f t="shared" ref="F3:F49" si="2">$C$60+$C$61*B3</f>
        <v>331.06498769720611</v>
      </c>
    </row>
    <row r="4" spans="1:6">
      <c r="A4" s="5"/>
      <c r="B4" s="4">
        <v>3</v>
      </c>
      <c r="C4" s="4">
        <v>375</v>
      </c>
      <c r="D4" s="5">
        <f t="shared" si="0"/>
        <v>9</v>
      </c>
      <c r="E4" s="5">
        <f t="shared" si="1"/>
        <v>1125</v>
      </c>
      <c r="F4" s="5">
        <f t="shared" si="2"/>
        <v>344.64358083658948</v>
      </c>
    </row>
    <row r="5" spans="1:6">
      <c r="A5" s="5"/>
      <c r="B5" s="4">
        <v>4</v>
      </c>
      <c r="C5" s="4">
        <v>402</v>
      </c>
      <c r="D5" s="5">
        <f t="shared" si="0"/>
        <v>16</v>
      </c>
      <c r="E5" s="5">
        <f t="shared" si="1"/>
        <v>1608</v>
      </c>
      <c r="F5" s="5">
        <f t="shared" si="2"/>
        <v>358.22217397597291</v>
      </c>
    </row>
    <row r="6" spans="1:6">
      <c r="A6" s="5"/>
      <c r="B6" s="4">
        <v>5</v>
      </c>
      <c r="C6" s="4">
        <v>331</v>
      </c>
      <c r="D6" s="5">
        <f t="shared" si="0"/>
        <v>25</v>
      </c>
      <c r="E6" s="5">
        <f t="shared" si="1"/>
        <v>1655</v>
      </c>
      <c r="F6" s="5">
        <f t="shared" si="2"/>
        <v>371.80076711535634</v>
      </c>
    </row>
    <row r="7" spans="1:6">
      <c r="A7" s="5"/>
      <c r="B7" s="4">
        <v>6</v>
      </c>
      <c r="C7" s="4">
        <v>387</v>
      </c>
      <c r="D7" s="5">
        <f t="shared" si="0"/>
        <v>36</v>
      </c>
      <c r="E7" s="5">
        <f t="shared" si="1"/>
        <v>2322</v>
      </c>
      <c r="F7" s="5">
        <f t="shared" si="2"/>
        <v>385.37936025473971</v>
      </c>
    </row>
    <row r="8" spans="1:6">
      <c r="A8" s="5"/>
      <c r="B8" s="4">
        <v>7</v>
      </c>
      <c r="C8" s="4">
        <v>442</v>
      </c>
      <c r="D8" s="5">
        <f t="shared" si="0"/>
        <v>49</v>
      </c>
      <c r="E8" s="5">
        <f t="shared" si="1"/>
        <v>3094</v>
      </c>
      <c r="F8" s="5">
        <f t="shared" si="2"/>
        <v>398.95795339412314</v>
      </c>
    </row>
    <row r="9" spans="1:6">
      <c r="A9" s="5"/>
      <c r="B9" s="4">
        <v>8</v>
      </c>
      <c r="C9" s="4">
        <v>378</v>
      </c>
      <c r="D9" s="5">
        <f t="shared" si="0"/>
        <v>64</v>
      </c>
      <c r="E9" s="5">
        <f t="shared" si="1"/>
        <v>3024</v>
      </c>
      <c r="F9" s="5">
        <f t="shared" si="2"/>
        <v>412.53654653350657</v>
      </c>
    </row>
    <row r="10" spans="1:6">
      <c r="A10" s="5"/>
      <c r="B10" s="4">
        <v>9</v>
      </c>
      <c r="C10" s="4">
        <v>435</v>
      </c>
      <c r="D10" s="5">
        <f t="shared" si="0"/>
        <v>81</v>
      </c>
      <c r="E10" s="5">
        <f t="shared" si="1"/>
        <v>3915</v>
      </c>
      <c r="F10" s="5">
        <f t="shared" si="2"/>
        <v>426.11513967289</v>
      </c>
    </row>
    <row r="11" spans="1:6">
      <c r="A11" s="5"/>
      <c r="B11" s="4">
        <v>10</v>
      </c>
      <c r="C11" s="4">
        <v>498</v>
      </c>
      <c r="D11" s="5">
        <f t="shared" si="0"/>
        <v>100</v>
      </c>
      <c r="E11" s="5">
        <f t="shared" si="1"/>
        <v>4980</v>
      </c>
      <c r="F11" s="5">
        <f t="shared" si="2"/>
        <v>439.69373281227342</v>
      </c>
    </row>
    <row r="12" spans="1:6">
      <c r="A12" s="5"/>
      <c r="B12" s="4">
        <v>11</v>
      </c>
      <c r="C12" s="4">
        <v>425</v>
      </c>
      <c r="D12" s="5">
        <f t="shared" si="0"/>
        <v>121</v>
      </c>
      <c r="E12" s="5">
        <f t="shared" si="1"/>
        <v>4675</v>
      </c>
      <c r="F12" s="5">
        <f t="shared" si="2"/>
        <v>453.2723259516568</v>
      </c>
    </row>
    <row r="13" spans="1:6">
      <c r="A13" s="5"/>
      <c r="B13" s="4">
        <v>12</v>
      </c>
      <c r="C13" s="4">
        <v>447</v>
      </c>
      <c r="D13" s="5">
        <f t="shared" si="0"/>
        <v>144</v>
      </c>
      <c r="E13" s="5">
        <f t="shared" si="1"/>
        <v>5364</v>
      </c>
      <c r="F13" s="5">
        <f t="shared" si="2"/>
        <v>466.85091909104023</v>
      </c>
    </row>
    <row r="14" spans="1:6">
      <c r="A14" s="5">
        <v>2008</v>
      </c>
      <c r="B14" s="4">
        <v>13</v>
      </c>
      <c r="C14" s="4">
        <v>521</v>
      </c>
      <c r="D14" s="5">
        <f t="shared" si="0"/>
        <v>169</v>
      </c>
      <c r="E14" s="5">
        <f t="shared" si="1"/>
        <v>6773</v>
      </c>
      <c r="F14" s="5">
        <f t="shared" si="2"/>
        <v>480.42951223042365</v>
      </c>
    </row>
    <row r="15" spans="1:6">
      <c r="A15" s="5"/>
      <c r="B15" s="4">
        <v>14</v>
      </c>
      <c r="C15" s="4">
        <v>435</v>
      </c>
      <c r="D15" s="5">
        <f t="shared" si="0"/>
        <v>196</v>
      </c>
      <c r="E15" s="5">
        <f t="shared" si="1"/>
        <v>6090</v>
      </c>
      <c r="F15" s="5">
        <f t="shared" si="2"/>
        <v>494.00810536980703</v>
      </c>
    </row>
    <row r="16" spans="1:6">
      <c r="A16" s="5"/>
      <c r="B16" s="4">
        <v>15</v>
      </c>
      <c r="C16" s="4">
        <v>465</v>
      </c>
      <c r="D16" s="5">
        <f t="shared" si="0"/>
        <v>225</v>
      </c>
      <c r="E16" s="5">
        <f t="shared" si="1"/>
        <v>6975</v>
      </c>
      <c r="F16" s="5">
        <f t="shared" si="2"/>
        <v>507.58669850919046</v>
      </c>
    </row>
    <row r="17" spans="1:6">
      <c r="A17" s="5"/>
      <c r="B17" s="4">
        <v>16</v>
      </c>
      <c r="C17" s="4">
        <v>568</v>
      </c>
      <c r="D17" s="5">
        <f t="shared" si="0"/>
        <v>256</v>
      </c>
      <c r="E17" s="5">
        <f t="shared" si="1"/>
        <v>9088</v>
      </c>
      <c r="F17" s="5">
        <f t="shared" si="2"/>
        <v>521.16529164857388</v>
      </c>
    </row>
    <row r="18" spans="1:6">
      <c r="A18" s="5"/>
      <c r="B18" s="4">
        <v>17</v>
      </c>
      <c r="C18" s="4">
        <v>563</v>
      </c>
      <c r="D18" s="5">
        <f t="shared" si="0"/>
        <v>289</v>
      </c>
      <c r="E18" s="5">
        <f t="shared" si="1"/>
        <v>9571</v>
      </c>
      <c r="F18" s="5">
        <f t="shared" si="2"/>
        <v>534.74388478795731</v>
      </c>
    </row>
    <row r="19" spans="1:6">
      <c r="A19" s="5"/>
      <c r="B19" s="4">
        <v>18</v>
      </c>
      <c r="C19" s="4">
        <v>498</v>
      </c>
      <c r="D19" s="5">
        <f t="shared" si="0"/>
        <v>324</v>
      </c>
      <c r="E19" s="5">
        <f t="shared" si="1"/>
        <v>8964</v>
      </c>
      <c r="F19" s="5">
        <f t="shared" si="2"/>
        <v>548.32247792734074</v>
      </c>
    </row>
    <row r="20" spans="1:6">
      <c r="A20" s="5"/>
      <c r="B20" s="4">
        <v>19</v>
      </c>
      <c r="C20" s="4">
        <v>556</v>
      </c>
      <c r="D20" s="5">
        <f t="shared" si="0"/>
        <v>361</v>
      </c>
      <c r="E20" s="5">
        <f t="shared" si="1"/>
        <v>10564</v>
      </c>
      <c r="F20" s="5">
        <f t="shared" si="2"/>
        <v>561.90107106672417</v>
      </c>
    </row>
    <row r="21" spans="1:6">
      <c r="A21" s="5"/>
      <c r="B21" s="4">
        <v>20</v>
      </c>
      <c r="C21" s="4">
        <v>621</v>
      </c>
      <c r="D21" s="5">
        <f t="shared" si="0"/>
        <v>400</v>
      </c>
      <c r="E21" s="5">
        <f t="shared" si="1"/>
        <v>12420</v>
      </c>
      <c r="F21" s="5">
        <f t="shared" si="2"/>
        <v>575.4796642061076</v>
      </c>
    </row>
    <row r="22" spans="1:6">
      <c r="A22" s="5"/>
      <c r="B22" s="4">
        <v>21</v>
      </c>
      <c r="C22" s="4">
        <v>557</v>
      </c>
      <c r="D22" s="5">
        <f t="shared" si="0"/>
        <v>441</v>
      </c>
      <c r="E22" s="5">
        <f t="shared" si="1"/>
        <v>11697</v>
      </c>
      <c r="F22" s="5">
        <f t="shared" si="2"/>
        <v>589.05825734549103</v>
      </c>
    </row>
    <row r="23" spans="1:6">
      <c r="A23" s="5"/>
      <c r="B23" s="4">
        <v>22</v>
      </c>
      <c r="C23" s="4">
        <v>564</v>
      </c>
      <c r="D23" s="5">
        <f t="shared" si="0"/>
        <v>484</v>
      </c>
      <c r="E23" s="5">
        <f t="shared" si="1"/>
        <v>12408</v>
      </c>
      <c r="F23" s="5">
        <f t="shared" si="2"/>
        <v>602.63685048487434</v>
      </c>
    </row>
    <row r="24" spans="1:6">
      <c r="A24" s="5"/>
      <c r="B24" s="4">
        <v>23</v>
      </c>
      <c r="C24" s="4">
        <v>564</v>
      </c>
      <c r="D24" s="5">
        <f t="shared" si="0"/>
        <v>529</v>
      </c>
      <c r="E24" s="5">
        <f t="shared" si="1"/>
        <v>12972</v>
      </c>
      <c r="F24" s="5">
        <f t="shared" si="2"/>
        <v>616.21544362425777</v>
      </c>
    </row>
    <row r="25" spans="1:6">
      <c r="A25" s="5"/>
      <c r="B25" s="4">
        <v>24</v>
      </c>
      <c r="C25" s="4">
        <v>668</v>
      </c>
      <c r="D25" s="5">
        <f t="shared" si="0"/>
        <v>576</v>
      </c>
      <c r="E25" s="5">
        <f t="shared" si="1"/>
        <v>16032</v>
      </c>
      <c r="F25" s="5">
        <f t="shared" si="2"/>
        <v>629.7940367636412</v>
      </c>
    </row>
    <row r="26" spans="1:6">
      <c r="A26" s="5">
        <v>2009</v>
      </c>
      <c r="B26" s="4">
        <v>25</v>
      </c>
      <c r="C26" s="4">
        <v>602</v>
      </c>
      <c r="D26" s="5">
        <f t="shared" si="0"/>
        <v>625</v>
      </c>
      <c r="E26" s="5">
        <f t="shared" si="1"/>
        <v>15050</v>
      </c>
      <c r="F26" s="5">
        <f t="shared" si="2"/>
        <v>643.37262990302463</v>
      </c>
    </row>
    <row r="27" spans="1:6">
      <c r="A27" s="5"/>
      <c r="B27" s="4">
        <v>26</v>
      </c>
      <c r="C27" s="4">
        <v>612</v>
      </c>
      <c r="D27" s="5">
        <f t="shared" si="0"/>
        <v>676</v>
      </c>
      <c r="E27" s="5">
        <f t="shared" si="1"/>
        <v>15912</v>
      </c>
      <c r="F27" s="5">
        <f t="shared" si="2"/>
        <v>656.95122304240806</v>
      </c>
    </row>
    <row r="28" spans="1:6">
      <c r="A28" s="5"/>
      <c r="B28" s="4">
        <v>27</v>
      </c>
      <c r="C28" s="4">
        <v>705</v>
      </c>
      <c r="D28" s="5">
        <f t="shared" si="0"/>
        <v>729</v>
      </c>
      <c r="E28" s="5">
        <f t="shared" si="1"/>
        <v>19035</v>
      </c>
      <c r="F28" s="5">
        <f t="shared" si="2"/>
        <v>670.52981618179138</v>
      </c>
    </row>
    <row r="29" spans="1:6">
      <c r="A29" s="5"/>
      <c r="B29" s="4">
        <v>28</v>
      </c>
      <c r="C29" s="4">
        <v>738</v>
      </c>
      <c r="D29" s="5">
        <f t="shared" si="0"/>
        <v>784</v>
      </c>
      <c r="E29" s="5">
        <f t="shared" si="1"/>
        <v>20664</v>
      </c>
      <c r="F29" s="5">
        <f t="shared" si="2"/>
        <v>684.1084093211748</v>
      </c>
    </row>
    <row r="30" spans="1:6">
      <c r="A30" s="5"/>
      <c r="B30" s="4">
        <v>29</v>
      </c>
      <c r="C30" s="4">
        <v>725</v>
      </c>
      <c r="D30" s="5">
        <f t="shared" si="0"/>
        <v>841</v>
      </c>
      <c r="E30" s="5">
        <f t="shared" si="1"/>
        <v>21025</v>
      </c>
      <c r="F30" s="5">
        <f t="shared" si="2"/>
        <v>697.68700246055823</v>
      </c>
    </row>
    <row r="31" spans="1:6">
      <c r="A31" s="5"/>
      <c r="B31" s="4">
        <v>30</v>
      </c>
      <c r="C31" s="4">
        <v>654</v>
      </c>
      <c r="D31" s="5">
        <f t="shared" si="0"/>
        <v>900</v>
      </c>
      <c r="E31" s="5">
        <f t="shared" si="1"/>
        <v>19620</v>
      </c>
      <c r="F31" s="5">
        <f t="shared" si="2"/>
        <v>711.26559559994166</v>
      </c>
    </row>
    <row r="32" spans="1:6">
      <c r="A32" s="5"/>
      <c r="B32" s="4">
        <v>31</v>
      </c>
      <c r="C32" s="4">
        <v>775</v>
      </c>
      <c r="D32" s="5">
        <f t="shared" si="0"/>
        <v>961</v>
      </c>
      <c r="E32" s="5">
        <f t="shared" si="1"/>
        <v>24025</v>
      </c>
      <c r="F32" s="5">
        <f t="shared" si="2"/>
        <v>724.84418873932509</v>
      </c>
    </row>
    <row r="33" spans="1:6">
      <c r="A33" s="5"/>
      <c r="B33" s="4">
        <v>32</v>
      </c>
      <c r="C33" s="4">
        <v>684</v>
      </c>
      <c r="D33" s="5">
        <f t="shared" si="0"/>
        <v>1024</v>
      </c>
      <c r="E33" s="5">
        <f t="shared" si="1"/>
        <v>21888</v>
      </c>
      <c r="F33" s="5">
        <f t="shared" si="2"/>
        <v>738.42278187870852</v>
      </c>
    </row>
    <row r="34" spans="1:6">
      <c r="A34" s="5"/>
      <c r="B34" s="4">
        <v>33</v>
      </c>
      <c r="C34" s="4">
        <v>757</v>
      </c>
      <c r="D34" s="5">
        <f t="shared" si="0"/>
        <v>1089</v>
      </c>
      <c r="E34" s="5">
        <f t="shared" si="1"/>
        <v>24981</v>
      </c>
      <c r="F34" s="5">
        <f t="shared" si="2"/>
        <v>752.00137501809195</v>
      </c>
    </row>
    <row r="35" spans="1:6">
      <c r="A35" s="5"/>
      <c r="B35" s="4">
        <v>34</v>
      </c>
      <c r="C35" s="4">
        <v>834</v>
      </c>
      <c r="D35" s="5">
        <f t="shared" si="0"/>
        <v>1156</v>
      </c>
      <c r="E35" s="5">
        <f t="shared" si="1"/>
        <v>28356</v>
      </c>
      <c r="F35" s="5">
        <f t="shared" si="2"/>
        <v>765.57996815747538</v>
      </c>
    </row>
    <row r="36" spans="1:6">
      <c r="A36" s="5"/>
      <c r="B36" s="4">
        <v>35</v>
      </c>
      <c r="C36" s="4">
        <v>806</v>
      </c>
      <c r="D36" s="5">
        <f t="shared" si="0"/>
        <v>1225</v>
      </c>
      <c r="E36" s="5">
        <f t="shared" si="1"/>
        <v>28210</v>
      </c>
      <c r="F36" s="5">
        <f t="shared" si="2"/>
        <v>779.15856129685881</v>
      </c>
    </row>
    <row r="37" spans="1:6">
      <c r="A37" s="5"/>
      <c r="B37" s="4">
        <v>36</v>
      </c>
      <c r="C37" s="4">
        <v>819</v>
      </c>
      <c r="D37" s="5">
        <f t="shared" si="0"/>
        <v>1296</v>
      </c>
      <c r="E37" s="5">
        <f t="shared" si="1"/>
        <v>29484</v>
      </c>
      <c r="F37" s="5">
        <f t="shared" si="2"/>
        <v>792.73715443624224</v>
      </c>
    </row>
    <row r="38" spans="1:6">
      <c r="A38" s="5">
        <v>2010</v>
      </c>
      <c r="B38" s="4">
        <v>37</v>
      </c>
      <c r="C38" s="4">
        <v>758</v>
      </c>
      <c r="D38" s="5">
        <f t="shared" si="0"/>
        <v>1369</v>
      </c>
      <c r="E38" s="5">
        <f t="shared" si="1"/>
        <v>28046</v>
      </c>
      <c r="F38" s="5">
        <f t="shared" si="2"/>
        <v>806.31574757562566</v>
      </c>
    </row>
    <row r="39" spans="1:6">
      <c r="A39" s="5"/>
      <c r="B39" s="4">
        <v>38</v>
      </c>
      <c r="C39" s="4">
        <v>836</v>
      </c>
      <c r="D39" s="5">
        <f t="shared" si="0"/>
        <v>1444</v>
      </c>
      <c r="E39" s="5">
        <f t="shared" si="1"/>
        <v>31768</v>
      </c>
      <c r="F39" s="5">
        <f t="shared" si="2"/>
        <v>819.89434071500898</v>
      </c>
    </row>
    <row r="40" spans="1:6">
      <c r="A40" s="5"/>
      <c r="B40" s="4">
        <v>39</v>
      </c>
      <c r="C40" s="4">
        <v>886</v>
      </c>
      <c r="D40" s="5">
        <f t="shared" si="0"/>
        <v>1521</v>
      </c>
      <c r="E40" s="5">
        <f t="shared" si="1"/>
        <v>34554</v>
      </c>
      <c r="F40" s="5">
        <f t="shared" si="2"/>
        <v>833.47293385439241</v>
      </c>
    </row>
    <row r="41" spans="1:6">
      <c r="A41" s="5"/>
      <c r="B41" s="4">
        <v>40</v>
      </c>
      <c r="C41" s="4">
        <v>874</v>
      </c>
      <c r="D41" s="5">
        <f t="shared" si="0"/>
        <v>1600</v>
      </c>
      <c r="E41" s="5">
        <f t="shared" si="1"/>
        <v>34960</v>
      </c>
      <c r="F41" s="5">
        <f t="shared" si="2"/>
        <v>847.05152699377584</v>
      </c>
    </row>
    <row r="42" spans="1:6">
      <c r="A42" s="5"/>
      <c r="B42" s="4">
        <v>41</v>
      </c>
      <c r="C42" s="4">
        <v>837</v>
      </c>
      <c r="D42" s="5">
        <f t="shared" si="0"/>
        <v>1681</v>
      </c>
      <c r="E42" s="5">
        <f t="shared" si="1"/>
        <v>34317</v>
      </c>
      <c r="F42" s="5">
        <f t="shared" si="2"/>
        <v>860.63012013315927</v>
      </c>
    </row>
    <row r="43" spans="1:6">
      <c r="A43" s="5"/>
      <c r="B43" s="4">
        <v>42</v>
      </c>
      <c r="C43" s="4">
        <v>847</v>
      </c>
      <c r="D43" s="5">
        <f t="shared" si="0"/>
        <v>1764</v>
      </c>
      <c r="E43" s="5">
        <f t="shared" si="1"/>
        <v>35574</v>
      </c>
      <c r="F43" s="5">
        <f t="shared" si="2"/>
        <v>874.2087132725427</v>
      </c>
    </row>
    <row r="44" spans="1:6">
      <c r="A44" s="5"/>
      <c r="B44" s="4">
        <v>43</v>
      </c>
      <c r="C44" s="4">
        <v>834</v>
      </c>
      <c r="D44" s="5">
        <f t="shared" si="0"/>
        <v>1849</v>
      </c>
      <c r="E44" s="5">
        <f t="shared" si="1"/>
        <v>35862</v>
      </c>
      <c r="F44" s="5">
        <f t="shared" si="2"/>
        <v>887.78730641192612</v>
      </c>
    </row>
    <row r="45" spans="1:6">
      <c r="A45" s="5"/>
      <c r="B45" s="4">
        <v>44</v>
      </c>
      <c r="C45" s="4">
        <v>924</v>
      </c>
      <c r="D45" s="5">
        <f t="shared" si="0"/>
        <v>1936</v>
      </c>
      <c r="E45" s="5">
        <f t="shared" si="1"/>
        <v>40656</v>
      </c>
      <c r="F45" s="5">
        <f t="shared" si="2"/>
        <v>901.36589955130944</v>
      </c>
    </row>
    <row r="46" spans="1:6">
      <c r="A46" s="5"/>
      <c r="B46" s="4">
        <v>45</v>
      </c>
      <c r="C46" s="4">
        <v>967</v>
      </c>
      <c r="D46" s="5">
        <f t="shared" si="0"/>
        <v>2025</v>
      </c>
      <c r="E46" s="5">
        <f t="shared" si="1"/>
        <v>43515</v>
      </c>
      <c r="F46" s="5">
        <f t="shared" si="2"/>
        <v>914.94449269069287</v>
      </c>
    </row>
    <row r="47" spans="1:6">
      <c r="A47" s="5"/>
      <c r="B47" s="4">
        <v>46</v>
      </c>
      <c r="C47" s="4">
        <v>934</v>
      </c>
      <c r="D47" s="5">
        <f t="shared" si="0"/>
        <v>2116</v>
      </c>
      <c r="E47" s="5">
        <f t="shared" si="1"/>
        <v>42964</v>
      </c>
      <c r="F47" s="5">
        <f t="shared" si="2"/>
        <v>928.5230858300763</v>
      </c>
    </row>
    <row r="48" spans="1:6">
      <c r="A48" s="5"/>
      <c r="B48" s="4">
        <v>47</v>
      </c>
      <c r="C48" s="4">
        <v>875</v>
      </c>
      <c r="D48" s="5">
        <f t="shared" si="0"/>
        <v>2209</v>
      </c>
      <c r="E48" s="5">
        <f t="shared" si="1"/>
        <v>41125</v>
      </c>
      <c r="F48" s="5">
        <f t="shared" si="2"/>
        <v>942.10167896945973</v>
      </c>
    </row>
    <row r="49" spans="1:6">
      <c r="A49" s="5"/>
      <c r="B49" s="4">
        <v>48</v>
      </c>
      <c r="C49" s="4">
        <v>956</v>
      </c>
      <c r="D49" s="5">
        <f t="shared" si="0"/>
        <v>2304</v>
      </c>
      <c r="E49" s="5">
        <f t="shared" si="1"/>
        <v>45888</v>
      </c>
      <c r="F49" s="5">
        <f t="shared" si="2"/>
        <v>955.68027210884316</v>
      </c>
    </row>
    <row r="50" spans="1:6">
      <c r="A50" s="3" t="s">
        <v>5</v>
      </c>
      <c r="B50" s="6">
        <f>SUM(B2:B49)</f>
        <v>1176</v>
      </c>
      <c r="C50" s="6">
        <f t="shared" ref="C50:E50" si="3">SUM(C2:C49)</f>
        <v>30556</v>
      </c>
      <c r="D50" s="6">
        <f t="shared" si="3"/>
        <v>38024</v>
      </c>
      <c r="E50" s="6">
        <f t="shared" si="3"/>
        <v>873708</v>
      </c>
    </row>
    <row r="51" spans="1:6">
      <c r="A51" s="7" t="s">
        <v>6</v>
      </c>
      <c r="C51" s="7" t="s">
        <v>7</v>
      </c>
      <c r="D51" s="7"/>
    </row>
    <row r="52" spans="1:6">
      <c r="A52" s="7">
        <v>30556</v>
      </c>
      <c r="C52" s="7">
        <v>48</v>
      </c>
      <c r="D52" s="7">
        <v>1176</v>
      </c>
    </row>
    <row r="53" spans="1:6">
      <c r="A53" s="7">
        <v>873708</v>
      </c>
      <c r="C53" s="7">
        <v>1176</v>
      </c>
      <c r="D53" s="7">
        <v>38024</v>
      </c>
    </row>
    <row r="55" spans="1:6" ht="16.5">
      <c r="C55" s="7" t="s">
        <v>8</v>
      </c>
      <c r="D55" s="7"/>
    </row>
    <row r="56" spans="1:6">
      <c r="C56" s="7">
        <f t="array" ref="C56:D57">MINVERSE(C52:D53)</f>
        <v>8.5992907801418494E-2</v>
      </c>
      <c r="D56" s="7">
        <v>-2.6595744680851085E-3</v>
      </c>
    </row>
    <row r="57" spans="1:6">
      <c r="C57" s="7">
        <v>-2.6595744680851081E-3</v>
      </c>
      <c r="D57" s="7">
        <v>1.0855405992184113E-4</v>
      </c>
    </row>
    <row r="59" spans="1:6">
      <c r="C59" s="8" t="s">
        <v>9</v>
      </c>
    </row>
    <row r="60" spans="1:6">
      <c r="C60" s="8">
        <f t="array" ref="C60:C61">MMULT(C56:D57,A52:A53)</f>
        <v>303.90780141843925</v>
      </c>
    </row>
    <row r="61" spans="1:6">
      <c r="C61" s="8">
        <v>13.578593139383415</v>
      </c>
    </row>
    <row r="62" spans="1:6">
      <c r="A62" s="9" t="s">
        <v>11</v>
      </c>
      <c r="B62" s="9"/>
      <c r="C62" s="9"/>
      <c r="D62" s="8">
        <f>$C$60+$C$61*62</f>
        <v>1145.7805760602109</v>
      </c>
    </row>
  </sheetData>
  <mergeCells count="1">
    <mergeCell ref="A62:C62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2019-09-29T11:36:57Z</dcterms:modified>
</cp:coreProperties>
</file>