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3" i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2"/>
  <c r="A61" a="1"/>
  <c r="A63" s="1"/>
  <c r="D57" a="1"/>
  <c r="F57" s="1"/>
  <c r="C50"/>
  <c r="D50"/>
  <c r="E50"/>
  <c r="F50"/>
  <c r="G50"/>
  <c r="H50"/>
  <c r="B50"/>
  <c r="D3"/>
  <c r="E3" s="1"/>
  <c r="F3" s="1"/>
  <c r="G3"/>
  <c r="H3"/>
  <c r="D4"/>
  <c r="E4" s="1"/>
  <c r="F4" s="1"/>
  <c r="G4"/>
  <c r="H4"/>
  <c r="D5"/>
  <c r="E5"/>
  <c r="F5"/>
  <c r="G5"/>
  <c r="H5"/>
  <c r="D6"/>
  <c r="E6"/>
  <c r="F6" s="1"/>
  <c r="G6"/>
  <c r="H6"/>
  <c r="D7"/>
  <c r="E7" s="1"/>
  <c r="F7" s="1"/>
  <c r="G7"/>
  <c r="H7"/>
  <c r="D8"/>
  <c r="E8" s="1"/>
  <c r="F8" s="1"/>
  <c r="G8"/>
  <c r="H8"/>
  <c r="D9"/>
  <c r="E9"/>
  <c r="F9"/>
  <c r="G9"/>
  <c r="H9"/>
  <c r="D10"/>
  <c r="E10"/>
  <c r="F10" s="1"/>
  <c r="G10"/>
  <c r="H10"/>
  <c r="D11"/>
  <c r="E11" s="1"/>
  <c r="F11" s="1"/>
  <c r="G11"/>
  <c r="H11"/>
  <c r="D12"/>
  <c r="E12" s="1"/>
  <c r="F12" s="1"/>
  <c r="G12"/>
  <c r="H12"/>
  <c r="D13"/>
  <c r="E13"/>
  <c r="F13"/>
  <c r="G13"/>
  <c r="H13"/>
  <c r="D14"/>
  <c r="E14"/>
  <c r="F14" s="1"/>
  <c r="G14"/>
  <c r="H14"/>
  <c r="D15"/>
  <c r="E15" s="1"/>
  <c r="F15" s="1"/>
  <c r="G15"/>
  <c r="D16"/>
  <c r="E16" s="1"/>
  <c r="F16" s="1"/>
  <c r="G16"/>
  <c r="H16"/>
  <c r="D17"/>
  <c r="E17"/>
  <c r="F17"/>
  <c r="G17"/>
  <c r="H17"/>
  <c r="D18"/>
  <c r="E18"/>
  <c r="F18" s="1"/>
  <c r="G18"/>
  <c r="H18"/>
  <c r="D19"/>
  <c r="E19" s="1"/>
  <c r="F19" s="1"/>
  <c r="G19"/>
  <c r="H19"/>
  <c r="D20"/>
  <c r="E20" s="1"/>
  <c r="F20" s="1"/>
  <c r="G20"/>
  <c r="H20"/>
  <c r="D21"/>
  <c r="E21"/>
  <c r="F21"/>
  <c r="G21"/>
  <c r="H21"/>
  <c r="D22"/>
  <c r="E22"/>
  <c r="F22" s="1"/>
  <c r="G22"/>
  <c r="H22"/>
  <c r="D23"/>
  <c r="E23" s="1"/>
  <c r="F23" s="1"/>
  <c r="G23"/>
  <c r="H23"/>
  <c r="D24"/>
  <c r="E24" s="1"/>
  <c r="F24" s="1"/>
  <c r="G24"/>
  <c r="H24"/>
  <c r="D25"/>
  <c r="E25"/>
  <c r="F25"/>
  <c r="G25"/>
  <c r="H25"/>
  <c r="D26"/>
  <c r="E26"/>
  <c r="F26" s="1"/>
  <c r="G26"/>
  <c r="H26"/>
  <c r="D27"/>
  <c r="E27" s="1"/>
  <c r="F27" s="1"/>
  <c r="G27"/>
  <c r="D28"/>
  <c r="E28" s="1"/>
  <c r="F28" s="1"/>
  <c r="G28"/>
  <c r="H28"/>
  <c r="D29"/>
  <c r="E29"/>
  <c r="F29"/>
  <c r="G29"/>
  <c r="H29"/>
  <c r="D30"/>
  <c r="E30"/>
  <c r="F30" s="1"/>
  <c r="G30"/>
  <c r="H30"/>
  <c r="D31"/>
  <c r="E31" s="1"/>
  <c r="F31" s="1"/>
  <c r="G31"/>
  <c r="H31"/>
  <c r="D32"/>
  <c r="E32" s="1"/>
  <c r="F32" s="1"/>
  <c r="G32"/>
  <c r="H32"/>
  <c r="D33"/>
  <c r="E33"/>
  <c r="F33"/>
  <c r="G33"/>
  <c r="H33"/>
  <c r="D34"/>
  <c r="E34"/>
  <c r="F34" s="1"/>
  <c r="G34"/>
  <c r="H34"/>
  <c r="D35"/>
  <c r="E35" s="1"/>
  <c r="F35" s="1"/>
  <c r="G35"/>
  <c r="H35"/>
  <c r="D36"/>
  <c r="E36" s="1"/>
  <c r="F36" s="1"/>
  <c r="G36"/>
  <c r="H36"/>
  <c r="D37"/>
  <c r="E37"/>
  <c r="F37"/>
  <c r="G37"/>
  <c r="H37"/>
  <c r="D38"/>
  <c r="E38"/>
  <c r="F38" s="1"/>
  <c r="G38"/>
  <c r="H38"/>
  <c r="D39"/>
  <c r="H39" s="1"/>
  <c r="G39"/>
  <c r="D40"/>
  <c r="E40" s="1"/>
  <c r="F40" s="1"/>
  <c r="G40"/>
  <c r="H40"/>
  <c r="D41"/>
  <c r="E41"/>
  <c r="F41"/>
  <c r="G41"/>
  <c r="H41"/>
  <c r="D42"/>
  <c r="E42"/>
  <c r="F42" s="1"/>
  <c r="G42"/>
  <c r="H42"/>
  <c r="D43"/>
  <c r="E43" s="1"/>
  <c r="F43" s="1"/>
  <c r="G43"/>
  <c r="H43"/>
  <c r="D44"/>
  <c r="E44" s="1"/>
  <c r="F44" s="1"/>
  <c r="G44"/>
  <c r="H44"/>
  <c r="D45"/>
  <c r="E45"/>
  <c r="F45"/>
  <c r="G45"/>
  <c r="H45"/>
  <c r="D46"/>
  <c r="E46"/>
  <c r="F46" s="1"/>
  <c r="G46"/>
  <c r="H46"/>
  <c r="D47"/>
  <c r="H47" s="1"/>
  <c r="G47"/>
  <c r="D48"/>
  <c r="E48" s="1"/>
  <c r="F48" s="1"/>
  <c r="G48"/>
  <c r="H48"/>
  <c r="D49"/>
  <c r="E49"/>
  <c r="F49"/>
  <c r="G49"/>
  <c r="H49"/>
  <c r="H2"/>
  <c r="G2"/>
  <c r="F2"/>
  <c r="E2"/>
  <c r="D2"/>
  <c r="A61" l="1"/>
  <c r="A62"/>
  <c r="E59"/>
  <c r="D58"/>
  <c r="F59"/>
  <c r="E58"/>
  <c r="D57"/>
  <c r="F58"/>
  <c r="E57"/>
  <c r="D59"/>
  <c r="H27"/>
  <c r="H15"/>
  <c r="E47"/>
  <c r="F47" s="1"/>
  <c r="E39"/>
  <c r="F39" s="1"/>
</calcChain>
</file>

<file path=xl/sharedStrings.xml><?xml version="1.0" encoding="utf-8"?>
<sst xmlns="http://schemas.openxmlformats.org/spreadsheetml/2006/main" count="15" uniqueCount="15">
  <si>
    <t>Month</t>
  </si>
  <si>
    <t>Monthly Sales</t>
  </si>
  <si>
    <t>Year</t>
  </si>
  <si>
    <t>x2</t>
  </si>
  <si>
    <t>x3</t>
  </si>
  <si>
    <t>x4</t>
  </si>
  <si>
    <t>yx</t>
  </si>
  <si>
    <t>yx2</t>
  </si>
  <si>
    <t>Sum</t>
  </si>
  <si>
    <t>C</t>
  </si>
  <si>
    <t>A</t>
  </si>
  <si>
    <r>
      <t>A</t>
    </r>
    <r>
      <rPr>
        <b/>
        <vertAlign val="superscript"/>
        <sz val="11.5"/>
        <color rgb="FF000000"/>
        <rFont val="Times New Roman"/>
        <family val="1"/>
      </rPr>
      <t>-1</t>
    </r>
  </si>
  <si>
    <t>B</t>
  </si>
  <si>
    <t>Trend Values</t>
  </si>
  <si>
    <t>Trend projection for May 2014 is 1310.954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</si>
</sst>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b/>
      <sz val="11.5"/>
      <color rgb="FF000000"/>
      <name val="Times New Roman"/>
      <family val="1"/>
    </font>
    <font>
      <b/>
      <vertAlign val="superscript"/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ln>
              <a:solidFill>
                <a:srgbClr val="00B0F0"/>
              </a:solidFill>
            </a:ln>
          </c:spPr>
          <c:marker>
            <c:symbol val="square"/>
            <c:size val="5"/>
            <c:spPr>
              <a:solidFill>
                <a:srgbClr val="C00000"/>
              </a:solidFill>
            </c:spPr>
          </c:marker>
          <c:trendline>
            <c:name/>
            <c:spPr>
              <a:ln>
                <a:prstDash val="dashDot"/>
              </a:ln>
            </c:spPr>
            <c:trendlineType val="linear"/>
            <c:dispEq val="1"/>
            <c:trendlineLbl>
              <c:layout>
                <c:manualLayout>
                  <c:x val="-8.4022426016979346E-2"/>
                  <c:y val="0.33083616296214724"/>
                </c:manualLayout>
              </c:layout>
              <c:numFmt formatCode="General" sourceLinked="0"/>
            </c:trendlineLbl>
          </c:trendline>
          <c:trendline>
            <c:spPr>
              <a:ln>
                <a:solidFill>
                  <a:srgbClr val="FF0000"/>
                </a:solidFill>
                <a:prstDash val="dash"/>
              </a:ln>
            </c:spPr>
            <c:trendlineType val="exp"/>
            <c:dispEq val="1"/>
            <c:trendlineLbl>
              <c:layout>
                <c:manualLayout>
                  <c:x val="-0.10749566488076272"/>
                  <c:y val="0.37496784929855798"/>
                </c:manualLayout>
              </c:layout>
              <c:numFmt formatCode="General" sourceLinked="0"/>
            </c:trendlineLbl>
          </c:trendline>
          <c:trendline>
            <c:trendlineType val="poly"/>
            <c:order val="2"/>
            <c:dispEq val="1"/>
            <c:trendlineLbl>
              <c:layout>
                <c:manualLayout>
                  <c:x val="-1.2883240641502071E-2"/>
                  <c:y val="0.64990792234886718"/>
                </c:manualLayout>
              </c:layout>
              <c:numFmt formatCode="General" sourceLinked="0"/>
            </c:trendlineLbl>
          </c:trendline>
          <c:val>
            <c:numRef>
              <c:f>Sheet1!$C$2:$C$49</c:f>
              <c:numCache>
                <c:formatCode>0</c:formatCode>
                <c:ptCount val="48"/>
                <c:pt idx="0">
                  <c:v>589</c:v>
                </c:pt>
                <c:pt idx="1">
                  <c:v>754</c:v>
                </c:pt>
                <c:pt idx="2">
                  <c:v>517</c:v>
                </c:pt>
                <c:pt idx="3">
                  <c:v>487</c:v>
                </c:pt>
                <c:pt idx="4">
                  <c:v>690</c:v>
                </c:pt>
                <c:pt idx="5">
                  <c:v>606</c:v>
                </c:pt>
                <c:pt idx="6">
                  <c:v>478</c:v>
                </c:pt>
                <c:pt idx="7">
                  <c:v>425</c:v>
                </c:pt>
                <c:pt idx="8">
                  <c:v>504</c:v>
                </c:pt>
                <c:pt idx="9">
                  <c:v>458</c:v>
                </c:pt>
                <c:pt idx="10">
                  <c:v>523</c:v>
                </c:pt>
                <c:pt idx="11">
                  <c:v>584</c:v>
                </c:pt>
                <c:pt idx="12">
                  <c:v>423</c:v>
                </c:pt>
                <c:pt idx="13">
                  <c:v>548</c:v>
                </c:pt>
                <c:pt idx="14">
                  <c:v>365</c:v>
                </c:pt>
                <c:pt idx="15">
                  <c:v>434</c:v>
                </c:pt>
                <c:pt idx="16">
                  <c:v>495</c:v>
                </c:pt>
                <c:pt idx="17">
                  <c:v>369</c:v>
                </c:pt>
                <c:pt idx="18">
                  <c:v>521</c:v>
                </c:pt>
                <c:pt idx="19">
                  <c:v>354</c:v>
                </c:pt>
                <c:pt idx="20">
                  <c:v>345</c:v>
                </c:pt>
                <c:pt idx="21">
                  <c:v>478</c:v>
                </c:pt>
                <c:pt idx="22">
                  <c:v>387</c:v>
                </c:pt>
                <c:pt idx="23">
                  <c:v>494</c:v>
                </c:pt>
                <c:pt idx="24">
                  <c:v>523</c:v>
                </c:pt>
                <c:pt idx="25">
                  <c:v>398</c:v>
                </c:pt>
                <c:pt idx="26">
                  <c:v>578</c:v>
                </c:pt>
                <c:pt idx="27">
                  <c:v>587</c:v>
                </c:pt>
                <c:pt idx="28">
                  <c:v>467</c:v>
                </c:pt>
                <c:pt idx="29">
                  <c:v>624</c:v>
                </c:pt>
                <c:pt idx="30">
                  <c:v>645</c:v>
                </c:pt>
                <c:pt idx="31">
                  <c:v>624</c:v>
                </c:pt>
                <c:pt idx="32">
                  <c:v>473</c:v>
                </c:pt>
                <c:pt idx="33">
                  <c:v>750</c:v>
                </c:pt>
                <c:pt idx="34">
                  <c:v>575</c:v>
                </c:pt>
                <c:pt idx="35">
                  <c:v>734</c:v>
                </c:pt>
                <c:pt idx="36">
                  <c:v>795</c:v>
                </c:pt>
                <c:pt idx="37">
                  <c:v>669</c:v>
                </c:pt>
                <c:pt idx="38">
                  <c:v>845</c:v>
                </c:pt>
                <c:pt idx="39">
                  <c:v>645</c:v>
                </c:pt>
                <c:pt idx="40">
                  <c:v>715</c:v>
                </c:pt>
                <c:pt idx="41">
                  <c:v>918</c:v>
                </c:pt>
                <c:pt idx="42">
                  <c:v>804</c:v>
                </c:pt>
                <c:pt idx="43">
                  <c:v>994</c:v>
                </c:pt>
                <c:pt idx="44">
                  <c:v>989</c:v>
                </c:pt>
                <c:pt idx="45">
                  <c:v>897</c:v>
                </c:pt>
                <c:pt idx="46">
                  <c:v>1121</c:v>
                </c:pt>
                <c:pt idx="47">
                  <c:v>1087</c:v>
                </c:pt>
              </c:numCache>
            </c:numRef>
          </c:val>
        </c:ser>
        <c:marker val="1"/>
        <c:axId val="47135744"/>
        <c:axId val="47137536"/>
      </c:lineChart>
      <c:catAx>
        <c:axId val="47135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47137536"/>
        <c:crosses val="autoZero"/>
        <c:auto val="1"/>
        <c:lblAlgn val="ctr"/>
        <c:lblOffset val="100"/>
      </c:catAx>
      <c:valAx>
        <c:axId val="471375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0" sourceLinked="1"/>
        <c:tickLblPos val="nextTo"/>
        <c:crossAx val="4713574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485774</xdr:colOff>
      <xdr:row>41</xdr:row>
      <xdr:rowOff>161925</xdr:rowOff>
    </xdr:from>
    <xdr:to>
      <xdr:col>22</xdr:col>
      <xdr:colOff>581025</xdr:colOff>
      <xdr:row>63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42" workbookViewId="0">
      <selection activeCell="A50" sqref="A50"/>
    </sheetView>
  </sheetViews>
  <sheetFormatPr defaultRowHeight="15"/>
  <cols>
    <col min="1" max="1" width="12.7109375" style="3" customWidth="1"/>
    <col min="2" max="2" width="13.28515625" style="3" customWidth="1"/>
    <col min="3" max="3" width="19.85546875" style="3" customWidth="1"/>
    <col min="4" max="4" width="16.140625" style="3" customWidth="1"/>
    <col min="5" max="5" width="11.85546875" style="3" customWidth="1"/>
    <col min="6" max="6" width="13.85546875" style="3" customWidth="1"/>
    <col min="7" max="7" width="13.5703125" style="3" customWidth="1"/>
    <col min="8" max="8" width="17.85546875" style="3" customWidth="1"/>
    <col min="9" max="9" width="13.42578125" style="3" customWidth="1"/>
    <col min="10" max="16384" width="9.140625" style="3"/>
  </cols>
  <sheetData>
    <row r="1" spans="1:9">
      <c r="A1" s="3" t="s">
        <v>2</v>
      </c>
      <c r="B1" s="1" t="s">
        <v>0</v>
      </c>
      <c r="C1" s="2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13</v>
      </c>
    </row>
    <row r="2" spans="1:9">
      <c r="B2" s="4">
        <v>1</v>
      </c>
      <c r="C2" s="4">
        <v>589</v>
      </c>
      <c r="D2" s="5">
        <f>B2*B2</f>
        <v>1</v>
      </c>
      <c r="E2" s="5">
        <f>D2*B2</f>
        <v>1</v>
      </c>
      <c r="F2" s="5">
        <f>E2*B2</f>
        <v>1</v>
      </c>
      <c r="G2" s="5">
        <f>C2*B2</f>
        <v>589</v>
      </c>
      <c r="H2" s="5">
        <f>D2*C2</f>
        <v>589</v>
      </c>
      <c r="I2" s="5">
        <f>$A$61+$A$62*B2+$A$63*B2*B2</f>
        <v>644.50229591837024</v>
      </c>
    </row>
    <row r="3" spans="1:9">
      <c r="B3" s="4">
        <v>2</v>
      </c>
      <c r="C3" s="4">
        <v>754</v>
      </c>
      <c r="D3" s="5">
        <f t="shared" ref="D3:D49" si="0">B3*B3</f>
        <v>4</v>
      </c>
      <c r="E3" s="5">
        <f t="shared" ref="E3:E49" si="1">D3*B3</f>
        <v>8</v>
      </c>
      <c r="F3" s="5">
        <f t="shared" ref="F3:F49" si="2">E3*B3</f>
        <v>16</v>
      </c>
      <c r="G3" s="5">
        <f t="shared" ref="G3:G49" si="3">C3*B3</f>
        <v>1508</v>
      </c>
      <c r="H3" s="5">
        <f t="shared" ref="H3:H49" si="4">D3*C3</f>
        <v>3016</v>
      </c>
      <c r="I3" s="5">
        <f t="shared" ref="I3:I50" si="5">$A$61+$A$62*B3+$A$63*B3*B3</f>
        <v>621.50129722101906</v>
      </c>
    </row>
    <row r="4" spans="1:9">
      <c r="B4" s="4">
        <v>3</v>
      </c>
      <c r="C4" s="4">
        <v>517</v>
      </c>
      <c r="D4" s="5">
        <f t="shared" si="0"/>
        <v>9</v>
      </c>
      <c r="E4" s="5">
        <f t="shared" si="1"/>
        <v>27</v>
      </c>
      <c r="F4" s="5">
        <f t="shared" si="2"/>
        <v>81</v>
      </c>
      <c r="G4" s="5">
        <f t="shared" si="3"/>
        <v>1551</v>
      </c>
      <c r="H4" s="5">
        <f t="shared" si="4"/>
        <v>4653</v>
      </c>
      <c r="I4" s="5">
        <f t="shared" si="5"/>
        <v>599.90490168778274</v>
      </c>
    </row>
    <row r="5" spans="1:9">
      <c r="B5" s="4">
        <v>4</v>
      </c>
      <c r="C5" s="4">
        <v>487</v>
      </c>
      <c r="D5" s="5">
        <f t="shared" si="0"/>
        <v>16</v>
      </c>
      <c r="E5" s="5">
        <f t="shared" si="1"/>
        <v>64</v>
      </c>
      <c r="F5" s="5">
        <f t="shared" si="2"/>
        <v>256</v>
      </c>
      <c r="G5" s="5">
        <f t="shared" si="3"/>
        <v>1948</v>
      </c>
      <c r="H5" s="5">
        <f t="shared" si="4"/>
        <v>7792</v>
      </c>
      <c r="I5" s="5">
        <f t="shared" si="5"/>
        <v>579.71310931866128</v>
      </c>
    </row>
    <row r="6" spans="1:9">
      <c r="B6" s="4">
        <v>5</v>
      </c>
      <c r="C6" s="4">
        <v>690</v>
      </c>
      <c r="D6" s="5">
        <f t="shared" si="0"/>
        <v>25</v>
      </c>
      <c r="E6" s="5">
        <f t="shared" si="1"/>
        <v>125</v>
      </c>
      <c r="F6" s="5">
        <f t="shared" si="2"/>
        <v>625</v>
      </c>
      <c r="G6" s="5">
        <f t="shared" si="3"/>
        <v>3450</v>
      </c>
      <c r="H6" s="5">
        <f t="shared" si="4"/>
        <v>17250</v>
      </c>
      <c r="I6" s="5">
        <f t="shared" si="5"/>
        <v>560.92592011365468</v>
      </c>
    </row>
    <row r="7" spans="1:9">
      <c r="B7" s="4">
        <v>6</v>
      </c>
      <c r="C7" s="4">
        <v>606</v>
      </c>
      <c r="D7" s="5">
        <f t="shared" si="0"/>
        <v>36</v>
      </c>
      <c r="E7" s="5">
        <f t="shared" si="1"/>
        <v>216</v>
      </c>
      <c r="F7" s="5">
        <f t="shared" si="2"/>
        <v>1296</v>
      </c>
      <c r="G7" s="5">
        <f t="shared" si="3"/>
        <v>3636</v>
      </c>
      <c r="H7" s="5">
        <f t="shared" si="4"/>
        <v>21816</v>
      </c>
      <c r="I7" s="5">
        <f t="shared" si="5"/>
        <v>543.54333407276295</v>
      </c>
    </row>
    <row r="8" spans="1:9">
      <c r="B8" s="4">
        <v>7</v>
      </c>
      <c r="C8" s="4">
        <v>478</v>
      </c>
      <c r="D8" s="5">
        <f t="shared" si="0"/>
        <v>49</v>
      </c>
      <c r="E8" s="5">
        <f t="shared" si="1"/>
        <v>343</v>
      </c>
      <c r="F8" s="5">
        <f t="shared" si="2"/>
        <v>2401</v>
      </c>
      <c r="G8" s="5">
        <f t="shared" si="3"/>
        <v>3346</v>
      </c>
      <c r="H8" s="5">
        <f t="shared" si="4"/>
        <v>23422</v>
      </c>
      <c r="I8" s="5">
        <f t="shared" si="5"/>
        <v>527.56535119598607</v>
      </c>
    </row>
    <row r="9" spans="1:9">
      <c r="B9" s="4">
        <v>8</v>
      </c>
      <c r="C9" s="4">
        <v>425</v>
      </c>
      <c r="D9" s="5">
        <f t="shared" si="0"/>
        <v>64</v>
      </c>
      <c r="E9" s="5">
        <f t="shared" si="1"/>
        <v>512</v>
      </c>
      <c r="F9" s="5">
        <f t="shared" si="2"/>
        <v>4096</v>
      </c>
      <c r="G9" s="5">
        <f t="shared" si="3"/>
        <v>3400</v>
      </c>
      <c r="H9" s="5">
        <f t="shared" si="4"/>
        <v>27200</v>
      </c>
      <c r="I9" s="5">
        <f t="shared" si="5"/>
        <v>512.99197148332405</v>
      </c>
    </row>
    <row r="10" spans="1:9">
      <c r="B10" s="4">
        <v>9</v>
      </c>
      <c r="C10" s="4">
        <v>504</v>
      </c>
      <c r="D10" s="5">
        <f t="shared" si="0"/>
        <v>81</v>
      </c>
      <c r="E10" s="5">
        <f t="shared" si="1"/>
        <v>729</v>
      </c>
      <c r="F10" s="5">
        <f t="shared" si="2"/>
        <v>6561</v>
      </c>
      <c r="G10" s="5">
        <f t="shared" si="3"/>
        <v>4536</v>
      </c>
      <c r="H10" s="5">
        <f t="shared" si="4"/>
        <v>40824</v>
      </c>
      <c r="I10" s="5">
        <f t="shared" si="5"/>
        <v>499.82319493477689</v>
      </c>
    </row>
    <row r="11" spans="1:9">
      <c r="B11" s="4">
        <v>10</v>
      </c>
      <c r="C11" s="4">
        <v>458</v>
      </c>
      <c r="D11" s="5">
        <f t="shared" si="0"/>
        <v>100</v>
      </c>
      <c r="E11" s="5">
        <f t="shared" si="1"/>
        <v>1000</v>
      </c>
      <c r="F11" s="5">
        <f t="shared" si="2"/>
        <v>10000</v>
      </c>
      <c r="G11" s="5">
        <f t="shared" si="3"/>
        <v>4580</v>
      </c>
      <c r="H11" s="5">
        <f t="shared" si="4"/>
        <v>45800</v>
      </c>
      <c r="I11" s="5">
        <f t="shared" si="5"/>
        <v>488.0590215503446</v>
      </c>
    </row>
    <row r="12" spans="1:9">
      <c r="B12" s="4">
        <v>11</v>
      </c>
      <c r="C12" s="4">
        <v>523</v>
      </c>
      <c r="D12" s="5">
        <f t="shared" si="0"/>
        <v>121</v>
      </c>
      <c r="E12" s="5">
        <f t="shared" si="1"/>
        <v>1331</v>
      </c>
      <c r="F12" s="5">
        <f t="shared" si="2"/>
        <v>14641</v>
      </c>
      <c r="G12" s="5">
        <f t="shared" si="3"/>
        <v>5753</v>
      </c>
      <c r="H12" s="5">
        <f t="shared" si="4"/>
        <v>63283</v>
      </c>
      <c r="I12" s="5">
        <f t="shared" si="5"/>
        <v>477.69945133002716</v>
      </c>
    </row>
    <row r="13" spans="1:9">
      <c r="B13" s="4">
        <v>12</v>
      </c>
      <c r="C13" s="4">
        <v>584</v>
      </c>
      <c r="D13" s="5">
        <f t="shared" si="0"/>
        <v>144</v>
      </c>
      <c r="E13" s="5">
        <f t="shared" si="1"/>
        <v>1728</v>
      </c>
      <c r="F13" s="5">
        <f t="shared" si="2"/>
        <v>20736</v>
      </c>
      <c r="G13" s="5">
        <f t="shared" si="3"/>
        <v>7008</v>
      </c>
      <c r="H13" s="5">
        <f t="shared" si="4"/>
        <v>84096</v>
      </c>
      <c r="I13" s="5">
        <f t="shared" si="5"/>
        <v>468.74448427382458</v>
      </c>
    </row>
    <row r="14" spans="1:9">
      <c r="B14" s="4">
        <v>13</v>
      </c>
      <c r="C14" s="4">
        <v>423</v>
      </c>
      <c r="D14" s="5">
        <f t="shared" si="0"/>
        <v>169</v>
      </c>
      <c r="E14" s="5">
        <f t="shared" si="1"/>
        <v>2197</v>
      </c>
      <c r="F14" s="5">
        <f t="shared" si="2"/>
        <v>28561</v>
      </c>
      <c r="G14" s="5">
        <f t="shared" si="3"/>
        <v>5499</v>
      </c>
      <c r="H14" s="5">
        <f t="shared" si="4"/>
        <v>71487</v>
      </c>
      <c r="I14" s="5">
        <f t="shared" si="5"/>
        <v>461.19412038173687</v>
      </c>
    </row>
    <row r="15" spans="1:9">
      <c r="B15" s="4">
        <v>14</v>
      </c>
      <c r="C15" s="4">
        <v>548</v>
      </c>
      <c r="D15" s="5">
        <f t="shared" si="0"/>
        <v>196</v>
      </c>
      <c r="E15" s="5">
        <f t="shared" si="1"/>
        <v>2744</v>
      </c>
      <c r="F15" s="5">
        <f t="shared" si="2"/>
        <v>38416</v>
      </c>
      <c r="G15" s="5">
        <f t="shared" si="3"/>
        <v>7672</v>
      </c>
      <c r="H15" s="5">
        <f t="shared" si="4"/>
        <v>107408</v>
      </c>
      <c r="I15" s="5">
        <f t="shared" si="5"/>
        <v>455.04835965376401</v>
      </c>
    </row>
    <row r="16" spans="1:9">
      <c r="B16" s="4">
        <v>15</v>
      </c>
      <c r="C16" s="4">
        <v>365</v>
      </c>
      <c r="D16" s="5">
        <f t="shared" si="0"/>
        <v>225</v>
      </c>
      <c r="E16" s="5">
        <f t="shared" si="1"/>
        <v>3375</v>
      </c>
      <c r="F16" s="5">
        <f t="shared" si="2"/>
        <v>50625</v>
      </c>
      <c r="G16" s="5">
        <f t="shared" si="3"/>
        <v>5475</v>
      </c>
      <c r="H16" s="5">
        <f t="shared" si="4"/>
        <v>82125</v>
      </c>
      <c r="I16" s="5">
        <f t="shared" si="5"/>
        <v>450.30720208990601</v>
      </c>
    </row>
    <row r="17" spans="2:9">
      <c r="B17" s="1">
        <v>16</v>
      </c>
      <c r="C17" s="4">
        <v>434</v>
      </c>
      <c r="D17" s="5">
        <f t="shared" si="0"/>
        <v>256</v>
      </c>
      <c r="E17" s="5">
        <f t="shared" si="1"/>
        <v>4096</v>
      </c>
      <c r="F17" s="5">
        <f t="shared" si="2"/>
        <v>65536</v>
      </c>
      <c r="G17" s="5">
        <f t="shared" si="3"/>
        <v>6944</v>
      </c>
      <c r="H17" s="5">
        <f t="shared" si="4"/>
        <v>111104</v>
      </c>
      <c r="I17" s="5">
        <f t="shared" si="5"/>
        <v>446.97064769016288</v>
      </c>
    </row>
    <row r="18" spans="2:9">
      <c r="B18" s="4">
        <v>17</v>
      </c>
      <c r="C18" s="4">
        <v>495</v>
      </c>
      <c r="D18" s="5">
        <f t="shared" si="0"/>
        <v>289</v>
      </c>
      <c r="E18" s="5">
        <f t="shared" si="1"/>
        <v>4913</v>
      </c>
      <c r="F18" s="5">
        <f t="shared" si="2"/>
        <v>83521</v>
      </c>
      <c r="G18" s="5">
        <f t="shared" si="3"/>
        <v>8415</v>
      </c>
      <c r="H18" s="5">
        <f t="shared" si="4"/>
        <v>143055</v>
      </c>
      <c r="I18" s="5">
        <f t="shared" si="5"/>
        <v>445.0386964545346</v>
      </c>
    </row>
    <row r="19" spans="2:9">
      <c r="B19" s="4">
        <v>18</v>
      </c>
      <c r="C19" s="4">
        <v>369</v>
      </c>
      <c r="D19" s="5">
        <f t="shared" si="0"/>
        <v>324</v>
      </c>
      <c r="E19" s="5">
        <f t="shared" si="1"/>
        <v>5832</v>
      </c>
      <c r="F19" s="5">
        <f t="shared" si="2"/>
        <v>104976</v>
      </c>
      <c r="G19" s="5">
        <f t="shared" si="3"/>
        <v>6642</v>
      </c>
      <c r="H19" s="5">
        <f t="shared" si="4"/>
        <v>119556</v>
      </c>
      <c r="I19" s="5">
        <f t="shared" si="5"/>
        <v>444.51134838302119</v>
      </c>
    </row>
    <row r="20" spans="2:9">
      <c r="B20" s="4">
        <v>19</v>
      </c>
      <c r="C20" s="4">
        <v>521</v>
      </c>
      <c r="D20" s="5">
        <f t="shared" si="0"/>
        <v>361</v>
      </c>
      <c r="E20" s="5">
        <f t="shared" si="1"/>
        <v>6859</v>
      </c>
      <c r="F20" s="5">
        <f t="shared" si="2"/>
        <v>130321</v>
      </c>
      <c r="G20" s="5">
        <f t="shared" si="3"/>
        <v>9899</v>
      </c>
      <c r="H20" s="5">
        <f t="shared" si="4"/>
        <v>188081</v>
      </c>
      <c r="I20" s="5">
        <f t="shared" si="5"/>
        <v>445.38860347562263</v>
      </c>
    </row>
    <row r="21" spans="2:9">
      <c r="B21" s="4">
        <v>20</v>
      </c>
      <c r="C21" s="4">
        <v>354</v>
      </c>
      <c r="D21" s="5">
        <f t="shared" si="0"/>
        <v>400</v>
      </c>
      <c r="E21" s="5">
        <f t="shared" si="1"/>
        <v>8000</v>
      </c>
      <c r="F21" s="5">
        <f t="shared" si="2"/>
        <v>160000</v>
      </c>
      <c r="G21" s="5">
        <f t="shared" si="3"/>
        <v>7080</v>
      </c>
      <c r="H21" s="5">
        <f t="shared" si="4"/>
        <v>141600</v>
      </c>
      <c r="I21" s="5">
        <f t="shared" si="5"/>
        <v>447.67046173233894</v>
      </c>
    </row>
    <row r="22" spans="2:9">
      <c r="B22" s="4">
        <v>21</v>
      </c>
      <c r="C22" s="4">
        <v>345</v>
      </c>
      <c r="D22" s="5">
        <f t="shared" si="0"/>
        <v>441</v>
      </c>
      <c r="E22" s="5">
        <f t="shared" si="1"/>
        <v>9261</v>
      </c>
      <c r="F22" s="5">
        <f t="shared" si="2"/>
        <v>194481</v>
      </c>
      <c r="G22" s="5">
        <f t="shared" si="3"/>
        <v>7245</v>
      </c>
      <c r="H22" s="5">
        <f t="shared" si="4"/>
        <v>152145</v>
      </c>
      <c r="I22" s="5">
        <f t="shared" si="5"/>
        <v>451.3569231531701</v>
      </c>
    </row>
    <row r="23" spans="2:9">
      <c r="B23" s="4">
        <v>22</v>
      </c>
      <c r="C23" s="4">
        <v>478</v>
      </c>
      <c r="D23" s="5">
        <f t="shared" si="0"/>
        <v>484</v>
      </c>
      <c r="E23" s="5">
        <f t="shared" si="1"/>
        <v>10648</v>
      </c>
      <c r="F23" s="5">
        <f t="shared" si="2"/>
        <v>234256</v>
      </c>
      <c r="G23" s="5">
        <f t="shared" si="3"/>
        <v>10516</v>
      </c>
      <c r="H23" s="5">
        <f t="shared" si="4"/>
        <v>231352</v>
      </c>
      <c r="I23" s="5">
        <f t="shared" si="5"/>
        <v>456.44798773811613</v>
      </c>
    </row>
    <row r="24" spans="2:9">
      <c r="B24" s="4">
        <v>23</v>
      </c>
      <c r="C24" s="4">
        <v>387</v>
      </c>
      <c r="D24" s="5">
        <f t="shared" si="0"/>
        <v>529</v>
      </c>
      <c r="E24" s="5">
        <f t="shared" si="1"/>
        <v>12167</v>
      </c>
      <c r="F24" s="5">
        <f t="shared" si="2"/>
        <v>279841</v>
      </c>
      <c r="G24" s="5">
        <f t="shared" si="3"/>
        <v>8901</v>
      </c>
      <c r="H24" s="5">
        <f t="shared" si="4"/>
        <v>204723</v>
      </c>
      <c r="I24" s="5">
        <f t="shared" si="5"/>
        <v>462.94365548717701</v>
      </c>
    </row>
    <row r="25" spans="2:9">
      <c r="B25" s="4">
        <v>24</v>
      </c>
      <c r="C25" s="4">
        <v>494</v>
      </c>
      <c r="D25" s="5">
        <f t="shared" si="0"/>
        <v>576</v>
      </c>
      <c r="E25" s="5">
        <f t="shared" si="1"/>
        <v>13824</v>
      </c>
      <c r="F25" s="5">
        <f t="shared" si="2"/>
        <v>331776</v>
      </c>
      <c r="G25" s="5">
        <f t="shared" si="3"/>
        <v>11856</v>
      </c>
      <c r="H25" s="5">
        <f t="shared" si="4"/>
        <v>284544</v>
      </c>
      <c r="I25" s="5">
        <f t="shared" si="5"/>
        <v>470.84392640035276</v>
      </c>
    </row>
    <row r="26" spans="2:9">
      <c r="B26" s="4">
        <v>25</v>
      </c>
      <c r="C26" s="4">
        <v>523</v>
      </c>
      <c r="D26" s="5">
        <f t="shared" si="0"/>
        <v>625</v>
      </c>
      <c r="E26" s="5">
        <f t="shared" si="1"/>
        <v>15625</v>
      </c>
      <c r="F26" s="5">
        <f t="shared" si="2"/>
        <v>390625</v>
      </c>
      <c r="G26" s="5">
        <f t="shared" si="3"/>
        <v>13075</v>
      </c>
      <c r="H26" s="5">
        <f t="shared" si="4"/>
        <v>326875</v>
      </c>
      <c r="I26" s="5">
        <f t="shared" si="5"/>
        <v>480.14880047764336</v>
      </c>
    </row>
    <row r="27" spans="2:9">
      <c r="B27" s="4">
        <v>26</v>
      </c>
      <c r="C27" s="4">
        <v>398</v>
      </c>
      <c r="D27" s="5">
        <f t="shared" si="0"/>
        <v>676</v>
      </c>
      <c r="E27" s="5">
        <f t="shared" si="1"/>
        <v>17576</v>
      </c>
      <c r="F27" s="5">
        <f t="shared" si="2"/>
        <v>456976</v>
      </c>
      <c r="G27" s="5">
        <f t="shared" si="3"/>
        <v>10348</v>
      </c>
      <c r="H27" s="5">
        <f t="shared" si="4"/>
        <v>269048</v>
      </c>
      <c r="I27" s="5">
        <f t="shared" si="5"/>
        <v>490.85827771904883</v>
      </c>
    </row>
    <row r="28" spans="2:9">
      <c r="B28" s="4">
        <v>27</v>
      </c>
      <c r="C28" s="4">
        <v>578</v>
      </c>
      <c r="D28" s="5">
        <f t="shared" si="0"/>
        <v>729</v>
      </c>
      <c r="E28" s="5">
        <f t="shared" si="1"/>
        <v>19683</v>
      </c>
      <c r="F28" s="5">
        <f t="shared" si="2"/>
        <v>531441</v>
      </c>
      <c r="G28" s="5">
        <f t="shared" si="3"/>
        <v>15606</v>
      </c>
      <c r="H28" s="5">
        <f t="shared" si="4"/>
        <v>421362</v>
      </c>
      <c r="I28" s="5">
        <f t="shared" si="5"/>
        <v>502.97235812456915</v>
      </c>
    </row>
    <row r="29" spans="2:9">
      <c r="B29" s="4">
        <v>28</v>
      </c>
      <c r="C29" s="4">
        <v>587</v>
      </c>
      <c r="D29" s="5">
        <f t="shared" si="0"/>
        <v>784</v>
      </c>
      <c r="E29" s="5">
        <f t="shared" si="1"/>
        <v>21952</v>
      </c>
      <c r="F29" s="5">
        <f t="shared" si="2"/>
        <v>614656</v>
      </c>
      <c r="G29" s="5">
        <f t="shared" si="3"/>
        <v>16436</v>
      </c>
      <c r="H29" s="5">
        <f t="shared" si="4"/>
        <v>460208</v>
      </c>
      <c r="I29" s="5">
        <f t="shared" si="5"/>
        <v>516.49104169420434</v>
      </c>
    </row>
    <row r="30" spans="2:9">
      <c r="B30" s="4">
        <v>29</v>
      </c>
      <c r="C30" s="4">
        <v>467</v>
      </c>
      <c r="D30" s="5">
        <f t="shared" si="0"/>
        <v>841</v>
      </c>
      <c r="E30" s="5">
        <f t="shared" si="1"/>
        <v>24389</v>
      </c>
      <c r="F30" s="5">
        <f t="shared" si="2"/>
        <v>707281</v>
      </c>
      <c r="G30" s="5">
        <f t="shared" si="3"/>
        <v>13543</v>
      </c>
      <c r="H30" s="5">
        <f t="shared" si="4"/>
        <v>392747</v>
      </c>
      <c r="I30" s="5">
        <f t="shared" si="5"/>
        <v>531.41432842795439</v>
      </c>
    </row>
    <row r="31" spans="2:9">
      <c r="B31" s="4">
        <v>30</v>
      </c>
      <c r="C31" s="4">
        <v>624</v>
      </c>
      <c r="D31" s="5">
        <f t="shared" si="0"/>
        <v>900</v>
      </c>
      <c r="E31" s="5">
        <f t="shared" si="1"/>
        <v>27000</v>
      </c>
      <c r="F31" s="5">
        <f t="shared" si="2"/>
        <v>810000</v>
      </c>
      <c r="G31" s="5">
        <f t="shared" si="3"/>
        <v>18720</v>
      </c>
      <c r="H31" s="5">
        <f t="shared" si="4"/>
        <v>561600</v>
      </c>
      <c r="I31" s="5">
        <f t="shared" si="5"/>
        <v>547.74221832581929</v>
      </c>
    </row>
    <row r="32" spans="2:9">
      <c r="B32" s="4">
        <v>31</v>
      </c>
      <c r="C32" s="4">
        <v>645</v>
      </c>
      <c r="D32" s="5">
        <f t="shared" si="0"/>
        <v>961</v>
      </c>
      <c r="E32" s="5">
        <f t="shared" si="1"/>
        <v>29791</v>
      </c>
      <c r="F32" s="5">
        <f t="shared" si="2"/>
        <v>923521</v>
      </c>
      <c r="G32" s="5">
        <f t="shared" si="3"/>
        <v>19995</v>
      </c>
      <c r="H32" s="5">
        <f t="shared" si="4"/>
        <v>619845</v>
      </c>
      <c r="I32" s="5">
        <f t="shared" si="5"/>
        <v>565.47471138779906</v>
      </c>
    </row>
    <row r="33" spans="2:9">
      <c r="B33" s="4">
        <v>32</v>
      </c>
      <c r="C33" s="4">
        <v>624</v>
      </c>
      <c r="D33" s="5">
        <f t="shared" si="0"/>
        <v>1024</v>
      </c>
      <c r="E33" s="5">
        <f t="shared" si="1"/>
        <v>32768</v>
      </c>
      <c r="F33" s="5">
        <f t="shared" si="2"/>
        <v>1048576</v>
      </c>
      <c r="G33" s="5">
        <f t="shared" si="3"/>
        <v>19968</v>
      </c>
      <c r="H33" s="5">
        <f t="shared" si="4"/>
        <v>638976</v>
      </c>
      <c r="I33" s="5">
        <f t="shared" si="5"/>
        <v>584.61180761389369</v>
      </c>
    </row>
    <row r="34" spans="2:9">
      <c r="B34" s="4">
        <v>33</v>
      </c>
      <c r="C34" s="4">
        <v>473</v>
      </c>
      <c r="D34" s="5">
        <f t="shared" si="0"/>
        <v>1089</v>
      </c>
      <c r="E34" s="5">
        <f t="shared" si="1"/>
        <v>35937</v>
      </c>
      <c r="F34" s="5">
        <f t="shared" si="2"/>
        <v>1185921</v>
      </c>
      <c r="G34" s="5">
        <f t="shared" si="3"/>
        <v>15609</v>
      </c>
      <c r="H34" s="5">
        <f t="shared" si="4"/>
        <v>515097</v>
      </c>
      <c r="I34" s="5">
        <f t="shared" si="5"/>
        <v>605.15350700410318</v>
      </c>
    </row>
    <row r="35" spans="2:9">
      <c r="B35" s="4">
        <v>34</v>
      </c>
      <c r="C35" s="4">
        <v>750</v>
      </c>
      <c r="D35" s="5">
        <f t="shared" si="0"/>
        <v>1156</v>
      </c>
      <c r="E35" s="5">
        <f t="shared" si="1"/>
        <v>39304</v>
      </c>
      <c r="F35" s="5">
        <f t="shared" si="2"/>
        <v>1336336</v>
      </c>
      <c r="G35" s="5">
        <f t="shared" si="3"/>
        <v>25500</v>
      </c>
      <c r="H35" s="5">
        <f t="shared" si="4"/>
        <v>867000</v>
      </c>
      <c r="I35" s="5">
        <f t="shared" si="5"/>
        <v>627.09980955842752</v>
      </c>
    </row>
    <row r="36" spans="2:9">
      <c r="B36" s="4">
        <v>35</v>
      </c>
      <c r="C36" s="4">
        <v>575</v>
      </c>
      <c r="D36" s="5">
        <f t="shared" si="0"/>
        <v>1225</v>
      </c>
      <c r="E36" s="5">
        <f t="shared" si="1"/>
        <v>42875</v>
      </c>
      <c r="F36" s="5">
        <f t="shared" si="2"/>
        <v>1500625</v>
      </c>
      <c r="G36" s="5">
        <f t="shared" si="3"/>
        <v>20125</v>
      </c>
      <c r="H36" s="5">
        <f t="shared" si="4"/>
        <v>704375</v>
      </c>
      <c r="I36" s="5">
        <f t="shared" si="5"/>
        <v>650.45071527686673</v>
      </c>
    </row>
    <row r="37" spans="2:9">
      <c r="B37" s="4">
        <v>36</v>
      </c>
      <c r="C37" s="4">
        <v>734</v>
      </c>
      <c r="D37" s="5">
        <f t="shared" si="0"/>
        <v>1296</v>
      </c>
      <c r="E37" s="5">
        <f t="shared" si="1"/>
        <v>46656</v>
      </c>
      <c r="F37" s="5">
        <f t="shared" si="2"/>
        <v>1679616</v>
      </c>
      <c r="G37" s="5">
        <f t="shared" si="3"/>
        <v>26424</v>
      </c>
      <c r="H37" s="5">
        <f t="shared" si="4"/>
        <v>951264</v>
      </c>
      <c r="I37" s="5">
        <f t="shared" si="5"/>
        <v>675.2062241594208</v>
      </c>
    </row>
    <row r="38" spans="2:9">
      <c r="B38" s="4">
        <v>37</v>
      </c>
      <c r="C38" s="4">
        <v>795</v>
      </c>
      <c r="D38" s="5">
        <f t="shared" si="0"/>
        <v>1369</v>
      </c>
      <c r="E38" s="5">
        <f t="shared" si="1"/>
        <v>50653</v>
      </c>
      <c r="F38" s="5">
        <f t="shared" si="2"/>
        <v>1874161</v>
      </c>
      <c r="G38" s="5">
        <f t="shared" si="3"/>
        <v>29415</v>
      </c>
      <c r="H38" s="5">
        <f t="shared" si="4"/>
        <v>1088355</v>
      </c>
      <c r="I38" s="5">
        <f t="shared" si="5"/>
        <v>701.36633620608973</v>
      </c>
    </row>
    <row r="39" spans="2:9">
      <c r="B39" s="4">
        <v>38</v>
      </c>
      <c r="C39" s="4">
        <v>669</v>
      </c>
      <c r="D39" s="5">
        <f t="shared" si="0"/>
        <v>1444</v>
      </c>
      <c r="E39" s="5">
        <f t="shared" si="1"/>
        <v>54872</v>
      </c>
      <c r="F39" s="5">
        <f t="shared" si="2"/>
        <v>2085136</v>
      </c>
      <c r="G39" s="5">
        <f t="shared" si="3"/>
        <v>25422</v>
      </c>
      <c r="H39" s="5">
        <f t="shared" si="4"/>
        <v>966036</v>
      </c>
      <c r="I39" s="5">
        <f t="shared" si="5"/>
        <v>728.93105141687352</v>
      </c>
    </row>
    <row r="40" spans="2:9">
      <c r="B40" s="4">
        <v>39</v>
      </c>
      <c r="C40" s="4">
        <v>845</v>
      </c>
      <c r="D40" s="5">
        <f t="shared" si="0"/>
        <v>1521</v>
      </c>
      <c r="E40" s="5">
        <f t="shared" si="1"/>
        <v>59319</v>
      </c>
      <c r="F40" s="5">
        <f t="shared" si="2"/>
        <v>2313441</v>
      </c>
      <c r="G40" s="5">
        <f t="shared" si="3"/>
        <v>32955</v>
      </c>
      <c r="H40" s="5">
        <f t="shared" si="4"/>
        <v>1285245</v>
      </c>
      <c r="I40" s="5">
        <f t="shared" si="5"/>
        <v>757.90036979177205</v>
      </c>
    </row>
    <row r="41" spans="2:9">
      <c r="B41" s="4">
        <v>40</v>
      </c>
      <c r="C41" s="4">
        <v>645</v>
      </c>
      <c r="D41" s="5">
        <f t="shared" si="0"/>
        <v>1600</v>
      </c>
      <c r="E41" s="5">
        <f t="shared" si="1"/>
        <v>64000</v>
      </c>
      <c r="F41" s="5">
        <f t="shared" si="2"/>
        <v>2560000</v>
      </c>
      <c r="G41" s="5">
        <f t="shared" si="3"/>
        <v>25800</v>
      </c>
      <c r="H41" s="5">
        <f t="shared" si="4"/>
        <v>1032000</v>
      </c>
      <c r="I41" s="5">
        <f t="shared" si="5"/>
        <v>788.27429133078567</v>
      </c>
    </row>
    <row r="42" spans="2:9">
      <c r="B42" s="4">
        <v>41</v>
      </c>
      <c r="C42" s="4">
        <v>715</v>
      </c>
      <c r="D42" s="5">
        <f t="shared" si="0"/>
        <v>1681</v>
      </c>
      <c r="E42" s="5">
        <f t="shared" si="1"/>
        <v>68921</v>
      </c>
      <c r="F42" s="5">
        <f t="shared" si="2"/>
        <v>2825761</v>
      </c>
      <c r="G42" s="5">
        <f t="shared" si="3"/>
        <v>29315</v>
      </c>
      <c r="H42" s="5">
        <f t="shared" si="4"/>
        <v>1201915</v>
      </c>
      <c r="I42" s="5">
        <f t="shared" si="5"/>
        <v>820.05281603391404</v>
      </c>
    </row>
    <row r="43" spans="2:9">
      <c r="B43" s="4">
        <v>42</v>
      </c>
      <c r="C43" s="4">
        <v>918</v>
      </c>
      <c r="D43" s="5">
        <f t="shared" si="0"/>
        <v>1764</v>
      </c>
      <c r="E43" s="5">
        <f t="shared" si="1"/>
        <v>74088</v>
      </c>
      <c r="F43" s="5">
        <f t="shared" si="2"/>
        <v>3111696</v>
      </c>
      <c r="G43" s="5">
        <f t="shared" si="3"/>
        <v>38556</v>
      </c>
      <c r="H43" s="5">
        <f t="shared" si="4"/>
        <v>1619352</v>
      </c>
      <c r="I43" s="5">
        <f t="shared" si="5"/>
        <v>853.23594390115727</v>
      </c>
    </row>
    <row r="44" spans="2:9">
      <c r="B44" s="4">
        <v>43</v>
      </c>
      <c r="C44" s="4">
        <v>804</v>
      </c>
      <c r="D44" s="5">
        <f t="shared" si="0"/>
        <v>1849</v>
      </c>
      <c r="E44" s="5">
        <f t="shared" si="1"/>
        <v>79507</v>
      </c>
      <c r="F44" s="5">
        <f t="shared" si="2"/>
        <v>3418801</v>
      </c>
      <c r="G44" s="5">
        <f t="shared" si="3"/>
        <v>34572</v>
      </c>
      <c r="H44" s="5">
        <f t="shared" si="4"/>
        <v>1486596</v>
      </c>
      <c r="I44" s="5">
        <f t="shared" si="5"/>
        <v>887.82367493251513</v>
      </c>
    </row>
    <row r="45" spans="2:9">
      <c r="B45" s="4">
        <v>44</v>
      </c>
      <c r="C45" s="4">
        <v>994</v>
      </c>
      <c r="D45" s="5">
        <f t="shared" si="0"/>
        <v>1936</v>
      </c>
      <c r="E45" s="5">
        <f t="shared" si="1"/>
        <v>85184</v>
      </c>
      <c r="F45" s="5">
        <f t="shared" si="2"/>
        <v>3748096</v>
      </c>
      <c r="G45" s="5">
        <f t="shared" si="3"/>
        <v>43736</v>
      </c>
      <c r="H45" s="5">
        <f t="shared" si="4"/>
        <v>1924384</v>
      </c>
      <c r="I45" s="5">
        <f t="shared" si="5"/>
        <v>923.81600912798831</v>
      </c>
    </row>
    <row r="46" spans="2:9">
      <c r="B46" s="4">
        <v>45</v>
      </c>
      <c r="C46" s="4">
        <v>989</v>
      </c>
      <c r="D46" s="5">
        <f t="shared" si="0"/>
        <v>2025</v>
      </c>
      <c r="E46" s="5">
        <f t="shared" si="1"/>
        <v>91125</v>
      </c>
      <c r="F46" s="5">
        <f t="shared" si="2"/>
        <v>4100625</v>
      </c>
      <c r="G46" s="5">
        <f t="shared" si="3"/>
        <v>44505</v>
      </c>
      <c r="H46" s="5">
        <f t="shared" si="4"/>
        <v>2002725</v>
      </c>
      <c r="I46" s="5">
        <f t="shared" si="5"/>
        <v>961.21294648757612</v>
      </c>
    </row>
    <row r="47" spans="2:9">
      <c r="B47" s="4">
        <v>46</v>
      </c>
      <c r="C47" s="4">
        <v>897</v>
      </c>
      <c r="D47" s="5">
        <f t="shared" si="0"/>
        <v>2116</v>
      </c>
      <c r="E47" s="5">
        <f t="shared" si="1"/>
        <v>97336</v>
      </c>
      <c r="F47" s="5">
        <f t="shared" si="2"/>
        <v>4477456</v>
      </c>
      <c r="G47" s="5">
        <f t="shared" si="3"/>
        <v>41262</v>
      </c>
      <c r="H47" s="5">
        <f t="shared" si="4"/>
        <v>1898052</v>
      </c>
      <c r="I47" s="5">
        <f t="shared" si="5"/>
        <v>1000.0144870112788</v>
      </c>
    </row>
    <row r="48" spans="2:9">
      <c r="B48" s="4">
        <v>47</v>
      </c>
      <c r="C48" s="4">
        <v>1121</v>
      </c>
      <c r="D48" s="5">
        <f t="shared" si="0"/>
        <v>2209</v>
      </c>
      <c r="E48" s="5">
        <f t="shared" si="1"/>
        <v>103823</v>
      </c>
      <c r="F48" s="5">
        <f t="shared" si="2"/>
        <v>4879681</v>
      </c>
      <c r="G48" s="5">
        <f t="shared" si="3"/>
        <v>52687</v>
      </c>
      <c r="H48" s="5">
        <f t="shared" si="4"/>
        <v>2476289</v>
      </c>
      <c r="I48" s="5">
        <f t="shared" si="5"/>
        <v>1040.2206306990961</v>
      </c>
    </row>
    <row r="49" spans="1:9">
      <c r="B49" s="4">
        <v>48</v>
      </c>
      <c r="C49" s="4">
        <v>1087</v>
      </c>
      <c r="D49" s="5">
        <f t="shared" si="0"/>
        <v>2304</v>
      </c>
      <c r="E49" s="5">
        <f t="shared" si="1"/>
        <v>110592</v>
      </c>
      <c r="F49" s="5">
        <f t="shared" si="2"/>
        <v>5308416</v>
      </c>
      <c r="G49" s="5">
        <f t="shared" si="3"/>
        <v>52176</v>
      </c>
      <c r="H49" s="5">
        <f t="shared" si="4"/>
        <v>2504448</v>
      </c>
      <c r="I49" s="5">
        <f t="shared" si="5"/>
        <v>1081.8313775510287</v>
      </c>
    </row>
    <row r="50" spans="1:9">
      <c r="A50" s="7" t="s">
        <v>8</v>
      </c>
      <c r="B50" s="6">
        <f>SUM(B2:B49)</f>
        <v>1176</v>
      </c>
      <c r="C50" s="6">
        <f t="shared" ref="C50:H50" si="6">SUM(C2:C49)</f>
        <v>29285</v>
      </c>
      <c r="D50" s="6">
        <f t="shared" si="6"/>
        <v>38024</v>
      </c>
      <c r="E50" s="6">
        <f t="shared" si="6"/>
        <v>1382976</v>
      </c>
      <c r="F50" s="6">
        <f t="shared" si="6"/>
        <v>53651864</v>
      </c>
      <c r="G50" s="6">
        <f t="shared" si="6"/>
        <v>803199</v>
      </c>
      <c r="H50" s="6">
        <f t="shared" si="6"/>
        <v>28390715</v>
      </c>
      <c r="I50" s="5">
        <f t="shared" si="5"/>
        <v>942408.24619565264</v>
      </c>
    </row>
    <row r="51" spans="1:9">
      <c r="A51" s="7" t="s">
        <v>9</v>
      </c>
      <c r="D51" s="7" t="s">
        <v>10</v>
      </c>
      <c r="E51" s="7"/>
      <c r="F51" s="7"/>
    </row>
    <row r="52" spans="1:9">
      <c r="A52" s="7">
        <v>29285</v>
      </c>
      <c r="D52" s="7">
        <v>48</v>
      </c>
      <c r="E52" s="7">
        <v>1176</v>
      </c>
      <c r="F52" s="7">
        <v>38024</v>
      </c>
    </row>
    <row r="53" spans="1:9">
      <c r="A53" s="7">
        <v>803199</v>
      </c>
      <c r="D53" s="7">
        <v>1176</v>
      </c>
      <c r="E53" s="7">
        <v>38024</v>
      </c>
      <c r="F53" s="7">
        <v>1382976</v>
      </c>
    </row>
    <row r="54" spans="1:9">
      <c r="A54" s="7">
        <v>28390715</v>
      </c>
      <c r="D54" s="7">
        <v>38024</v>
      </c>
      <c r="E54" s="7">
        <v>1382976</v>
      </c>
      <c r="F54" s="7">
        <v>53651864</v>
      </c>
    </row>
    <row r="56" spans="1:9" ht="16.5">
      <c r="D56" s="7" t="s">
        <v>11</v>
      </c>
      <c r="E56" s="7"/>
      <c r="F56" s="7"/>
    </row>
    <row r="57" spans="1:9">
      <c r="D57" s="7">
        <f t="array" ref="D57:F59">MINVERSE(D52:F54)</f>
        <v>0.20403561517113725</v>
      </c>
      <c r="E57" s="7">
        <v>-1.6824699352451358E-2</v>
      </c>
      <c r="F57" s="7">
        <v>2.8908418131359706E-4</v>
      </c>
    </row>
    <row r="58" spans="1:9">
      <c r="D58" s="7">
        <v>-1.6824699352451379E-2</v>
      </c>
      <c r="E58" s="7">
        <v>1.8083690460457941E-3</v>
      </c>
      <c r="F58" s="7">
        <v>-3.4690101757631701E-5</v>
      </c>
    </row>
    <row r="59" spans="1:9">
      <c r="D59" s="7">
        <v>2.8908418131359754E-4</v>
      </c>
      <c r="E59" s="7">
        <v>-3.4690101757631714E-5</v>
      </c>
      <c r="F59" s="7">
        <v>7.0796126035983104E-7</v>
      </c>
    </row>
    <row r="60" spans="1:9">
      <c r="A60" s="7" t="s">
        <v>12</v>
      </c>
    </row>
    <row r="61" spans="1:9">
      <c r="A61" s="7">
        <f t="array" ref="A61:A63">MMULT(D57:F59,A52:A54)</f>
        <v>668.90789777983628</v>
      </c>
    </row>
    <row r="62" spans="1:9">
      <c r="A62" s="7">
        <v>-25.107903443523469</v>
      </c>
    </row>
    <row r="63" spans="1:9">
      <c r="A63" s="7">
        <v>0.7023015820574301</v>
      </c>
      <c r="B63" s="8" t="s">
        <v>14</v>
      </c>
      <c r="C63" s="8"/>
      <c r="D63" s="8"/>
    </row>
  </sheetData>
  <mergeCells count="1">
    <mergeCell ref="B63:D63"/>
  </mergeCells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2019-09-29T12:32:51Z</dcterms:modified>
</cp:coreProperties>
</file>