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50" i="1"/>
  <c r="D50"/>
  <c r="E50"/>
  <c r="F50"/>
  <c r="B50"/>
  <c r="E3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F2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2"/>
</calcChain>
</file>

<file path=xl/sharedStrings.xml><?xml version="1.0" encoding="utf-8"?>
<sst xmlns="http://schemas.openxmlformats.org/spreadsheetml/2006/main" count="12" uniqueCount="12">
  <si>
    <t>Year Quarter</t>
  </si>
  <si>
    <t>Log(y)</t>
  </si>
  <si>
    <t>Quarter x</t>
  </si>
  <si>
    <t>Revenue y</t>
  </si>
  <si>
    <t>x2</t>
  </si>
  <si>
    <t>Y*x</t>
  </si>
  <si>
    <t>Sum</t>
  </si>
  <si>
    <t>C</t>
  </si>
  <si>
    <t>A</t>
  </si>
  <si>
    <t>B</t>
  </si>
  <si>
    <r>
      <t>A</t>
    </r>
    <r>
      <rPr>
        <b/>
        <vertAlign val="superscript"/>
        <sz val="11.5"/>
        <color rgb="FF000000"/>
        <rFont val="Times New Roman"/>
        <family val="1"/>
      </rPr>
      <t>-1</t>
    </r>
  </si>
  <si>
    <t>Trend Projected for the last quarter of 2014 is 24604.570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</si>
</sst>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vertAlign val="superscript"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name/>
            <c:spPr>
              <a:ln>
                <a:solidFill>
                  <a:srgbClr val="FF0000"/>
                </a:solidFill>
                <a:prstDash val="dash"/>
              </a:ln>
            </c:spPr>
            <c:trendlineType val="linear"/>
            <c:dispEq val="1"/>
            <c:trendlineLbl>
              <c:layout>
                <c:manualLayout>
                  <c:x val="-0.67144600051605319"/>
                  <c:y val="-0.32977575415805122"/>
                </c:manualLayout>
              </c:layout>
              <c:numFmt formatCode="General" sourceLinked="0"/>
            </c:trendlineLbl>
          </c:trendline>
          <c:trendline>
            <c:name/>
            <c:trendlineType val="exp"/>
            <c:dispEq val="1"/>
            <c:trendlineLbl>
              <c:layout>
                <c:manualLayout>
                  <c:x val="-0.6888681100192513"/>
                  <c:y val="-9.7016785368672417E-3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solidFill>
                  <a:srgbClr val="002060"/>
                </a:solidFill>
                <a:prstDash val="dash"/>
              </a:ln>
            </c:spPr>
            <c:trendlineType val="poly"/>
            <c:order val="2"/>
            <c:dispEq val="1"/>
            <c:trendlineLbl>
              <c:layout>
                <c:manualLayout>
                  <c:x val="-0.5848096383646727"/>
                  <c:y val="-2.1395879891671365E-2"/>
                </c:manualLayout>
              </c:layout>
              <c:numFmt formatCode="General" sourceLinked="0"/>
            </c:trendlineLbl>
          </c:trendline>
          <c:val>
            <c:numRef>
              <c:f>Sheet1!$C$2:$C$49</c:f>
              <c:numCache>
                <c:formatCode>0</c:formatCode>
                <c:ptCount val="48"/>
                <c:pt idx="0">
                  <c:v>25</c:v>
                </c:pt>
                <c:pt idx="1">
                  <c:v>180</c:v>
                </c:pt>
                <c:pt idx="2">
                  <c:v>864</c:v>
                </c:pt>
                <c:pt idx="3">
                  <c:v>683</c:v>
                </c:pt>
                <c:pt idx="4">
                  <c:v>244</c:v>
                </c:pt>
                <c:pt idx="5">
                  <c:v>400</c:v>
                </c:pt>
                <c:pt idx="6">
                  <c:v>240</c:v>
                </c:pt>
                <c:pt idx="7">
                  <c:v>29</c:v>
                </c:pt>
                <c:pt idx="8">
                  <c:v>73</c:v>
                </c:pt>
                <c:pt idx="9">
                  <c:v>135</c:v>
                </c:pt>
                <c:pt idx="10">
                  <c:v>884</c:v>
                </c:pt>
                <c:pt idx="11">
                  <c:v>384</c:v>
                </c:pt>
                <c:pt idx="12" formatCode="General">
                  <c:v>827</c:v>
                </c:pt>
                <c:pt idx="13" formatCode="General">
                  <c:v>833</c:v>
                </c:pt>
                <c:pt idx="14" formatCode="General">
                  <c:v>818</c:v>
                </c:pt>
                <c:pt idx="15" formatCode="General">
                  <c:v>301</c:v>
                </c:pt>
                <c:pt idx="16" formatCode="General">
                  <c:v>136</c:v>
                </c:pt>
                <c:pt idx="17" formatCode="General">
                  <c:v>1506</c:v>
                </c:pt>
                <c:pt idx="18" formatCode="General">
                  <c:v>125</c:v>
                </c:pt>
                <c:pt idx="19" formatCode="General">
                  <c:v>308</c:v>
                </c:pt>
                <c:pt idx="20" formatCode="General">
                  <c:v>1531</c:v>
                </c:pt>
                <c:pt idx="21" formatCode="General">
                  <c:v>1709</c:v>
                </c:pt>
                <c:pt idx="22" formatCode="General">
                  <c:v>1269</c:v>
                </c:pt>
                <c:pt idx="23" formatCode="General">
                  <c:v>1294</c:v>
                </c:pt>
                <c:pt idx="24">
                  <c:v>895</c:v>
                </c:pt>
                <c:pt idx="25">
                  <c:v>2527</c:v>
                </c:pt>
                <c:pt idx="26">
                  <c:v>1763</c:v>
                </c:pt>
                <c:pt idx="27">
                  <c:v>1847</c:v>
                </c:pt>
                <c:pt idx="28">
                  <c:v>2630</c:v>
                </c:pt>
                <c:pt idx="29">
                  <c:v>3224</c:v>
                </c:pt>
                <c:pt idx="30">
                  <c:v>3076</c:v>
                </c:pt>
                <c:pt idx="31">
                  <c:v>2699</c:v>
                </c:pt>
                <c:pt idx="32">
                  <c:v>4225</c:v>
                </c:pt>
                <c:pt idx="33">
                  <c:v>4566</c:v>
                </c:pt>
                <c:pt idx="34">
                  <c:v>4128</c:v>
                </c:pt>
                <c:pt idx="35">
                  <c:v>4122</c:v>
                </c:pt>
                <c:pt idx="36" formatCode="General">
                  <c:v>4900</c:v>
                </c:pt>
                <c:pt idx="37" formatCode="General">
                  <c:v>6526</c:v>
                </c:pt>
                <c:pt idx="38" formatCode="General">
                  <c:v>5949</c:v>
                </c:pt>
                <c:pt idx="39" formatCode="General">
                  <c:v>7022</c:v>
                </c:pt>
                <c:pt idx="40" formatCode="General">
                  <c:v>8371</c:v>
                </c:pt>
                <c:pt idx="41" formatCode="General">
                  <c:v>8906</c:v>
                </c:pt>
                <c:pt idx="42" formatCode="General">
                  <c:v>9325</c:v>
                </c:pt>
                <c:pt idx="43" formatCode="General">
                  <c:v>10450</c:v>
                </c:pt>
                <c:pt idx="44" formatCode="General">
                  <c:v>11891</c:v>
                </c:pt>
                <c:pt idx="45" formatCode="General">
                  <c:v>13688</c:v>
                </c:pt>
                <c:pt idx="46" formatCode="General">
                  <c:v>14068</c:v>
                </c:pt>
                <c:pt idx="47" formatCode="General">
                  <c:v>16263</c:v>
                </c:pt>
              </c:numCache>
            </c:numRef>
          </c:val>
        </c:ser>
        <c:marker val="1"/>
        <c:axId val="47315584"/>
        <c:axId val="46403968"/>
      </c:lineChart>
      <c:catAx>
        <c:axId val="47315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layout/>
        </c:title>
        <c:tickLblPos val="nextTo"/>
        <c:crossAx val="46403968"/>
        <c:crosses val="autoZero"/>
        <c:auto val="1"/>
        <c:lblAlgn val="ctr"/>
        <c:lblOffset val="100"/>
      </c:catAx>
      <c:valAx>
        <c:axId val="46403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layout/>
        </c:title>
        <c:numFmt formatCode="0" sourceLinked="1"/>
        <c:tickLblPos val="nextTo"/>
        <c:crossAx val="473155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571499</xdr:colOff>
      <xdr:row>28</xdr:row>
      <xdr:rowOff>161925</xdr:rowOff>
    </xdr:from>
    <xdr:to>
      <xdr:col>18</xdr:col>
      <xdr:colOff>171450</xdr:colOff>
      <xdr:row>47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3" workbookViewId="0">
      <selection activeCell="J62" sqref="J62"/>
    </sheetView>
  </sheetViews>
  <sheetFormatPr defaultRowHeight="15"/>
  <cols>
    <col min="1" max="1" width="9.28515625" style="3" customWidth="1"/>
    <col min="2" max="2" width="18.28515625" style="3" customWidth="1"/>
    <col min="3" max="3" width="19" style="3" customWidth="1"/>
    <col min="4" max="4" width="12.7109375" style="3" customWidth="1"/>
    <col min="5" max="16384" width="9.140625" style="3"/>
  </cols>
  <sheetData>
    <row r="1" spans="1:9" ht="15" customHeight="1">
      <c r="A1" s="1" t="s">
        <v>0</v>
      </c>
      <c r="B1" s="1" t="s">
        <v>2</v>
      </c>
      <c r="C1" s="2" t="s">
        <v>3</v>
      </c>
      <c r="D1" s="5" t="s">
        <v>1</v>
      </c>
      <c r="E1" s="5" t="s">
        <v>4</v>
      </c>
      <c r="F1" s="5" t="s">
        <v>5</v>
      </c>
    </row>
    <row r="2" spans="1:9">
      <c r="A2" s="4">
        <v>2002</v>
      </c>
      <c r="B2" s="4">
        <v>1</v>
      </c>
      <c r="C2" s="4">
        <v>25</v>
      </c>
      <c r="D2" s="5">
        <f>LN(C2)</f>
        <v>3.2188758248682006</v>
      </c>
      <c r="E2" s="5">
        <f>B2*B2</f>
        <v>1</v>
      </c>
      <c r="F2" s="5">
        <f>D2*B2</f>
        <v>3.2188758248682006</v>
      </c>
    </row>
    <row r="3" spans="1:9">
      <c r="A3" s="1"/>
      <c r="B3" s="4">
        <v>2</v>
      </c>
      <c r="C3" s="4">
        <v>180</v>
      </c>
      <c r="D3" s="5">
        <f t="shared" ref="D3:D49" si="0">LN(C3)</f>
        <v>5.1929568508902104</v>
      </c>
      <c r="E3" s="5">
        <f t="shared" ref="E3:E49" si="1">B3*B3</f>
        <v>4</v>
      </c>
      <c r="F3" s="5">
        <f t="shared" ref="F3:F49" si="2">D3*B3</f>
        <v>10.385913701780421</v>
      </c>
    </row>
    <row r="4" spans="1:9">
      <c r="A4" s="1"/>
      <c r="B4" s="4">
        <v>3</v>
      </c>
      <c r="C4" s="4">
        <v>864</v>
      </c>
      <c r="D4" s="5">
        <f t="shared" si="0"/>
        <v>6.7615727688040552</v>
      </c>
      <c r="E4" s="5">
        <f t="shared" si="1"/>
        <v>9</v>
      </c>
      <c r="F4" s="5">
        <f t="shared" si="2"/>
        <v>20.284718306412167</v>
      </c>
    </row>
    <row r="5" spans="1:9">
      <c r="A5" s="1"/>
      <c r="B5" s="4">
        <v>4</v>
      </c>
      <c r="C5" s="4">
        <v>683</v>
      </c>
      <c r="D5" s="5">
        <f t="shared" si="0"/>
        <v>6.5264948595707901</v>
      </c>
      <c r="E5" s="5">
        <f t="shared" si="1"/>
        <v>16</v>
      </c>
      <c r="F5" s="5">
        <f t="shared" si="2"/>
        <v>26.10597943828316</v>
      </c>
    </row>
    <row r="6" spans="1:9">
      <c r="A6" s="4">
        <v>2003</v>
      </c>
      <c r="B6" s="4">
        <v>5</v>
      </c>
      <c r="C6" s="4">
        <v>244</v>
      </c>
      <c r="D6" s="5">
        <f t="shared" si="0"/>
        <v>5.4971682252932021</v>
      </c>
      <c r="E6" s="5">
        <f t="shared" si="1"/>
        <v>25</v>
      </c>
      <c r="F6" s="5">
        <f t="shared" si="2"/>
        <v>27.48584112646601</v>
      </c>
    </row>
    <row r="7" spans="1:9">
      <c r="A7" s="1"/>
      <c r="B7" s="4">
        <v>6</v>
      </c>
      <c r="C7" s="4">
        <v>400</v>
      </c>
      <c r="D7" s="5">
        <f t="shared" si="0"/>
        <v>5.9914645471079817</v>
      </c>
      <c r="E7" s="5">
        <f t="shared" si="1"/>
        <v>36</v>
      </c>
      <c r="F7" s="5">
        <f t="shared" si="2"/>
        <v>35.948787282647892</v>
      </c>
    </row>
    <row r="8" spans="1:9">
      <c r="A8" s="1"/>
      <c r="B8" s="4">
        <v>7</v>
      </c>
      <c r="C8" s="4">
        <v>240</v>
      </c>
      <c r="D8" s="5">
        <f t="shared" si="0"/>
        <v>5.4806389233419912</v>
      </c>
      <c r="E8" s="5">
        <f t="shared" si="1"/>
        <v>49</v>
      </c>
      <c r="F8" s="5">
        <f t="shared" si="2"/>
        <v>38.364472463393938</v>
      </c>
    </row>
    <row r="9" spans="1:9">
      <c r="A9" s="1"/>
      <c r="B9" s="4">
        <v>8</v>
      </c>
      <c r="C9" s="4">
        <v>29</v>
      </c>
      <c r="D9" s="5">
        <f t="shared" si="0"/>
        <v>3.3672958299864741</v>
      </c>
      <c r="E9" s="5">
        <f t="shared" si="1"/>
        <v>64</v>
      </c>
      <c r="F9" s="5">
        <f t="shared" si="2"/>
        <v>26.938366639891793</v>
      </c>
    </row>
    <row r="10" spans="1:9">
      <c r="A10" s="4">
        <v>2004</v>
      </c>
      <c r="B10" s="4">
        <v>9</v>
      </c>
      <c r="C10" s="4">
        <v>73</v>
      </c>
      <c r="D10" s="5">
        <f t="shared" si="0"/>
        <v>4.290459441148391</v>
      </c>
      <c r="E10" s="5">
        <f t="shared" si="1"/>
        <v>81</v>
      </c>
      <c r="F10" s="5">
        <f t="shared" si="2"/>
        <v>38.61413497033552</v>
      </c>
    </row>
    <row r="11" spans="1:9">
      <c r="A11" s="1"/>
      <c r="B11" s="4">
        <v>10</v>
      </c>
      <c r="C11" s="4">
        <v>135</v>
      </c>
      <c r="D11" s="5">
        <f t="shared" si="0"/>
        <v>4.9052747784384296</v>
      </c>
      <c r="E11" s="5">
        <f t="shared" si="1"/>
        <v>100</v>
      </c>
      <c r="F11" s="5">
        <f t="shared" si="2"/>
        <v>49.052747784384295</v>
      </c>
    </row>
    <row r="12" spans="1:9">
      <c r="A12" s="1"/>
      <c r="B12" s="4">
        <v>11</v>
      </c>
      <c r="C12" s="4">
        <v>884</v>
      </c>
      <c r="D12" s="5">
        <f t="shared" si="0"/>
        <v>6.7844570626376433</v>
      </c>
      <c r="E12" s="5">
        <f t="shared" si="1"/>
        <v>121</v>
      </c>
      <c r="F12" s="5">
        <f t="shared" si="2"/>
        <v>74.62902768901408</v>
      </c>
    </row>
    <row r="13" spans="1:9">
      <c r="A13" s="1"/>
      <c r="B13" s="4">
        <v>12</v>
      </c>
      <c r="C13" s="4">
        <v>384</v>
      </c>
      <c r="D13" s="5">
        <f t="shared" si="0"/>
        <v>5.9506425525877269</v>
      </c>
      <c r="E13" s="5">
        <f t="shared" si="1"/>
        <v>144</v>
      </c>
      <c r="F13" s="5">
        <f t="shared" si="2"/>
        <v>71.407710631052723</v>
      </c>
    </row>
    <row r="14" spans="1:9">
      <c r="A14" s="5">
        <v>2005</v>
      </c>
      <c r="B14" s="4">
        <v>13</v>
      </c>
      <c r="C14" s="5">
        <v>827</v>
      </c>
      <c r="D14" s="5">
        <f t="shared" si="0"/>
        <v>6.7178046950236912</v>
      </c>
      <c r="E14" s="5">
        <f t="shared" si="1"/>
        <v>169</v>
      </c>
      <c r="F14" s="5">
        <f t="shared" si="2"/>
        <v>87.331461035307981</v>
      </c>
    </row>
    <row r="15" spans="1:9">
      <c r="A15" s="5"/>
      <c r="B15" s="4">
        <v>14</v>
      </c>
      <c r="C15" s="5">
        <v>833</v>
      </c>
      <c r="D15" s="5">
        <f t="shared" si="0"/>
        <v>6.7250336421668431</v>
      </c>
      <c r="E15" s="5">
        <f t="shared" si="1"/>
        <v>196</v>
      </c>
      <c r="F15" s="5">
        <f t="shared" si="2"/>
        <v>94.150470990335805</v>
      </c>
      <c r="I15" s="6"/>
    </row>
    <row r="16" spans="1:9">
      <c r="A16" s="5"/>
      <c r="B16" s="4">
        <v>15</v>
      </c>
      <c r="C16" s="5">
        <v>818</v>
      </c>
      <c r="D16" s="5">
        <f t="shared" si="0"/>
        <v>6.7068623366027467</v>
      </c>
      <c r="E16" s="5">
        <f t="shared" si="1"/>
        <v>225</v>
      </c>
      <c r="F16" s="5">
        <f t="shared" si="2"/>
        <v>100.60293504904121</v>
      </c>
    </row>
    <row r="17" spans="1:6">
      <c r="A17" s="5"/>
      <c r="B17" s="4">
        <v>16</v>
      </c>
      <c r="C17" s="5">
        <v>301</v>
      </c>
      <c r="D17" s="5">
        <f t="shared" si="0"/>
        <v>5.7071102647488754</v>
      </c>
      <c r="E17" s="5">
        <f t="shared" si="1"/>
        <v>256</v>
      </c>
      <c r="F17" s="5">
        <f t="shared" si="2"/>
        <v>91.313764235982006</v>
      </c>
    </row>
    <row r="18" spans="1:6">
      <c r="A18" s="5">
        <v>2006</v>
      </c>
      <c r="B18" s="4">
        <v>17</v>
      </c>
      <c r="C18" s="5">
        <v>136</v>
      </c>
      <c r="D18" s="5">
        <f t="shared" si="0"/>
        <v>4.9126548857360524</v>
      </c>
      <c r="E18" s="5">
        <f t="shared" si="1"/>
        <v>289</v>
      </c>
      <c r="F18" s="5">
        <f t="shared" si="2"/>
        <v>83.515133057512884</v>
      </c>
    </row>
    <row r="19" spans="1:6">
      <c r="A19" s="5"/>
      <c r="B19" s="4">
        <v>18</v>
      </c>
      <c r="C19" s="5">
        <v>1506</v>
      </c>
      <c r="D19" s="5">
        <f t="shared" si="0"/>
        <v>7.3172124083598389</v>
      </c>
      <c r="E19" s="5">
        <f t="shared" si="1"/>
        <v>324</v>
      </c>
      <c r="F19" s="5">
        <f t="shared" si="2"/>
        <v>131.70982335047711</v>
      </c>
    </row>
    <row r="20" spans="1:6">
      <c r="A20" s="5"/>
      <c r="B20" s="4">
        <v>19</v>
      </c>
      <c r="C20" s="5">
        <v>125</v>
      </c>
      <c r="D20" s="5">
        <f t="shared" si="0"/>
        <v>4.8283137373023015</v>
      </c>
      <c r="E20" s="5">
        <f t="shared" si="1"/>
        <v>361</v>
      </c>
      <c r="F20" s="5">
        <f t="shared" si="2"/>
        <v>91.737961008743724</v>
      </c>
    </row>
    <row r="21" spans="1:6">
      <c r="A21" s="5"/>
      <c r="B21" s="4">
        <v>20</v>
      </c>
      <c r="C21" s="5">
        <v>308</v>
      </c>
      <c r="D21" s="5">
        <f t="shared" si="0"/>
        <v>5.730099782973574</v>
      </c>
      <c r="E21" s="5">
        <f t="shared" si="1"/>
        <v>400</v>
      </c>
      <c r="F21" s="5">
        <f t="shared" si="2"/>
        <v>114.60199565947148</v>
      </c>
    </row>
    <row r="22" spans="1:6">
      <c r="A22" s="5">
        <v>2007</v>
      </c>
      <c r="B22" s="4">
        <v>21</v>
      </c>
      <c r="C22" s="5">
        <v>1531</v>
      </c>
      <c r="D22" s="5">
        <f t="shared" si="0"/>
        <v>7.333676395657684</v>
      </c>
      <c r="E22" s="5">
        <f t="shared" si="1"/>
        <v>441</v>
      </c>
      <c r="F22" s="5">
        <f t="shared" si="2"/>
        <v>154.00720430881137</v>
      </c>
    </row>
    <row r="23" spans="1:6">
      <c r="A23" s="5"/>
      <c r="B23" s="4">
        <v>22</v>
      </c>
      <c r="C23" s="5">
        <v>1709</v>
      </c>
      <c r="D23" s="5">
        <f t="shared" si="0"/>
        <v>7.4436636831155907</v>
      </c>
      <c r="E23" s="5">
        <f t="shared" si="1"/>
        <v>484</v>
      </c>
      <c r="F23" s="5">
        <f t="shared" si="2"/>
        <v>163.76060102854299</v>
      </c>
    </row>
    <row r="24" spans="1:6">
      <c r="A24" s="5"/>
      <c r="B24" s="4">
        <v>23</v>
      </c>
      <c r="C24" s="5">
        <v>1269</v>
      </c>
      <c r="D24" s="5">
        <f t="shared" si="0"/>
        <v>7.1459844677143876</v>
      </c>
      <c r="E24" s="5">
        <f t="shared" si="1"/>
        <v>529</v>
      </c>
      <c r="F24" s="5">
        <f t="shared" si="2"/>
        <v>164.35764275743091</v>
      </c>
    </row>
    <row r="25" spans="1:6">
      <c r="A25" s="5"/>
      <c r="B25" s="4">
        <v>24</v>
      </c>
      <c r="C25" s="5">
        <v>1294</v>
      </c>
      <c r="D25" s="5">
        <f t="shared" si="0"/>
        <v>7.1654934750608454</v>
      </c>
      <c r="E25" s="5">
        <f t="shared" si="1"/>
        <v>576</v>
      </c>
      <c r="F25" s="5">
        <f t="shared" si="2"/>
        <v>171.97184340146029</v>
      </c>
    </row>
    <row r="26" spans="1:6">
      <c r="A26" s="4">
        <v>2008</v>
      </c>
      <c r="B26" s="4">
        <v>25</v>
      </c>
      <c r="C26" s="4">
        <v>895</v>
      </c>
      <c r="D26" s="5">
        <f t="shared" si="0"/>
        <v>6.7968237182748554</v>
      </c>
      <c r="E26" s="5">
        <f t="shared" si="1"/>
        <v>625</v>
      </c>
      <c r="F26" s="5">
        <f t="shared" si="2"/>
        <v>169.92059295687139</v>
      </c>
    </row>
    <row r="27" spans="1:6">
      <c r="A27" s="1"/>
      <c r="B27" s="4">
        <v>26</v>
      </c>
      <c r="C27" s="4">
        <v>2527</v>
      </c>
      <c r="D27" s="5">
        <f t="shared" si="0"/>
        <v>7.834788107388194</v>
      </c>
      <c r="E27" s="5">
        <f t="shared" si="1"/>
        <v>676</v>
      </c>
      <c r="F27" s="5">
        <f t="shared" si="2"/>
        <v>203.70449079209305</v>
      </c>
    </row>
    <row r="28" spans="1:6">
      <c r="A28" s="1"/>
      <c r="B28" s="4">
        <v>27</v>
      </c>
      <c r="C28" s="4">
        <v>1763</v>
      </c>
      <c r="D28" s="5">
        <f t="shared" si="0"/>
        <v>7.4747721823978699</v>
      </c>
      <c r="E28" s="5">
        <f t="shared" si="1"/>
        <v>729</v>
      </c>
      <c r="F28" s="5">
        <f t="shared" si="2"/>
        <v>201.8188489247425</v>
      </c>
    </row>
    <row r="29" spans="1:6">
      <c r="A29" s="1"/>
      <c r="B29" s="4">
        <v>28</v>
      </c>
      <c r="C29" s="4">
        <v>1847</v>
      </c>
      <c r="D29" s="5">
        <f t="shared" si="0"/>
        <v>7.5213179801992398</v>
      </c>
      <c r="E29" s="5">
        <f t="shared" si="1"/>
        <v>784</v>
      </c>
      <c r="F29" s="5">
        <f t="shared" si="2"/>
        <v>210.5969034455787</v>
      </c>
    </row>
    <row r="30" spans="1:6">
      <c r="A30" s="4">
        <v>2009</v>
      </c>
      <c r="B30" s="4">
        <v>29</v>
      </c>
      <c r="C30" s="4">
        <v>2630</v>
      </c>
      <c r="D30" s="5">
        <f t="shared" si="0"/>
        <v>7.8747391251718106</v>
      </c>
      <c r="E30" s="5">
        <f t="shared" si="1"/>
        <v>841</v>
      </c>
      <c r="F30" s="5">
        <f t="shared" si="2"/>
        <v>228.36743462998251</v>
      </c>
    </row>
    <row r="31" spans="1:6">
      <c r="A31" s="1"/>
      <c r="B31" s="4">
        <v>30</v>
      </c>
      <c r="C31" s="4">
        <v>3224</v>
      </c>
      <c r="D31" s="5">
        <f t="shared" si="0"/>
        <v>8.0783781036265196</v>
      </c>
      <c r="E31" s="5">
        <f t="shared" si="1"/>
        <v>900</v>
      </c>
      <c r="F31" s="5">
        <f t="shared" si="2"/>
        <v>242.35134310879559</v>
      </c>
    </row>
    <row r="32" spans="1:6">
      <c r="A32" s="1"/>
      <c r="B32" s="4">
        <v>31</v>
      </c>
      <c r="C32" s="4">
        <v>3076</v>
      </c>
      <c r="D32" s="5">
        <f t="shared" si="0"/>
        <v>8.0313853306255343</v>
      </c>
      <c r="E32" s="5">
        <f t="shared" si="1"/>
        <v>961</v>
      </c>
      <c r="F32" s="5">
        <f t="shared" si="2"/>
        <v>248.97294524939156</v>
      </c>
    </row>
    <row r="33" spans="1:6">
      <c r="A33" s="1"/>
      <c r="B33" s="4">
        <v>32</v>
      </c>
      <c r="C33" s="4">
        <v>2699</v>
      </c>
      <c r="D33" s="5">
        <f t="shared" si="0"/>
        <v>7.9006366130180048</v>
      </c>
      <c r="E33" s="5">
        <f t="shared" si="1"/>
        <v>1024</v>
      </c>
      <c r="F33" s="5">
        <f t="shared" si="2"/>
        <v>252.82037161657615</v>
      </c>
    </row>
    <row r="34" spans="1:6">
      <c r="A34" s="4">
        <v>2010</v>
      </c>
      <c r="B34" s="4">
        <v>33</v>
      </c>
      <c r="C34" s="4">
        <v>4225</v>
      </c>
      <c r="D34" s="5">
        <f t="shared" si="0"/>
        <v>8.3487745397912736</v>
      </c>
      <c r="E34" s="5">
        <f t="shared" si="1"/>
        <v>1089</v>
      </c>
      <c r="F34" s="5">
        <f t="shared" si="2"/>
        <v>275.50955981311205</v>
      </c>
    </row>
    <row r="35" spans="1:6">
      <c r="A35" s="1"/>
      <c r="B35" s="4">
        <v>34</v>
      </c>
      <c r="C35" s="4">
        <v>4566</v>
      </c>
      <c r="D35" s="5">
        <f t="shared" si="0"/>
        <v>8.4263928270897406</v>
      </c>
      <c r="E35" s="5">
        <f t="shared" si="1"/>
        <v>1156</v>
      </c>
      <c r="F35" s="5">
        <f t="shared" si="2"/>
        <v>286.49735612105115</v>
      </c>
    </row>
    <row r="36" spans="1:6">
      <c r="A36" s="1"/>
      <c r="B36" s="4">
        <v>35</v>
      </c>
      <c r="C36" s="4">
        <v>4128</v>
      </c>
      <c r="D36" s="5">
        <f t="shared" si="0"/>
        <v>8.325548307161398</v>
      </c>
      <c r="E36" s="5">
        <f t="shared" si="1"/>
        <v>1225</v>
      </c>
      <c r="F36" s="5">
        <f t="shared" si="2"/>
        <v>291.39419075064893</v>
      </c>
    </row>
    <row r="37" spans="1:6">
      <c r="A37" s="1"/>
      <c r="B37" s="4">
        <v>36</v>
      </c>
      <c r="C37" s="4">
        <v>4122</v>
      </c>
      <c r="D37" s="5">
        <f t="shared" si="0"/>
        <v>8.3240937614504045</v>
      </c>
      <c r="E37" s="5">
        <f t="shared" si="1"/>
        <v>1296</v>
      </c>
      <c r="F37" s="5">
        <f t="shared" si="2"/>
        <v>299.66737541221454</v>
      </c>
    </row>
    <row r="38" spans="1:6">
      <c r="A38" s="5">
        <v>2011</v>
      </c>
      <c r="B38" s="4">
        <v>37</v>
      </c>
      <c r="C38" s="5">
        <v>4900</v>
      </c>
      <c r="D38" s="5">
        <f t="shared" si="0"/>
        <v>8.4969904840987187</v>
      </c>
      <c r="E38" s="5">
        <f t="shared" si="1"/>
        <v>1369</v>
      </c>
      <c r="F38" s="5">
        <f t="shared" si="2"/>
        <v>314.38864791165258</v>
      </c>
    </row>
    <row r="39" spans="1:6">
      <c r="A39" s="5"/>
      <c r="B39" s="4">
        <v>38</v>
      </c>
      <c r="C39" s="5">
        <v>6526</v>
      </c>
      <c r="D39" s="5">
        <f t="shared" si="0"/>
        <v>8.7835494771532652</v>
      </c>
      <c r="E39" s="5">
        <f t="shared" si="1"/>
        <v>1444</v>
      </c>
      <c r="F39" s="5">
        <f t="shared" si="2"/>
        <v>333.77488013182409</v>
      </c>
    </row>
    <row r="40" spans="1:6">
      <c r="A40" s="5"/>
      <c r="B40" s="4">
        <v>39</v>
      </c>
      <c r="C40" s="5">
        <v>5949</v>
      </c>
      <c r="D40" s="5">
        <f t="shared" si="0"/>
        <v>8.690978417187905</v>
      </c>
      <c r="E40" s="5">
        <f t="shared" si="1"/>
        <v>1521</v>
      </c>
      <c r="F40" s="5">
        <f t="shared" si="2"/>
        <v>338.94815827032829</v>
      </c>
    </row>
    <row r="41" spans="1:6">
      <c r="A41" s="5"/>
      <c r="B41" s="4">
        <v>40</v>
      </c>
      <c r="C41" s="5">
        <v>7022</v>
      </c>
      <c r="D41" s="5">
        <f t="shared" si="0"/>
        <v>8.8568033567283777</v>
      </c>
      <c r="E41" s="5">
        <f t="shared" si="1"/>
        <v>1600</v>
      </c>
      <c r="F41" s="5">
        <f t="shared" si="2"/>
        <v>354.27213426913511</v>
      </c>
    </row>
    <row r="42" spans="1:6">
      <c r="A42" s="5">
        <v>2012</v>
      </c>
      <c r="B42" s="4">
        <v>41</v>
      </c>
      <c r="C42" s="5">
        <v>8371</v>
      </c>
      <c r="D42" s="5">
        <f t="shared" si="0"/>
        <v>9.0325286306600567</v>
      </c>
      <c r="E42" s="5">
        <f t="shared" si="1"/>
        <v>1681</v>
      </c>
      <c r="F42" s="5">
        <f t="shared" si="2"/>
        <v>370.33367385706231</v>
      </c>
    </row>
    <row r="43" spans="1:6">
      <c r="A43" s="5"/>
      <c r="B43" s="4">
        <v>42</v>
      </c>
      <c r="C43" s="5">
        <v>8906</v>
      </c>
      <c r="D43" s="5">
        <f t="shared" si="0"/>
        <v>9.0944804858816468</v>
      </c>
      <c r="E43" s="5">
        <f t="shared" si="1"/>
        <v>1764</v>
      </c>
      <c r="F43" s="5">
        <f t="shared" si="2"/>
        <v>381.96818040702919</v>
      </c>
    </row>
    <row r="44" spans="1:6">
      <c r="A44" s="5"/>
      <c r="B44" s="4">
        <v>43</v>
      </c>
      <c r="C44" s="5">
        <v>9325</v>
      </c>
      <c r="D44" s="5">
        <f t="shared" si="0"/>
        <v>9.140454244512016</v>
      </c>
      <c r="E44" s="5">
        <f t="shared" si="1"/>
        <v>1849</v>
      </c>
      <c r="F44" s="5">
        <f t="shared" si="2"/>
        <v>393.03953251401668</v>
      </c>
    </row>
    <row r="45" spans="1:6">
      <c r="A45" s="5"/>
      <c r="B45" s="4">
        <v>44</v>
      </c>
      <c r="C45" s="5">
        <v>10450</v>
      </c>
      <c r="D45" s="5">
        <f t="shared" si="0"/>
        <v>9.2543572573929573</v>
      </c>
      <c r="E45" s="5">
        <f t="shared" si="1"/>
        <v>1936</v>
      </c>
      <c r="F45" s="5">
        <f t="shared" si="2"/>
        <v>407.19171932529014</v>
      </c>
    </row>
    <row r="46" spans="1:6">
      <c r="A46" s="5">
        <v>2013</v>
      </c>
      <c r="B46" s="4">
        <v>45</v>
      </c>
      <c r="C46" s="5">
        <v>11891</v>
      </c>
      <c r="D46" s="5">
        <f t="shared" si="0"/>
        <v>9.3835370904375797</v>
      </c>
      <c r="E46" s="5">
        <f t="shared" si="1"/>
        <v>2025</v>
      </c>
      <c r="F46" s="5">
        <f t="shared" si="2"/>
        <v>422.2591690696911</v>
      </c>
    </row>
    <row r="47" spans="1:6">
      <c r="A47" s="5"/>
      <c r="B47" s="4">
        <v>46</v>
      </c>
      <c r="C47" s="5">
        <v>13688</v>
      </c>
      <c r="D47" s="5">
        <f t="shared" si="0"/>
        <v>9.5242748155720296</v>
      </c>
      <c r="E47" s="5">
        <f t="shared" si="1"/>
        <v>2116</v>
      </c>
      <c r="F47" s="5">
        <f t="shared" si="2"/>
        <v>438.11664151631334</v>
      </c>
    </row>
    <row r="48" spans="1:6">
      <c r="A48" s="5"/>
      <c r="B48" s="4">
        <v>47</v>
      </c>
      <c r="C48" s="5">
        <v>14068</v>
      </c>
      <c r="D48" s="5">
        <f t="shared" si="0"/>
        <v>9.5516579935938726</v>
      </c>
      <c r="E48" s="5">
        <f t="shared" si="1"/>
        <v>2209</v>
      </c>
      <c r="F48" s="5">
        <f t="shared" si="2"/>
        <v>448.92792569891202</v>
      </c>
    </row>
    <row r="49" spans="1:9">
      <c r="A49" s="5"/>
      <c r="B49" s="4">
        <v>48</v>
      </c>
      <c r="C49" s="5">
        <v>16263</v>
      </c>
      <c r="D49" s="5">
        <f t="shared" si="0"/>
        <v>9.6966478679284478</v>
      </c>
      <c r="E49" s="5">
        <f t="shared" si="1"/>
        <v>2304</v>
      </c>
      <c r="F49" s="5">
        <f t="shared" si="2"/>
        <v>465.43909766056549</v>
      </c>
    </row>
    <row r="50" spans="1:9">
      <c r="A50" s="3" t="s">
        <v>6</v>
      </c>
      <c r="B50" s="7">
        <f>SUM(B2:B49)</f>
        <v>1176</v>
      </c>
      <c r="C50" s="7">
        <f t="shared" ref="C50:F50" si="3">SUM(C2:C49)</f>
        <v>167859</v>
      </c>
      <c r="D50" s="7">
        <f t="shared" si="3"/>
        <v>346.1451221564792</v>
      </c>
      <c r="E50" s="7">
        <f t="shared" si="3"/>
        <v>38024</v>
      </c>
      <c r="F50" s="7">
        <f t="shared" si="3"/>
        <v>9451.7785851945264</v>
      </c>
    </row>
    <row r="52" spans="1:9">
      <c r="A52" s="8" t="s">
        <v>7</v>
      </c>
      <c r="B52" s="8"/>
      <c r="C52" s="8" t="s">
        <v>8</v>
      </c>
      <c r="D52" s="8"/>
    </row>
    <row r="53" spans="1:9">
      <c r="A53" s="8">
        <v>346.14499999999998</v>
      </c>
      <c r="B53" s="8"/>
      <c r="C53" s="8">
        <v>48</v>
      </c>
      <c r="D53" s="8">
        <v>1176</v>
      </c>
    </row>
    <row r="54" spans="1:9">
      <c r="A54" s="8">
        <v>9451.7790000000005</v>
      </c>
      <c r="B54" s="8"/>
      <c r="C54" s="8">
        <v>1176</v>
      </c>
      <c r="D54" s="8">
        <v>38024</v>
      </c>
    </row>
    <row r="55" spans="1:9">
      <c r="A55" s="8"/>
      <c r="B55" s="8"/>
      <c r="C55" s="8"/>
      <c r="D55" s="8"/>
    </row>
    <row r="56" spans="1:9" ht="16.5">
      <c r="A56" s="8"/>
      <c r="B56" s="8"/>
      <c r="C56" s="8" t="s">
        <v>10</v>
      </c>
      <c r="D56" s="8"/>
    </row>
    <row r="57" spans="1:9">
      <c r="A57" s="8"/>
      <c r="B57" s="8"/>
      <c r="C57" s="8">
        <v>8.5999999999999993E-2</v>
      </c>
      <c r="D57" s="8">
        <v>-3.0000000000000001E-3</v>
      </c>
    </row>
    <row r="58" spans="1:9">
      <c r="A58" s="8"/>
      <c r="B58" s="8"/>
      <c r="C58" s="8">
        <v>-2.7000000000000001E-3</v>
      </c>
      <c r="D58" s="8">
        <v>0</v>
      </c>
    </row>
    <row r="59" spans="1:9">
      <c r="A59" s="8"/>
      <c r="B59" s="8"/>
      <c r="C59" s="8"/>
      <c r="D59" s="8"/>
    </row>
    <row r="60" spans="1:9">
      <c r="A60" s="8" t="s">
        <v>9</v>
      </c>
    </row>
    <row r="61" spans="1:9">
      <c r="A61" s="8">
        <v>4.6280000000000001</v>
      </c>
      <c r="C61" s="8">
        <v>102.342</v>
      </c>
      <c r="D61" s="9" t="s">
        <v>11</v>
      </c>
      <c r="E61" s="9"/>
      <c r="F61" s="9"/>
      <c r="G61" s="9"/>
      <c r="H61" s="9"/>
      <c r="I61" s="8"/>
    </row>
    <row r="62" spans="1:9">
      <c r="A62" s="8">
        <v>0.105</v>
      </c>
      <c r="C62" s="8">
        <v>0.105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2019-09-29T12:50:28Z</dcterms:modified>
</cp:coreProperties>
</file>