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H67" i="1"/>
  <c r="D67" a="1"/>
  <c r="D68" s="1"/>
  <c r="D64" a="1"/>
  <c r="D65" s="1"/>
  <c r="D64"/>
  <c r="E64"/>
  <c r="E65"/>
  <c r="E61"/>
  <c r="D61"/>
  <c r="E60"/>
  <c r="B61"/>
  <c r="B60"/>
  <c r="C58"/>
  <c r="B58"/>
  <c r="D3"/>
  <c r="E3"/>
  <c r="D4"/>
  <c r="E4"/>
  <c r="D5"/>
  <c r="E5"/>
  <c r="D6"/>
  <c r="E6"/>
  <c r="D7"/>
  <c r="E7"/>
  <c r="D8"/>
  <c r="E8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D18"/>
  <c r="E18"/>
  <c r="D19"/>
  <c r="E19"/>
  <c r="D20"/>
  <c r="E20"/>
  <c r="D21"/>
  <c r="E21"/>
  <c r="D22"/>
  <c r="E22"/>
  <c r="D23"/>
  <c r="E23"/>
  <c r="D24"/>
  <c r="E24"/>
  <c r="D25"/>
  <c r="E25"/>
  <c r="D26"/>
  <c r="E26"/>
  <c r="D27"/>
  <c r="E27"/>
  <c r="D28"/>
  <c r="E28"/>
  <c r="D29"/>
  <c r="E29"/>
  <c r="D30"/>
  <c r="E30"/>
  <c r="D31"/>
  <c r="E31"/>
  <c r="D32"/>
  <c r="E32"/>
  <c r="D33"/>
  <c r="E33"/>
  <c r="D34"/>
  <c r="E34"/>
  <c r="D35"/>
  <c r="E35"/>
  <c r="D36"/>
  <c r="E36"/>
  <c r="D37"/>
  <c r="E37"/>
  <c r="D38"/>
  <c r="E38"/>
  <c r="D39"/>
  <c r="E39"/>
  <c r="D40"/>
  <c r="E40"/>
  <c r="D41"/>
  <c r="E41"/>
  <c r="D42"/>
  <c r="E42"/>
  <c r="D43"/>
  <c r="E43"/>
  <c r="D44"/>
  <c r="E44"/>
  <c r="D45"/>
  <c r="E45"/>
  <c r="D46"/>
  <c r="E46"/>
  <c r="D47"/>
  <c r="E47"/>
  <c r="D48"/>
  <c r="E48"/>
  <c r="D49"/>
  <c r="E49"/>
  <c r="D50"/>
  <c r="E50"/>
  <c r="D51"/>
  <c r="E51"/>
  <c r="D52"/>
  <c r="E52"/>
  <c r="D53"/>
  <c r="E53"/>
  <c r="D54"/>
  <c r="E54"/>
  <c r="D55"/>
  <c r="E55"/>
  <c r="D56"/>
  <c r="E56"/>
  <c r="D57"/>
  <c r="E57"/>
  <c r="E2"/>
  <c r="E58" s="1"/>
  <c r="D2"/>
  <c r="D58" s="1"/>
  <c r="D67" l="1"/>
</calcChain>
</file>

<file path=xl/sharedStrings.xml><?xml version="1.0" encoding="utf-8"?>
<sst xmlns="http://schemas.openxmlformats.org/spreadsheetml/2006/main" count="10" uniqueCount="10">
  <si>
    <t>x2</t>
  </si>
  <si>
    <t>yx</t>
  </si>
  <si>
    <t>Sum</t>
  </si>
  <si>
    <t>C</t>
  </si>
  <si>
    <t>Year x</t>
  </si>
  <si>
    <t>Annual Rainfall y</t>
  </si>
  <si>
    <t>A</t>
  </si>
  <si>
    <t>B</t>
  </si>
  <si>
    <r>
      <t>A</t>
    </r>
    <r>
      <rPr>
        <b/>
        <vertAlign val="superscript"/>
        <sz val="11"/>
        <color rgb="FF000000"/>
        <rFont val="Times New Roman"/>
        <family val="1"/>
      </rPr>
      <t>-1</t>
    </r>
  </si>
  <si>
    <t>Rainfall in 2014</t>
  </si>
</sst>
</file>

<file path=xl/styles.xml><?xml version="1.0" encoding="utf-8"?>
<styleSheet xmlns="http://schemas.openxmlformats.org/spreadsheetml/2006/main">
  <numFmts count="1">
    <numFmt numFmtId="164" formatCode="0.0."/>
  </numFmts>
  <fonts count="6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square"/>
            <c:size val="5"/>
            <c:spPr>
              <a:solidFill>
                <a:srgbClr val="FF0000"/>
              </a:solidFill>
            </c:spPr>
          </c:marker>
          <c:trendline>
            <c:name/>
            <c:trendlineType val="linear"/>
            <c:dispEq val="1"/>
            <c:trendlineLbl>
              <c:layout>
                <c:manualLayout>
                  <c:x val="-9.4429928880244637E-2"/>
                  <c:y val="0.23490035967726255"/>
                </c:manualLayout>
              </c:layout>
              <c:numFmt formatCode="General" sourceLinked="0"/>
            </c:trendlineLbl>
          </c:trendline>
          <c:trendline>
            <c:name/>
            <c:spPr>
              <a:ln>
                <a:prstDash val="dash"/>
              </a:ln>
            </c:spPr>
            <c:trendlineType val="exp"/>
            <c:dispEq val="1"/>
            <c:trendlineLbl>
              <c:layout>
                <c:manualLayout>
                  <c:x val="-0.1209985502250512"/>
                  <c:y val="0.31410601452596204"/>
                </c:manualLayout>
              </c:layout>
              <c:numFmt formatCode="General" sourceLinked="0"/>
            </c:trendlineLbl>
          </c:trendline>
          <c:trendline>
            <c:name/>
            <c:trendlineType val="poly"/>
            <c:order val="2"/>
            <c:dispEq val="1"/>
            <c:trendlineLbl>
              <c:layout>
                <c:manualLayout>
                  <c:x val="-1.1562515081654397E-2"/>
                  <c:y val="0.39450884587466378"/>
                </c:manualLayout>
              </c:layout>
              <c:numFmt formatCode="General" sourceLinked="0"/>
            </c:trendlineLbl>
          </c:trendline>
          <c:val>
            <c:numRef>
              <c:f>Sheet1!$C$2:$C$57</c:f>
              <c:numCache>
                <c:formatCode>0.0.</c:formatCode>
                <c:ptCount val="56"/>
                <c:pt idx="0">
                  <c:v>187.2</c:v>
                </c:pt>
                <c:pt idx="1">
                  <c:v>207.9</c:v>
                </c:pt>
                <c:pt idx="2">
                  <c:v>171.5</c:v>
                </c:pt>
                <c:pt idx="3">
                  <c:v>217.7</c:v>
                </c:pt>
                <c:pt idx="4">
                  <c:v>199.5</c:v>
                </c:pt>
                <c:pt idx="5">
                  <c:v>185.7</c:v>
                </c:pt>
                <c:pt idx="6">
                  <c:v>261.2</c:v>
                </c:pt>
                <c:pt idx="7">
                  <c:v>201.5</c:v>
                </c:pt>
                <c:pt idx="8">
                  <c:v>173.1</c:v>
                </c:pt>
                <c:pt idx="9">
                  <c:v>192.7</c:v>
                </c:pt>
                <c:pt idx="10">
                  <c:v>157.30000000000001</c:v>
                </c:pt>
                <c:pt idx="11">
                  <c:v>244.4</c:v>
                </c:pt>
                <c:pt idx="12">
                  <c:v>182.2</c:v>
                </c:pt>
                <c:pt idx="13">
                  <c:v>241.5</c:v>
                </c:pt>
                <c:pt idx="14">
                  <c:v>232.4</c:v>
                </c:pt>
                <c:pt idx="15">
                  <c:v>182.4</c:v>
                </c:pt>
                <c:pt idx="16">
                  <c:v>182.7</c:v>
                </c:pt>
                <c:pt idx="17">
                  <c:v>149.6</c:v>
                </c:pt>
                <c:pt idx="18">
                  <c:v>191.6</c:v>
                </c:pt>
                <c:pt idx="19">
                  <c:v>188.4</c:v>
                </c:pt>
                <c:pt idx="20">
                  <c:v>226.3</c:v>
                </c:pt>
                <c:pt idx="21">
                  <c:v>178.7</c:v>
                </c:pt>
                <c:pt idx="22">
                  <c:v>228.8</c:v>
                </c:pt>
                <c:pt idx="23">
                  <c:v>182.6</c:v>
                </c:pt>
                <c:pt idx="24">
                  <c:v>230.7</c:v>
                </c:pt>
                <c:pt idx="25">
                  <c:v>186.3</c:v>
                </c:pt>
                <c:pt idx="26">
                  <c:v>229.2</c:v>
                </c:pt>
                <c:pt idx="27">
                  <c:v>230</c:v>
                </c:pt>
                <c:pt idx="28">
                  <c:v>220.1</c:v>
                </c:pt>
                <c:pt idx="29">
                  <c:v>189.4</c:v>
                </c:pt>
                <c:pt idx="30">
                  <c:v>188.4</c:v>
                </c:pt>
                <c:pt idx="31">
                  <c:v>179.1</c:v>
                </c:pt>
                <c:pt idx="32">
                  <c:v>199.2</c:v>
                </c:pt>
                <c:pt idx="33">
                  <c:v>228.8</c:v>
                </c:pt>
                <c:pt idx="34">
                  <c:v>190</c:v>
                </c:pt>
                <c:pt idx="35">
                  <c:v>251.1</c:v>
                </c:pt>
                <c:pt idx="36">
                  <c:v>207.6</c:v>
                </c:pt>
                <c:pt idx="37">
                  <c:v>211.9</c:v>
                </c:pt>
                <c:pt idx="38">
                  <c:v>228.3</c:v>
                </c:pt>
                <c:pt idx="39">
                  <c:v>204.4</c:v>
                </c:pt>
                <c:pt idx="40">
                  <c:v>195.6</c:v>
                </c:pt>
                <c:pt idx="41">
                  <c:v>221.8</c:v>
                </c:pt>
                <c:pt idx="42">
                  <c:v>206</c:v>
                </c:pt>
                <c:pt idx="43">
                  <c:v>235.9</c:v>
                </c:pt>
                <c:pt idx="44">
                  <c:v>218.5</c:v>
                </c:pt>
                <c:pt idx="45">
                  <c:v>168</c:v>
                </c:pt>
                <c:pt idx="46">
                  <c:v>183.6</c:v>
                </c:pt>
                <c:pt idx="47">
                  <c:v>213</c:v>
                </c:pt>
                <c:pt idx="48">
                  <c:v>180.8</c:v>
                </c:pt>
                <c:pt idx="49">
                  <c:v>208.4</c:v>
                </c:pt>
                <c:pt idx="50">
                  <c:v>240.6</c:v>
                </c:pt>
                <c:pt idx="51">
                  <c:v>208.2</c:v>
                </c:pt>
                <c:pt idx="52">
                  <c:v>187.2</c:v>
                </c:pt>
                <c:pt idx="53">
                  <c:v>234.7</c:v>
                </c:pt>
                <c:pt idx="54">
                  <c:v>206.4</c:v>
                </c:pt>
                <c:pt idx="55">
                  <c:v>227.8</c:v>
                </c:pt>
              </c:numCache>
            </c:numRef>
          </c:val>
        </c:ser>
        <c:marker val="1"/>
        <c:axId val="49666688"/>
        <c:axId val="49672576"/>
      </c:lineChart>
      <c:catAx>
        <c:axId val="49666688"/>
        <c:scaling>
          <c:orientation val="minMax"/>
        </c:scaling>
        <c:axPos val="b"/>
        <c:tickLblPos val="nextTo"/>
        <c:crossAx val="49672576"/>
        <c:crosses val="autoZero"/>
        <c:auto val="1"/>
        <c:lblAlgn val="ctr"/>
        <c:lblOffset val="100"/>
      </c:catAx>
      <c:valAx>
        <c:axId val="49672576"/>
        <c:scaling>
          <c:orientation val="minMax"/>
        </c:scaling>
        <c:axPos val="l"/>
        <c:majorGridlines/>
        <c:numFmt formatCode="0.0." sourceLinked="1"/>
        <c:tickLblPos val="nextTo"/>
        <c:crossAx val="4966668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409576</xdr:colOff>
      <xdr:row>43</xdr:row>
      <xdr:rowOff>142875</xdr:rowOff>
    </xdr:from>
    <xdr:to>
      <xdr:col>16</xdr:col>
      <xdr:colOff>190500</xdr:colOff>
      <xdr:row>62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>
      <selection activeCell="L65" sqref="L65"/>
    </sheetView>
  </sheetViews>
  <sheetFormatPr defaultRowHeight="15"/>
  <cols>
    <col min="1" max="1" width="9.140625" style="2"/>
    <col min="2" max="2" width="14.28515625" style="2" customWidth="1"/>
    <col min="3" max="3" width="23.42578125" style="2" customWidth="1"/>
    <col min="4" max="4" width="9.28515625" style="2" bestFit="1" customWidth="1"/>
    <col min="5" max="5" width="12.42578125" style="2" bestFit="1" customWidth="1"/>
    <col min="6" max="16384" width="9.140625" style="2"/>
  </cols>
  <sheetData>
    <row r="1" spans="2:5">
      <c r="B1" s="1" t="s">
        <v>4</v>
      </c>
      <c r="C1" s="1" t="s">
        <v>5</v>
      </c>
      <c r="D1" s="5" t="s">
        <v>0</v>
      </c>
      <c r="E1" s="5" t="s">
        <v>1</v>
      </c>
    </row>
    <row r="2" spans="2:5">
      <c r="B2" s="3">
        <v>1</v>
      </c>
      <c r="C2" s="4">
        <v>187.2</v>
      </c>
      <c r="D2" s="5">
        <f>B2*B2</f>
        <v>1</v>
      </c>
      <c r="E2" s="5">
        <f>C2*B2</f>
        <v>187.2</v>
      </c>
    </row>
    <row r="3" spans="2:5">
      <c r="B3" s="3">
        <v>2</v>
      </c>
      <c r="C3" s="4">
        <v>207.9</v>
      </c>
      <c r="D3" s="5">
        <f t="shared" ref="D3:D57" si="0">B3*B3</f>
        <v>4</v>
      </c>
      <c r="E3" s="5">
        <f t="shared" ref="E3:E57" si="1">C3*B3</f>
        <v>415.8</v>
      </c>
    </row>
    <row r="4" spans="2:5">
      <c r="B4" s="3">
        <v>3</v>
      </c>
      <c r="C4" s="4">
        <v>171.5</v>
      </c>
      <c r="D4" s="5">
        <f t="shared" si="0"/>
        <v>9</v>
      </c>
      <c r="E4" s="5">
        <f t="shared" si="1"/>
        <v>514.5</v>
      </c>
    </row>
    <row r="5" spans="2:5">
      <c r="B5" s="3">
        <v>4</v>
      </c>
      <c r="C5" s="4">
        <v>217.7</v>
      </c>
      <c r="D5" s="5">
        <f t="shared" si="0"/>
        <v>16</v>
      </c>
      <c r="E5" s="5">
        <f t="shared" si="1"/>
        <v>870.8</v>
      </c>
    </row>
    <row r="6" spans="2:5">
      <c r="B6" s="3">
        <v>5</v>
      </c>
      <c r="C6" s="4">
        <v>199.5</v>
      </c>
      <c r="D6" s="5">
        <f t="shared" si="0"/>
        <v>25</v>
      </c>
      <c r="E6" s="5">
        <f t="shared" si="1"/>
        <v>997.5</v>
      </c>
    </row>
    <row r="7" spans="2:5">
      <c r="B7" s="3">
        <v>6</v>
      </c>
      <c r="C7" s="4">
        <v>185.7</v>
      </c>
      <c r="D7" s="5">
        <f t="shared" si="0"/>
        <v>36</v>
      </c>
      <c r="E7" s="5">
        <f t="shared" si="1"/>
        <v>1114.1999999999998</v>
      </c>
    </row>
    <row r="8" spans="2:5">
      <c r="B8" s="3">
        <v>7</v>
      </c>
      <c r="C8" s="4">
        <v>261.2</v>
      </c>
      <c r="D8" s="5">
        <f t="shared" si="0"/>
        <v>49</v>
      </c>
      <c r="E8" s="5">
        <f t="shared" si="1"/>
        <v>1828.3999999999999</v>
      </c>
    </row>
    <row r="9" spans="2:5">
      <c r="B9" s="3">
        <v>8</v>
      </c>
      <c r="C9" s="4">
        <v>201.5</v>
      </c>
      <c r="D9" s="5">
        <f t="shared" si="0"/>
        <v>64</v>
      </c>
      <c r="E9" s="5">
        <f t="shared" si="1"/>
        <v>1612</v>
      </c>
    </row>
    <row r="10" spans="2:5">
      <c r="B10" s="3">
        <v>9</v>
      </c>
      <c r="C10" s="4">
        <v>173.1</v>
      </c>
      <c r="D10" s="5">
        <f t="shared" si="0"/>
        <v>81</v>
      </c>
      <c r="E10" s="5">
        <f t="shared" si="1"/>
        <v>1557.8999999999999</v>
      </c>
    </row>
    <row r="11" spans="2:5">
      <c r="B11" s="3">
        <v>10</v>
      </c>
      <c r="C11" s="4">
        <v>192.7</v>
      </c>
      <c r="D11" s="5">
        <f t="shared" si="0"/>
        <v>100</v>
      </c>
      <c r="E11" s="5">
        <f t="shared" si="1"/>
        <v>1927</v>
      </c>
    </row>
    <row r="12" spans="2:5">
      <c r="B12" s="3">
        <v>11</v>
      </c>
      <c r="C12" s="4">
        <v>157.30000000000001</v>
      </c>
      <c r="D12" s="5">
        <f t="shared" si="0"/>
        <v>121</v>
      </c>
      <c r="E12" s="5">
        <f t="shared" si="1"/>
        <v>1730.3000000000002</v>
      </c>
    </row>
    <row r="13" spans="2:5">
      <c r="B13" s="3">
        <v>12</v>
      </c>
      <c r="C13" s="4">
        <v>244.4</v>
      </c>
      <c r="D13" s="5">
        <f t="shared" si="0"/>
        <v>144</v>
      </c>
      <c r="E13" s="5">
        <f t="shared" si="1"/>
        <v>2932.8</v>
      </c>
    </row>
    <row r="14" spans="2:5">
      <c r="B14" s="3">
        <v>13</v>
      </c>
      <c r="C14" s="4">
        <v>182.2</v>
      </c>
      <c r="D14" s="5">
        <f t="shared" si="0"/>
        <v>169</v>
      </c>
      <c r="E14" s="5">
        <f t="shared" si="1"/>
        <v>2368.6</v>
      </c>
    </row>
    <row r="15" spans="2:5">
      <c r="B15" s="3">
        <v>14</v>
      </c>
      <c r="C15" s="4">
        <v>241.5</v>
      </c>
      <c r="D15" s="5">
        <f t="shared" si="0"/>
        <v>196</v>
      </c>
      <c r="E15" s="5">
        <f t="shared" si="1"/>
        <v>3381</v>
      </c>
    </row>
    <row r="16" spans="2:5">
      <c r="B16" s="3">
        <v>15</v>
      </c>
      <c r="C16" s="4">
        <v>232.4</v>
      </c>
      <c r="D16" s="5">
        <f t="shared" si="0"/>
        <v>225</v>
      </c>
      <c r="E16" s="5">
        <f t="shared" si="1"/>
        <v>3486</v>
      </c>
    </row>
    <row r="17" spans="2:5">
      <c r="B17" s="3">
        <v>16</v>
      </c>
      <c r="C17" s="4">
        <v>182.4</v>
      </c>
      <c r="D17" s="5">
        <f t="shared" si="0"/>
        <v>256</v>
      </c>
      <c r="E17" s="5">
        <f t="shared" si="1"/>
        <v>2918.4</v>
      </c>
    </row>
    <row r="18" spans="2:5">
      <c r="B18" s="3">
        <v>17</v>
      </c>
      <c r="C18" s="4">
        <v>182.7</v>
      </c>
      <c r="D18" s="5">
        <f t="shared" si="0"/>
        <v>289</v>
      </c>
      <c r="E18" s="5">
        <f t="shared" si="1"/>
        <v>3105.8999999999996</v>
      </c>
    </row>
    <row r="19" spans="2:5">
      <c r="B19" s="3">
        <v>18</v>
      </c>
      <c r="C19" s="4">
        <v>149.6</v>
      </c>
      <c r="D19" s="5">
        <f t="shared" si="0"/>
        <v>324</v>
      </c>
      <c r="E19" s="5">
        <f t="shared" si="1"/>
        <v>2692.7999999999997</v>
      </c>
    </row>
    <row r="20" spans="2:5">
      <c r="B20" s="3">
        <v>19</v>
      </c>
      <c r="C20" s="4">
        <v>191.6</v>
      </c>
      <c r="D20" s="5">
        <f t="shared" si="0"/>
        <v>361</v>
      </c>
      <c r="E20" s="5">
        <f t="shared" si="1"/>
        <v>3640.4</v>
      </c>
    </row>
    <row r="21" spans="2:5">
      <c r="B21" s="3">
        <v>20</v>
      </c>
      <c r="C21" s="4">
        <v>188.4</v>
      </c>
      <c r="D21" s="5">
        <f t="shared" si="0"/>
        <v>400</v>
      </c>
      <c r="E21" s="5">
        <f t="shared" si="1"/>
        <v>3768</v>
      </c>
    </row>
    <row r="22" spans="2:5">
      <c r="B22" s="3">
        <v>21</v>
      </c>
      <c r="C22" s="4">
        <v>226.3</v>
      </c>
      <c r="D22" s="5">
        <f t="shared" si="0"/>
        <v>441</v>
      </c>
      <c r="E22" s="5">
        <f t="shared" si="1"/>
        <v>4752.3</v>
      </c>
    </row>
    <row r="23" spans="2:5">
      <c r="B23" s="3">
        <v>22</v>
      </c>
      <c r="C23" s="4">
        <v>178.7</v>
      </c>
      <c r="D23" s="5">
        <f t="shared" si="0"/>
        <v>484</v>
      </c>
      <c r="E23" s="5">
        <f t="shared" si="1"/>
        <v>3931.3999999999996</v>
      </c>
    </row>
    <row r="24" spans="2:5">
      <c r="B24" s="3">
        <v>23</v>
      </c>
      <c r="C24" s="4">
        <v>228.8</v>
      </c>
      <c r="D24" s="5">
        <f t="shared" si="0"/>
        <v>529</v>
      </c>
      <c r="E24" s="5">
        <f t="shared" si="1"/>
        <v>5262.4000000000005</v>
      </c>
    </row>
    <row r="25" spans="2:5">
      <c r="B25" s="3">
        <v>24</v>
      </c>
      <c r="C25" s="4">
        <v>182.6</v>
      </c>
      <c r="D25" s="5">
        <f t="shared" si="0"/>
        <v>576</v>
      </c>
      <c r="E25" s="5">
        <f t="shared" si="1"/>
        <v>4382.3999999999996</v>
      </c>
    </row>
    <row r="26" spans="2:5">
      <c r="B26" s="3">
        <v>25</v>
      </c>
      <c r="C26" s="4">
        <v>230.7</v>
      </c>
      <c r="D26" s="5">
        <f t="shared" si="0"/>
        <v>625</v>
      </c>
      <c r="E26" s="5">
        <f t="shared" si="1"/>
        <v>5767.5</v>
      </c>
    </row>
    <row r="27" spans="2:5">
      <c r="B27" s="3">
        <v>26</v>
      </c>
      <c r="C27" s="4">
        <v>186.3</v>
      </c>
      <c r="D27" s="5">
        <f t="shared" si="0"/>
        <v>676</v>
      </c>
      <c r="E27" s="5">
        <f t="shared" si="1"/>
        <v>4843.8</v>
      </c>
    </row>
    <row r="28" spans="2:5">
      <c r="B28" s="3">
        <v>27</v>
      </c>
      <c r="C28" s="4">
        <v>229.2</v>
      </c>
      <c r="D28" s="5">
        <f t="shared" si="0"/>
        <v>729</v>
      </c>
      <c r="E28" s="5">
        <f t="shared" si="1"/>
        <v>6188.4</v>
      </c>
    </row>
    <row r="29" spans="2:5">
      <c r="B29" s="3">
        <v>28</v>
      </c>
      <c r="C29" s="4">
        <v>230</v>
      </c>
      <c r="D29" s="5">
        <f t="shared" si="0"/>
        <v>784</v>
      </c>
      <c r="E29" s="5">
        <f t="shared" si="1"/>
        <v>6440</v>
      </c>
    </row>
    <row r="30" spans="2:5">
      <c r="B30" s="3">
        <v>29</v>
      </c>
      <c r="C30" s="4">
        <v>220.1</v>
      </c>
      <c r="D30" s="5">
        <f t="shared" si="0"/>
        <v>841</v>
      </c>
      <c r="E30" s="5">
        <f t="shared" si="1"/>
        <v>6382.9</v>
      </c>
    </row>
    <row r="31" spans="2:5">
      <c r="B31" s="3">
        <v>30</v>
      </c>
      <c r="C31" s="4">
        <v>189.4</v>
      </c>
      <c r="D31" s="5">
        <f t="shared" si="0"/>
        <v>900</v>
      </c>
      <c r="E31" s="5">
        <f t="shared" si="1"/>
        <v>5682</v>
      </c>
    </row>
    <row r="32" spans="2:5">
      <c r="B32" s="3">
        <v>31</v>
      </c>
      <c r="C32" s="4">
        <v>188.4</v>
      </c>
      <c r="D32" s="5">
        <f t="shared" si="0"/>
        <v>961</v>
      </c>
      <c r="E32" s="5">
        <f t="shared" si="1"/>
        <v>5840.4000000000005</v>
      </c>
    </row>
    <row r="33" spans="2:5">
      <c r="B33" s="3">
        <v>32</v>
      </c>
      <c r="C33" s="4">
        <v>179.1</v>
      </c>
      <c r="D33" s="5">
        <f t="shared" si="0"/>
        <v>1024</v>
      </c>
      <c r="E33" s="5">
        <f t="shared" si="1"/>
        <v>5731.2</v>
      </c>
    </row>
    <row r="34" spans="2:5">
      <c r="B34" s="3">
        <v>33</v>
      </c>
      <c r="C34" s="4">
        <v>199.2</v>
      </c>
      <c r="D34" s="5">
        <f t="shared" si="0"/>
        <v>1089</v>
      </c>
      <c r="E34" s="5">
        <f t="shared" si="1"/>
        <v>6573.5999999999995</v>
      </c>
    </row>
    <row r="35" spans="2:5">
      <c r="B35" s="3">
        <v>34</v>
      </c>
      <c r="C35" s="4">
        <v>228.8</v>
      </c>
      <c r="D35" s="5">
        <f t="shared" si="0"/>
        <v>1156</v>
      </c>
      <c r="E35" s="5">
        <f t="shared" si="1"/>
        <v>7779.2000000000007</v>
      </c>
    </row>
    <row r="36" spans="2:5">
      <c r="B36" s="3">
        <v>35</v>
      </c>
      <c r="C36" s="4">
        <v>190</v>
      </c>
      <c r="D36" s="5">
        <f t="shared" si="0"/>
        <v>1225</v>
      </c>
      <c r="E36" s="5">
        <f t="shared" si="1"/>
        <v>6650</v>
      </c>
    </row>
    <row r="37" spans="2:5">
      <c r="B37" s="3">
        <v>36</v>
      </c>
      <c r="C37" s="4">
        <v>251.1</v>
      </c>
      <c r="D37" s="5">
        <f t="shared" si="0"/>
        <v>1296</v>
      </c>
      <c r="E37" s="5">
        <f t="shared" si="1"/>
        <v>9039.6</v>
      </c>
    </row>
    <row r="38" spans="2:5">
      <c r="B38" s="3">
        <v>37</v>
      </c>
      <c r="C38" s="4">
        <v>207.6</v>
      </c>
      <c r="D38" s="5">
        <f t="shared" si="0"/>
        <v>1369</v>
      </c>
      <c r="E38" s="5">
        <f t="shared" si="1"/>
        <v>7681.2</v>
      </c>
    </row>
    <row r="39" spans="2:5">
      <c r="B39" s="3">
        <v>38</v>
      </c>
      <c r="C39" s="4">
        <v>211.9</v>
      </c>
      <c r="D39" s="5">
        <f t="shared" si="0"/>
        <v>1444</v>
      </c>
      <c r="E39" s="5">
        <f t="shared" si="1"/>
        <v>8052.2</v>
      </c>
    </row>
    <row r="40" spans="2:5">
      <c r="B40" s="3">
        <v>39</v>
      </c>
      <c r="C40" s="4">
        <v>228.3</v>
      </c>
      <c r="D40" s="5">
        <f t="shared" si="0"/>
        <v>1521</v>
      </c>
      <c r="E40" s="5">
        <f t="shared" si="1"/>
        <v>8903.7000000000007</v>
      </c>
    </row>
    <row r="41" spans="2:5">
      <c r="B41" s="3">
        <v>40</v>
      </c>
      <c r="C41" s="4">
        <v>204.4</v>
      </c>
      <c r="D41" s="5">
        <f t="shared" si="0"/>
        <v>1600</v>
      </c>
      <c r="E41" s="5">
        <f t="shared" si="1"/>
        <v>8176</v>
      </c>
    </row>
    <row r="42" spans="2:5">
      <c r="B42" s="3">
        <v>41</v>
      </c>
      <c r="C42" s="4">
        <v>195.6</v>
      </c>
      <c r="D42" s="5">
        <f t="shared" si="0"/>
        <v>1681</v>
      </c>
      <c r="E42" s="5">
        <f t="shared" si="1"/>
        <v>8019.5999999999995</v>
      </c>
    </row>
    <row r="43" spans="2:5">
      <c r="B43" s="3">
        <v>42</v>
      </c>
      <c r="C43" s="4">
        <v>221.8</v>
      </c>
      <c r="D43" s="5">
        <f t="shared" si="0"/>
        <v>1764</v>
      </c>
      <c r="E43" s="5">
        <f t="shared" si="1"/>
        <v>9315.6</v>
      </c>
    </row>
    <row r="44" spans="2:5">
      <c r="B44" s="3">
        <v>43</v>
      </c>
      <c r="C44" s="4">
        <v>206</v>
      </c>
      <c r="D44" s="5">
        <f t="shared" si="0"/>
        <v>1849</v>
      </c>
      <c r="E44" s="5">
        <f t="shared" si="1"/>
        <v>8858</v>
      </c>
    </row>
    <row r="45" spans="2:5">
      <c r="B45" s="3">
        <v>44</v>
      </c>
      <c r="C45" s="4">
        <v>235.9</v>
      </c>
      <c r="D45" s="5">
        <f t="shared" si="0"/>
        <v>1936</v>
      </c>
      <c r="E45" s="5">
        <f t="shared" si="1"/>
        <v>10379.6</v>
      </c>
    </row>
    <row r="46" spans="2:5">
      <c r="B46" s="3">
        <v>45</v>
      </c>
      <c r="C46" s="4">
        <v>218.5</v>
      </c>
      <c r="D46" s="5">
        <f t="shared" si="0"/>
        <v>2025</v>
      </c>
      <c r="E46" s="5">
        <f t="shared" si="1"/>
        <v>9832.5</v>
      </c>
    </row>
    <row r="47" spans="2:5">
      <c r="B47" s="3">
        <v>46</v>
      </c>
      <c r="C47" s="4">
        <v>168</v>
      </c>
      <c r="D47" s="5">
        <f t="shared" si="0"/>
        <v>2116</v>
      </c>
      <c r="E47" s="5">
        <f t="shared" si="1"/>
        <v>7728</v>
      </c>
    </row>
    <row r="48" spans="2:5">
      <c r="B48" s="3">
        <v>47</v>
      </c>
      <c r="C48" s="4">
        <v>183.6</v>
      </c>
      <c r="D48" s="5">
        <f t="shared" si="0"/>
        <v>2209</v>
      </c>
      <c r="E48" s="5">
        <f t="shared" si="1"/>
        <v>8629.1999999999989</v>
      </c>
    </row>
    <row r="49" spans="1:5">
      <c r="B49" s="3">
        <v>48</v>
      </c>
      <c r="C49" s="4">
        <v>213</v>
      </c>
      <c r="D49" s="5">
        <f t="shared" si="0"/>
        <v>2304</v>
      </c>
      <c r="E49" s="5">
        <f t="shared" si="1"/>
        <v>10224</v>
      </c>
    </row>
    <row r="50" spans="1:5">
      <c r="B50" s="3">
        <v>49</v>
      </c>
      <c r="C50" s="4">
        <v>180.8</v>
      </c>
      <c r="D50" s="5">
        <f t="shared" si="0"/>
        <v>2401</v>
      </c>
      <c r="E50" s="5">
        <f t="shared" si="1"/>
        <v>8859.2000000000007</v>
      </c>
    </row>
    <row r="51" spans="1:5">
      <c r="B51" s="3">
        <v>50</v>
      </c>
      <c r="C51" s="4">
        <v>208.4</v>
      </c>
      <c r="D51" s="5">
        <f t="shared" si="0"/>
        <v>2500</v>
      </c>
      <c r="E51" s="5">
        <f t="shared" si="1"/>
        <v>10420</v>
      </c>
    </row>
    <row r="52" spans="1:5">
      <c r="B52" s="3">
        <v>51</v>
      </c>
      <c r="C52" s="4">
        <v>240.6</v>
      </c>
      <c r="D52" s="5">
        <f t="shared" si="0"/>
        <v>2601</v>
      </c>
      <c r="E52" s="5">
        <f t="shared" si="1"/>
        <v>12270.6</v>
      </c>
    </row>
    <row r="53" spans="1:5">
      <c r="B53" s="3">
        <v>52</v>
      </c>
      <c r="C53" s="4">
        <v>208.2</v>
      </c>
      <c r="D53" s="5">
        <f t="shared" si="0"/>
        <v>2704</v>
      </c>
      <c r="E53" s="5">
        <f t="shared" si="1"/>
        <v>10826.4</v>
      </c>
    </row>
    <row r="54" spans="1:5">
      <c r="B54" s="3">
        <v>53</v>
      </c>
      <c r="C54" s="4">
        <v>187.2</v>
      </c>
      <c r="D54" s="5">
        <f t="shared" si="0"/>
        <v>2809</v>
      </c>
      <c r="E54" s="5">
        <f t="shared" si="1"/>
        <v>9921.5999999999985</v>
      </c>
    </row>
    <row r="55" spans="1:5">
      <c r="B55" s="3">
        <v>54</v>
      </c>
      <c r="C55" s="4">
        <v>234.7</v>
      </c>
      <c r="D55" s="5">
        <f t="shared" si="0"/>
        <v>2916</v>
      </c>
      <c r="E55" s="5">
        <f t="shared" si="1"/>
        <v>12673.8</v>
      </c>
    </row>
    <row r="56" spans="1:5">
      <c r="B56" s="3">
        <v>55</v>
      </c>
      <c r="C56" s="4">
        <v>206.4</v>
      </c>
      <c r="D56" s="5">
        <f t="shared" si="0"/>
        <v>3025</v>
      </c>
      <c r="E56" s="5">
        <f t="shared" si="1"/>
        <v>11352</v>
      </c>
    </row>
    <row r="57" spans="1:5">
      <c r="B57" s="3">
        <v>56</v>
      </c>
      <c r="C57" s="4">
        <v>227.8</v>
      </c>
      <c r="D57" s="5">
        <f t="shared" si="0"/>
        <v>3136</v>
      </c>
      <c r="E57" s="5">
        <f t="shared" si="1"/>
        <v>12756.800000000001</v>
      </c>
    </row>
    <row r="58" spans="1:5">
      <c r="A58" s="6" t="s">
        <v>2</v>
      </c>
      <c r="B58" s="7">
        <f>SUM(B2:B57)</f>
        <v>1596</v>
      </c>
      <c r="C58" s="7">
        <f t="shared" ref="C58:E58" si="2">SUM(C2:C57)</f>
        <v>11477.9</v>
      </c>
      <c r="D58" s="7">
        <f t="shared" si="2"/>
        <v>60116</v>
      </c>
      <c r="E58" s="7">
        <f t="shared" si="2"/>
        <v>331176.60000000003</v>
      </c>
    </row>
    <row r="59" spans="1:5">
      <c r="A59" s="6"/>
      <c r="B59" s="6"/>
      <c r="C59" s="6"/>
      <c r="D59" s="6"/>
      <c r="E59" s="6"/>
    </row>
    <row r="60" spans="1:5">
      <c r="A60" s="6" t="s">
        <v>3</v>
      </c>
      <c r="B60" s="8">
        <f>C58</f>
        <v>11477.9</v>
      </c>
      <c r="C60" s="6" t="s">
        <v>6</v>
      </c>
      <c r="D60" s="6">
        <v>56</v>
      </c>
      <c r="E60" s="8">
        <f>B58</f>
        <v>1596</v>
      </c>
    </row>
    <row r="61" spans="1:5">
      <c r="A61" s="6"/>
      <c r="B61" s="8">
        <f>E58</f>
        <v>331176.60000000003</v>
      </c>
      <c r="C61" s="6"/>
      <c r="D61" s="8">
        <f>B58</f>
        <v>1596</v>
      </c>
      <c r="E61" s="8">
        <f>D58</f>
        <v>60116</v>
      </c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 ht="16.5">
      <c r="A64" s="6"/>
      <c r="B64" s="6"/>
      <c r="C64" s="6" t="s">
        <v>8</v>
      </c>
      <c r="D64" s="6">
        <f t="array" ref="D64:E65">MINVERSE(D60:E61)</f>
        <v>7.3376623376623415E-2</v>
      </c>
      <c r="E64" s="6">
        <v>-1.9480519480519494E-3</v>
      </c>
    </row>
    <row r="65" spans="1:8">
      <c r="A65" s="6"/>
      <c r="B65" s="6"/>
      <c r="C65" s="6"/>
      <c r="D65" s="6">
        <v>-1.9480519480519491E-3</v>
      </c>
      <c r="E65" s="6">
        <v>6.8352699931647335E-5</v>
      </c>
    </row>
    <row r="66" spans="1:8">
      <c r="A66" s="6"/>
      <c r="B66" s="6"/>
      <c r="C66" s="6"/>
      <c r="D66" s="6"/>
      <c r="E66" s="6"/>
    </row>
    <row r="67" spans="1:8">
      <c r="A67" s="6"/>
      <c r="B67" s="6"/>
      <c r="C67" s="6" t="s">
        <v>7</v>
      </c>
      <c r="D67" s="6">
        <f t="array" ref="D67:D68">MMULT(D64:E65,B60:B61)</f>
        <v>197.06032467532452</v>
      </c>
      <c r="E67" s="6"/>
      <c r="F67" s="9" t="s">
        <v>9</v>
      </c>
      <c r="G67" s="9"/>
      <c r="H67" s="6">
        <f>D67+59*D68</f>
        <v>213.41921394395087</v>
      </c>
    </row>
    <row r="68" spans="1:8">
      <c r="A68" s="6"/>
      <c r="B68" s="6"/>
      <c r="C68" s="6"/>
      <c r="D68" s="6">
        <v>0.27726930963773455</v>
      </c>
      <c r="E68" s="6"/>
    </row>
  </sheetData>
  <mergeCells count="1">
    <mergeCell ref="F67:G67"/>
  </mergeCells>
  <pageMargins left="1.25" right="1.25" top="1" bottom="0.79166666666666696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2019-09-29T13:29:21Z</dcterms:modified>
</cp:coreProperties>
</file>