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2"/>
  <c r="I78"/>
  <c r="I67"/>
  <c r="I68"/>
  <c r="I69"/>
  <c r="I70"/>
  <c r="I71"/>
  <c r="I72"/>
  <c r="I73"/>
  <c r="I74"/>
  <c r="I75"/>
  <c r="I76"/>
  <c r="I77"/>
  <c r="I66"/>
  <c r="H78"/>
  <c r="H67"/>
  <c r="H68"/>
  <c r="H69"/>
  <c r="H70"/>
  <c r="H71"/>
  <c r="H72"/>
  <c r="H73"/>
  <c r="H74"/>
  <c r="H75"/>
  <c r="H76"/>
  <c r="H77"/>
  <c r="H6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61"/>
  <c r="E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E59" s="1"/>
  <c r="D60"/>
  <c r="E60" s="1"/>
  <c r="D61"/>
  <c r="D8"/>
</calcChain>
</file>

<file path=xl/sharedStrings.xml><?xml version="1.0" encoding="utf-8"?>
<sst xmlns="http://schemas.openxmlformats.org/spreadsheetml/2006/main" count="9" uniqueCount="8">
  <si>
    <t>Average</t>
  </si>
  <si>
    <t>Month</t>
  </si>
  <si>
    <t>Quantity</t>
  </si>
  <si>
    <t>12 Monthly</t>
  </si>
  <si>
    <t>Seasonal</t>
  </si>
  <si>
    <t xml:space="preserve">Seasonal </t>
  </si>
  <si>
    <t>Adjusted</t>
  </si>
  <si>
    <t>Deseasonalised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</si>
</sst>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Sheet1!$C$2:$C$61</c:f>
              <c:numCache>
                <c:formatCode>0</c:formatCode>
                <c:ptCount val="60"/>
                <c:pt idx="0">
                  <c:v>288</c:v>
                </c:pt>
                <c:pt idx="1">
                  <c:v>316</c:v>
                </c:pt>
                <c:pt idx="2">
                  <c:v>414</c:v>
                </c:pt>
                <c:pt idx="3">
                  <c:v>540</c:v>
                </c:pt>
                <c:pt idx="4">
                  <c:v>558</c:v>
                </c:pt>
                <c:pt idx="5">
                  <c:v>586</c:v>
                </c:pt>
                <c:pt idx="6">
                  <c:v>558</c:v>
                </c:pt>
                <c:pt idx="7">
                  <c:v>548</c:v>
                </c:pt>
                <c:pt idx="8">
                  <c:v>540</c:v>
                </c:pt>
                <c:pt idx="9">
                  <c:v>565</c:v>
                </c:pt>
                <c:pt idx="10">
                  <c:v>465</c:v>
                </c:pt>
                <c:pt idx="11">
                  <c:v>396</c:v>
                </c:pt>
                <c:pt idx="12">
                  <c:v>396</c:v>
                </c:pt>
                <c:pt idx="13">
                  <c:v>450</c:v>
                </c:pt>
                <c:pt idx="14">
                  <c:v>648</c:v>
                </c:pt>
                <c:pt idx="15">
                  <c:v>764</c:v>
                </c:pt>
                <c:pt idx="16">
                  <c:v>824</c:v>
                </c:pt>
                <c:pt idx="17">
                  <c:v>802</c:v>
                </c:pt>
                <c:pt idx="18">
                  <c:v>812</c:v>
                </c:pt>
                <c:pt idx="19">
                  <c:v>776</c:v>
                </c:pt>
                <c:pt idx="20">
                  <c:v>767</c:v>
                </c:pt>
                <c:pt idx="21">
                  <c:v>738</c:v>
                </c:pt>
                <c:pt idx="22">
                  <c:v>689</c:v>
                </c:pt>
                <c:pt idx="23">
                  <c:v>596</c:v>
                </c:pt>
                <c:pt idx="24">
                  <c:v>540</c:v>
                </c:pt>
                <c:pt idx="25">
                  <c:v>630</c:v>
                </c:pt>
                <c:pt idx="26">
                  <c:v>879</c:v>
                </c:pt>
                <c:pt idx="27">
                  <c:v>990</c:v>
                </c:pt>
                <c:pt idx="28">
                  <c:v>1032</c:v>
                </c:pt>
                <c:pt idx="29">
                  <c:v>1020</c:v>
                </c:pt>
                <c:pt idx="30">
                  <c:v>1005</c:v>
                </c:pt>
                <c:pt idx="31">
                  <c:v>1017</c:v>
                </c:pt>
                <c:pt idx="32">
                  <c:v>967</c:v>
                </c:pt>
                <c:pt idx="33">
                  <c:v>924</c:v>
                </c:pt>
                <c:pt idx="34">
                  <c:v>848</c:v>
                </c:pt>
                <c:pt idx="35">
                  <c:v>774</c:v>
                </c:pt>
                <c:pt idx="36">
                  <c:v>694</c:v>
                </c:pt>
                <c:pt idx="37">
                  <c:v>765</c:v>
                </c:pt>
                <c:pt idx="38">
                  <c:v>1134</c:v>
                </c:pt>
                <c:pt idx="39">
                  <c:v>1224</c:v>
                </c:pt>
                <c:pt idx="40">
                  <c:v>1210</c:v>
                </c:pt>
                <c:pt idx="41">
                  <c:v>1237</c:v>
                </c:pt>
                <c:pt idx="42">
                  <c:v>1248</c:v>
                </c:pt>
                <c:pt idx="43">
                  <c:v>1217</c:v>
                </c:pt>
                <c:pt idx="44">
                  <c:v>1215</c:v>
                </c:pt>
                <c:pt idx="45">
                  <c:v>1134</c:v>
                </c:pt>
                <c:pt idx="46">
                  <c:v>1024</c:v>
                </c:pt>
                <c:pt idx="47">
                  <c:v>898</c:v>
                </c:pt>
                <c:pt idx="48">
                  <c:v>834</c:v>
                </c:pt>
                <c:pt idx="49">
                  <c:v>934</c:v>
                </c:pt>
                <c:pt idx="50">
                  <c:v>1312</c:v>
                </c:pt>
                <c:pt idx="51">
                  <c:v>1398</c:v>
                </c:pt>
                <c:pt idx="52">
                  <c:v>1475</c:v>
                </c:pt>
                <c:pt idx="53">
                  <c:v>1446</c:v>
                </c:pt>
                <c:pt idx="54">
                  <c:v>1456</c:v>
                </c:pt>
                <c:pt idx="55">
                  <c:v>1411</c:v>
                </c:pt>
                <c:pt idx="56">
                  <c:v>1379</c:v>
                </c:pt>
                <c:pt idx="57">
                  <c:v>1358</c:v>
                </c:pt>
                <c:pt idx="58">
                  <c:v>1189</c:v>
                </c:pt>
                <c:pt idx="59">
                  <c:v>1064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Deseasonalised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418.0948468587867</c:v>
                </c:pt>
                <c:pt idx="1">
                  <c:v>412.89482124515001</c:v>
                </c:pt>
                <c:pt idx="2">
                  <c:v>388.01472026784995</c:v>
                </c:pt>
                <c:pt idx="3">
                  <c:v>462.7099056161116</c:v>
                </c:pt>
                <c:pt idx="4">
                  <c:v>469.58176464156213</c:v>
                </c:pt>
                <c:pt idx="5">
                  <c:v>506.99747453536207</c:v>
                </c:pt>
                <c:pt idx="6">
                  <c:v>485.75397074431868</c:v>
                </c:pt>
                <c:pt idx="7">
                  <c:v>495.41133393128007</c:v>
                </c:pt>
                <c:pt idx="8">
                  <c:v>510.20188775332605</c:v>
                </c:pt>
                <c:pt idx="9">
                  <c:v>565.97391783197736</c:v>
                </c:pt>
                <c:pt idx="10">
                  <c:v>522.95742713381514</c:v>
                </c:pt>
                <c:pt idx="11">
                  <c:v>516.31689499729157</c:v>
                </c:pt>
                <c:pt idx="12">
                  <c:v>574.88041443083171</c:v>
                </c:pt>
                <c:pt idx="13">
                  <c:v>587.98313151999207</c:v>
                </c:pt>
                <c:pt idx="14">
                  <c:v>607.32738824533033</c:v>
                </c:pt>
                <c:pt idx="15">
                  <c:v>654.64882942723932</c:v>
                </c:pt>
                <c:pt idx="16">
                  <c:v>693.43257000832818</c:v>
                </c:pt>
                <c:pt idx="17">
                  <c:v>693.87708972245798</c:v>
                </c:pt>
                <c:pt idx="18">
                  <c:v>706.86778538420572</c:v>
                </c:pt>
                <c:pt idx="19">
                  <c:v>701.53137797568115</c:v>
                </c:pt>
                <c:pt idx="20">
                  <c:v>724.6756442718538</c:v>
                </c:pt>
                <c:pt idx="21">
                  <c:v>739.27212630088366</c:v>
                </c:pt>
                <c:pt idx="22">
                  <c:v>774.87670386064224</c:v>
                </c:pt>
                <c:pt idx="23">
                  <c:v>777.08300358178224</c:v>
                </c:pt>
                <c:pt idx="24">
                  <c:v>783.92783786022505</c:v>
                </c:pt>
                <c:pt idx="25">
                  <c:v>823.17638412798897</c:v>
                </c:pt>
                <c:pt idx="26">
                  <c:v>823.82835535130459</c:v>
                </c:pt>
                <c:pt idx="27">
                  <c:v>848.30149362953796</c:v>
                </c:pt>
                <c:pt idx="28">
                  <c:v>868.47380127256656</c:v>
                </c:pt>
                <c:pt idx="29">
                  <c:v>882.4870717168418</c:v>
                </c:pt>
                <c:pt idx="30">
                  <c:v>874.87946343734825</c:v>
                </c:pt>
                <c:pt idx="31">
                  <c:v>919.40388067173694</c:v>
                </c:pt>
                <c:pt idx="32">
                  <c:v>913.63930640271531</c:v>
                </c:pt>
                <c:pt idx="33">
                  <c:v>925.59274349866746</c:v>
                </c:pt>
                <c:pt idx="34">
                  <c:v>953.69440475155966</c:v>
                </c:pt>
                <c:pt idx="35">
                  <c:v>1009.1648402219789</c:v>
                </c:pt>
                <c:pt idx="36">
                  <c:v>1007.4924434722153</c:v>
                </c:pt>
                <c:pt idx="37">
                  <c:v>999.57132358398655</c:v>
                </c:pt>
                <c:pt idx="38">
                  <c:v>1062.8229294293283</c:v>
                </c:pt>
                <c:pt idx="39">
                  <c:v>1048.8091193965197</c:v>
                </c:pt>
                <c:pt idx="40">
                  <c:v>1018.2687011044626</c:v>
                </c:pt>
                <c:pt idx="41">
                  <c:v>1070.2318703075819</c:v>
                </c:pt>
                <c:pt idx="42">
                  <c:v>1086.4174829550354</c:v>
                </c:pt>
                <c:pt idx="43">
                  <c:v>1100.210936851036</c:v>
                </c:pt>
                <c:pt idx="44">
                  <c:v>1147.9542474449836</c:v>
                </c:pt>
                <c:pt idx="45">
                  <c:v>1135.9547306574552</c:v>
                </c:pt>
                <c:pt idx="46">
                  <c:v>1151.630979322638</c:v>
                </c:pt>
                <c:pt idx="47">
                  <c:v>1170.8398275443631</c:v>
                </c:pt>
                <c:pt idx="48">
                  <c:v>1210.7329940285699</c:v>
                </c:pt>
                <c:pt idx="49">
                  <c:v>1220.3916551992725</c:v>
                </c:pt>
                <c:pt idx="50">
                  <c:v>1229.650514472027</c:v>
                </c:pt>
                <c:pt idx="51">
                  <c:v>1197.9045334283778</c:v>
                </c:pt>
                <c:pt idx="52">
                  <c:v>1241.2779620901506</c:v>
                </c:pt>
                <c:pt idx="53">
                  <c:v>1251.0552016691699</c:v>
                </c:pt>
                <c:pt idx="54">
                  <c:v>1267.4870634475412</c:v>
                </c:pt>
                <c:pt idx="55">
                  <c:v>1275.5937813449566</c:v>
                </c:pt>
                <c:pt idx="56">
                  <c:v>1302.9044503922898</c:v>
                </c:pt>
                <c:pt idx="57">
                  <c:v>1360.340850293496</c:v>
                </c:pt>
                <c:pt idx="58">
                  <c:v>1337.196517983024</c:v>
                </c:pt>
                <c:pt idx="59">
                  <c:v>1387.2756976694905</c:v>
                </c:pt>
              </c:numCache>
            </c:numRef>
          </c:val>
        </c:ser>
        <c:marker val="1"/>
        <c:axId val="88189568"/>
        <c:axId val="47214976"/>
      </c:lineChart>
      <c:catAx>
        <c:axId val="8818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47214976"/>
        <c:crosses val="autoZero"/>
        <c:auto val="1"/>
        <c:lblAlgn val="ctr"/>
        <c:lblOffset val="100"/>
      </c:catAx>
      <c:valAx>
        <c:axId val="4721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0" sourceLinked="1"/>
        <c:tickLblPos val="nextTo"/>
        <c:crossAx val="8818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133350</xdr:rowOff>
    </xdr:from>
    <xdr:to>
      <xdr:col>17</xdr:col>
      <xdr:colOff>342899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78"/>
  <sheetViews>
    <sheetView tabSelected="1" topLeftCell="C1" workbookViewId="0">
      <selection activeCell="G1" activeCellId="1" sqref="C1:C61 G1:G61"/>
    </sheetView>
  </sheetViews>
  <sheetFormatPr defaultRowHeight="15"/>
  <cols>
    <col min="1" max="1" width="9.140625" style="2"/>
    <col min="2" max="3" width="10.85546875" style="2" customWidth="1"/>
    <col min="4" max="4" width="13.85546875" style="2" customWidth="1"/>
    <col min="5" max="5" width="14.7109375" style="2" customWidth="1"/>
    <col min="6" max="6" width="15.42578125" style="2" customWidth="1"/>
    <col min="7" max="7" width="16.140625" style="2" customWidth="1"/>
    <col min="8" max="8" width="14.85546875" style="2" customWidth="1"/>
    <col min="9" max="9" width="16" style="2" customWidth="1"/>
    <col min="10" max="16384" width="9.140625" style="2"/>
  </cols>
  <sheetData>
    <row r="1" spans="2:7" ht="15" customHeight="1">
      <c r="B1" s="1" t="s">
        <v>1</v>
      </c>
      <c r="C1" s="1" t="s">
        <v>2</v>
      </c>
      <c r="D1" s="4" t="s">
        <v>3</v>
      </c>
      <c r="E1" s="4" t="s">
        <v>4</v>
      </c>
      <c r="F1" s="4" t="s">
        <v>6</v>
      </c>
      <c r="G1" s="4" t="s">
        <v>7</v>
      </c>
    </row>
    <row r="2" spans="2:7">
      <c r="B2" s="3">
        <v>1</v>
      </c>
      <c r="C2" s="3">
        <v>288</v>
      </c>
      <c r="D2" s="4"/>
      <c r="E2" s="4"/>
      <c r="F2" s="4">
        <v>68.883891338003792</v>
      </c>
      <c r="G2" s="4">
        <f>(C2/F2)*100</f>
        <v>418.0948468587867</v>
      </c>
    </row>
    <row r="3" spans="2:7">
      <c r="B3" s="3">
        <v>2</v>
      </c>
      <c r="C3" s="3">
        <v>316</v>
      </c>
      <c r="D3" s="4"/>
      <c r="E3" s="4"/>
      <c r="F3" s="4">
        <v>76.532807809759333</v>
      </c>
      <c r="G3" s="4">
        <f t="shared" ref="G3:G61" si="0">(C3/F3)*100</f>
        <v>412.89482124515001</v>
      </c>
    </row>
    <row r="4" spans="2:7">
      <c r="B4" s="3">
        <v>3</v>
      </c>
      <c r="C4" s="3">
        <v>414</v>
      </c>
      <c r="D4" s="4"/>
      <c r="E4" s="4"/>
      <c r="F4" s="4">
        <v>106.69698296863896</v>
      </c>
      <c r="G4" s="4">
        <f t="shared" si="0"/>
        <v>388.01472026784995</v>
      </c>
    </row>
    <row r="5" spans="2:7">
      <c r="B5" s="3">
        <v>4</v>
      </c>
      <c r="C5" s="3">
        <v>540</v>
      </c>
      <c r="D5" s="4"/>
      <c r="E5" s="4"/>
      <c r="F5" s="4">
        <v>116.70379074357062</v>
      </c>
      <c r="G5" s="4">
        <f t="shared" si="0"/>
        <v>462.7099056161116</v>
      </c>
    </row>
    <row r="6" spans="2:7">
      <c r="B6" s="3">
        <v>5</v>
      </c>
      <c r="C6" s="3">
        <v>558</v>
      </c>
      <c r="D6" s="4"/>
      <c r="E6" s="4"/>
      <c r="F6" s="4">
        <v>118.82914585193245</v>
      </c>
      <c r="G6" s="4">
        <f t="shared" si="0"/>
        <v>469.58176464156213</v>
      </c>
    </row>
    <row r="7" spans="2:7">
      <c r="B7" s="3">
        <v>6</v>
      </c>
      <c r="C7" s="3">
        <v>586</v>
      </c>
      <c r="D7" s="4"/>
      <c r="E7" s="4"/>
      <c r="F7" s="4">
        <v>115.58242978173408</v>
      </c>
      <c r="G7" s="4">
        <f t="shared" si="0"/>
        <v>506.99747453536207</v>
      </c>
    </row>
    <row r="8" spans="2:7">
      <c r="B8" s="3">
        <v>7</v>
      </c>
      <c r="C8" s="3">
        <v>558</v>
      </c>
      <c r="D8" s="4">
        <f>(AVERAGE(C2:C13)+AVERAGE(C3:C14))/2</f>
        <v>485.66666666666669</v>
      </c>
      <c r="E8" s="4">
        <f>(C8/D8)*100</f>
        <v>114.89361702127658</v>
      </c>
      <c r="F8" s="4">
        <v>114.87296730585219</v>
      </c>
      <c r="G8" s="4">
        <f t="shared" si="0"/>
        <v>485.75397074431868</v>
      </c>
    </row>
    <row r="9" spans="2:7">
      <c r="B9" s="3">
        <v>8</v>
      </c>
      <c r="C9" s="3">
        <v>548</v>
      </c>
      <c r="D9" s="4">
        <f t="shared" ref="D9:D61" si="1">(AVERAGE(C3:C14)+AVERAGE(C4:C15))/2</f>
        <v>495.75</v>
      </c>
      <c r="E9" s="4">
        <f t="shared" ref="E9:E61" si="2">(C9/D9)*100</f>
        <v>110.53958648512354</v>
      </c>
      <c r="F9" s="4">
        <v>110.61515198923864</v>
      </c>
      <c r="G9" s="4">
        <f t="shared" si="0"/>
        <v>495.41133393128007</v>
      </c>
    </row>
    <row r="10" spans="2:7">
      <c r="B10" s="3">
        <v>9</v>
      </c>
      <c r="C10" s="3">
        <v>540</v>
      </c>
      <c r="D10" s="4">
        <f t="shared" si="1"/>
        <v>511.08333333333337</v>
      </c>
      <c r="E10" s="4">
        <f t="shared" si="2"/>
        <v>105.65791619109734</v>
      </c>
      <c r="F10" s="4">
        <v>105.84045511432542</v>
      </c>
      <c r="G10" s="4">
        <f t="shared" si="0"/>
        <v>510.20188775332605</v>
      </c>
    </row>
    <row r="11" spans="2:7">
      <c r="B11" s="3">
        <v>10</v>
      </c>
      <c r="C11" s="3">
        <v>565</v>
      </c>
      <c r="D11" s="4">
        <f t="shared" si="1"/>
        <v>530.16666666666674</v>
      </c>
      <c r="E11" s="4">
        <f t="shared" si="2"/>
        <v>106.57026092423764</v>
      </c>
      <c r="F11" s="4">
        <v>99.827921782030515</v>
      </c>
      <c r="G11" s="4">
        <f t="shared" si="0"/>
        <v>565.97391783197736</v>
      </c>
    </row>
    <row r="12" spans="2:7">
      <c r="B12" s="3">
        <v>11</v>
      </c>
      <c r="C12" s="3">
        <v>465</v>
      </c>
      <c r="D12" s="4">
        <f t="shared" si="1"/>
        <v>550.58333333333326</v>
      </c>
      <c r="E12" s="4">
        <f t="shared" si="2"/>
        <v>84.455880127137888</v>
      </c>
      <c r="F12" s="4">
        <v>88.917371830540063</v>
      </c>
      <c r="G12" s="4">
        <f t="shared" si="0"/>
        <v>522.95742713381514</v>
      </c>
    </row>
    <row r="13" spans="2:7">
      <c r="B13" s="3">
        <v>12</v>
      </c>
      <c r="C13" s="3">
        <v>396</v>
      </c>
      <c r="D13" s="4">
        <f t="shared" si="1"/>
        <v>570.66666666666663</v>
      </c>
      <c r="E13" s="4">
        <f t="shared" si="2"/>
        <v>69.392523364485982</v>
      </c>
      <c r="F13" s="4">
        <v>76.697083484373934</v>
      </c>
      <c r="G13" s="4">
        <f t="shared" si="0"/>
        <v>516.31689499729157</v>
      </c>
    </row>
    <row r="14" spans="2:7">
      <c r="B14" s="3">
        <v>13</v>
      </c>
      <c r="C14" s="3">
        <v>396</v>
      </c>
      <c r="D14" s="4">
        <f t="shared" si="1"/>
        <v>590.25</v>
      </c>
      <c r="E14" s="4">
        <f t="shared" si="2"/>
        <v>67.090216010165179</v>
      </c>
      <c r="F14" s="4">
        <v>68.883891338003792</v>
      </c>
      <c r="G14" s="4">
        <f t="shared" si="0"/>
        <v>574.88041443083171</v>
      </c>
    </row>
    <row r="15" spans="2:7">
      <c r="B15" s="3">
        <v>14</v>
      </c>
      <c r="C15" s="3">
        <v>450</v>
      </c>
      <c r="D15" s="4">
        <f t="shared" si="1"/>
        <v>610.33333333333337</v>
      </c>
      <c r="E15" s="4">
        <f t="shared" si="2"/>
        <v>73.730202075368652</v>
      </c>
      <c r="F15" s="4">
        <v>76.532807809759333</v>
      </c>
      <c r="G15" s="4">
        <f t="shared" si="0"/>
        <v>587.98313151999207</v>
      </c>
    </row>
    <row r="16" spans="2:7">
      <c r="B16" s="3">
        <v>15</v>
      </c>
      <c r="C16" s="3">
        <v>648</v>
      </c>
      <c r="D16" s="4">
        <f t="shared" si="1"/>
        <v>629.29166666666674</v>
      </c>
      <c r="E16" s="4">
        <f t="shared" si="2"/>
        <v>102.97291928755877</v>
      </c>
      <c r="F16" s="4">
        <v>106.69698296863896</v>
      </c>
      <c r="G16" s="4">
        <f t="shared" si="0"/>
        <v>607.32738824533033</v>
      </c>
    </row>
    <row r="17" spans="2:7">
      <c r="B17" s="3">
        <v>16</v>
      </c>
      <c r="C17" s="3">
        <v>764</v>
      </c>
      <c r="D17" s="4">
        <f t="shared" si="1"/>
        <v>645.95833333333326</v>
      </c>
      <c r="E17" s="4">
        <f t="shared" si="2"/>
        <v>118.27388247435981</v>
      </c>
      <c r="F17" s="4">
        <v>116.70379074357062</v>
      </c>
      <c r="G17" s="4">
        <f t="shared" si="0"/>
        <v>654.64882942723932</v>
      </c>
    </row>
    <row r="18" spans="2:7">
      <c r="B18" s="3">
        <v>17</v>
      </c>
      <c r="C18" s="3">
        <v>824</v>
      </c>
      <c r="D18" s="4">
        <f t="shared" si="1"/>
        <v>662.5</v>
      </c>
      <c r="E18" s="4">
        <f t="shared" si="2"/>
        <v>124.37735849056604</v>
      </c>
      <c r="F18" s="4">
        <v>118.82914585193245</v>
      </c>
      <c r="G18" s="4">
        <f t="shared" si="0"/>
        <v>693.43257000832818</v>
      </c>
    </row>
    <row r="19" spans="2:7">
      <c r="B19" s="3">
        <v>18</v>
      </c>
      <c r="C19" s="3">
        <v>802</v>
      </c>
      <c r="D19" s="4">
        <f t="shared" si="1"/>
        <v>680.16666666666674</v>
      </c>
      <c r="E19" s="4">
        <f t="shared" si="2"/>
        <v>117.91227640284244</v>
      </c>
      <c r="F19" s="4">
        <v>115.58242978173408</v>
      </c>
      <c r="G19" s="4">
        <f t="shared" si="0"/>
        <v>693.87708972245798</v>
      </c>
    </row>
    <row r="20" spans="2:7">
      <c r="B20" s="3">
        <v>19</v>
      </c>
      <c r="C20" s="3">
        <v>812</v>
      </c>
      <c r="D20" s="4">
        <f t="shared" si="1"/>
        <v>694.5</v>
      </c>
      <c r="E20" s="4">
        <f t="shared" si="2"/>
        <v>116.91864650827935</v>
      </c>
      <c r="F20" s="4">
        <v>114.87296730585219</v>
      </c>
      <c r="G20" s="4">
        <f t="shared" si="0"/>
        <v>706.86778538420572</v>
      </c>
    </row>
    <row r="21" spans="2:7">
      <c r="B21" s="3">
        <v>20</v>
      </c>
      <c r="C21" s="3">
        <v>776</v>
      </c>
      <c r="D21" s="4">
        <f t="shared" si="1"/>
        <v>708</v>
      </c>
      <c r="E21" s="4">
        <f t="shared" si="2"/>
        <v>109.60451977401129</v>
      </c>
      <c r="F21" s="4">
        <v>110.61515198923864</v>
      </c>
      <c r="G21" s="4">
        <f t="shared" si="0"/>
        <v>701.53137797568115</v>
      </c>
    </row>
    <row r="22" spans="2:7">
      <c r="B22" s="3">
        <v>21</v>
      </c>
      <c r="C22" s="3">
        <v>767</v>
      </c>
      <c r="D22" s="4">
        <f t="shared" si="1"/>
        <v>725.125</v>
      </c>
      <c r="E22" s="4">
        <f t="shared" si="2"/>
        <v>105.77486640234441</v>
      </c>
      <c r="F22" s="4">
        <v>105.84045511432542</v>
      </c>
      <c r="G22" s="4">
        <f t="shared" si="0"/>
        <v>724.6756442718538</v>
      </c>
    </row>
    <row r="23" spans="2:7">
      <c r="B23" s="3">
        <v>22</v>
      </c>
      <c r="C23" s="3">
        <v>738</v>
      </c>
      <c r="D23" s="4">
        <f t="shared" si="1"/>
        <v>744.16666666666674</v>
      </c>
      <c r="E23" s="4">
        <f t="shared" si="2"/>
        <v>99.171332586786107</v>
      </c>
      <c r="F23" s="4">
        <v>99.827921782030515</v>
      </c>
      <c r="G23" s="4">
        <f t="shared" si="0"/>
        <v>739.27212630088366</v>
      </c>
    </row>
    <row r="24" spans="2:7">
      <c r="B24" s="3">
        <v>23</v>
      </c>
      <c r="C24" s="3">
        <v>689</v>
      </c>
      <c r="D24" s="4">
        <f t="shared" si="1"/>
        <v>762.25</v>
      </c>
      <c r="E24" s="4">
        <f t="shared" si="2"/>
        <v>90.390291898983278</v>
      </c>
      <c r="F24" s="4">
        <v>88.917371830540063</v>
      </c>
      <c r="G24" s="4">
        <f t="shared" si="0"/>
        <v>774.87670386064224</v>
      </c>
    </row>
    <row r="25" spans="2:7">
      <c r="B25" s="3">
        <v>24</v>
      </c>
      <c r="C25" s="3">
        <v>596</v>
      </c>
      <c r="D25" s="4">
        <f t="shared" si="1"/>
        <v>780</v>
      </c>
      <c r="E25" s="4">
        <f t="shared" si="2"/>
        <v>76.410256410256409</v>
      </c>
      <c r="F25" s="4">
        <v>76.697083484373934</v>
      </c>
      <c r="G25" s="4">
        <f t="shared" si="0"/>
        <v>777.08300358178224</v>
      </c>
    </row>
    <row r="26" spans="2:7">
      <c r="B26" s="3">
        <v>25</v>
      </c>
      <c r="C26" s="3">
        <v>540</v>
      </c>
      <c r="D26" s="4">
        <f t="shared" si="1"/>
        <v>797.125</v>
      </c>
      <c r="E26" s="4">
        <f t="shared" si="2"/>
        <v>67.743453034342167</v>
      </c>
      <c r="F26" s="4">
        <v>68.883891338003792</v>
      </c>
      <c r="G26" s="4">
        <f t="shared" si="0"/>
        <v>783.92783786022505</v>
      </c>
    </row>
    <row r="27" spans="2:7">
      <c r="B27" s="3">
        <v>26</v>
      </c>
      <c r="C27" s="3">
        <v>630</v>
      </c>
      <c r="D27" s="4">
        <f t="shared" si="1"/>
        <v>815.20833333333326</v>
      </c>
      <c r="E27" s="4">
        <f t="shared" si="2"/>
        <v>77.280858676207515</v>
      </c>
      <c r="F27" s="4">
        <v>76.532807809759333</v>
      </c>
      <c r="G27" s="4">
        <f t="shared" si="0"/>
        <v>823.17638412798897</v>
      </c>
    </row>
    <row r="28" spans="2:7">
      <c r="B28" s="3">
        <v>27</v>
      </c>
      <c r="C28" s="3">
        <v>879</v>
      </c>
      <c r="D28" s="4">
        <f t="shared" si="1"/>
        <v>833.58333333333326</v>
      </c>
      <c r="E28" s="4">
        <f t="shared" si="2"/>
        <v>105.4483654903529</v>
      </c>
      <c r="F28" s="4">
        <v>106.69698296863896</v>
      </c>
      <c r="G28" s="4">
        <f t="shared" si="0"/>
        <v>823.82835535130459</v>
      </c>
    </row>
    <row r="29" spans="2:7">
      <c r="B29" s="3">
        <v>28</v>
      </c>
      <c r="C29" s="3">
        <v>990</v>
      </c>
      <c r="D29" s="4">
        <f t="shared" si="1"/>
        <v>849.66666666666663</v>
      </c>
      <c r="E29" s="4">
        <f t="shared" si="2"/>
        <v>116.51628089446842</v>
      </c>
      <c r="F29" s="4">
        <v>116.70379074357062</v>
      </c>
      <c r="G29" s="4">
        <f t="shared" si="0"/>
        <v>848.30149362953796</v>
      </c>
    </row>
    <row r="30" spans="2:7">
      <c r="B30" s="3">
        <v>29</v>
      </c>
      <c r="C30" s="3">
        <v>1032</v>
      </c>
      <c r="D30" s="4">
        <f t="shared" si="1"/>
        <v>864.04166666666663</v>
      </c>
      <c r="E30" s="4">
        <f t="shared" si="2"/>
        <v>119.43868447702175</v>
      </c>
      <c r="F30" s="4">
        <v>118.82914585193245</v>
      </c>
      <c r="G30" s="4">
        <f t="shared" si="0"/>
        <v>868.47380127256656</v>
      </c>
    </row>
    <row r="31" spans="2:7">
      <c r="B31" s="3">
        <v>30</v>
      </c>
      <c r="C31" s="3">
        <v>1020</v>
      </c>
      <c r="D31" s="4">
        <f t="shared" si="1"/>
        <v>878.08333333333326</v>
      </c>
      <c r="E31" s="4">
        <f t="shared" si="2"/>
        <v>116.16209547309482</v>
      </c>
      <c r="F31" s="4">
        <v>115.58242978173408</v>
      </c>
      <c r="G31" s="4">
        <f t="shared" si="0"/>
        <v>882.4870717168418</v>
      </c>
    </row>
    <row r="32" spans="2:7">
      <c r="B32" s="3">
        <v>31</v>
      </c>
      <c r="C32" s="3">
        <v>1005</v>
      </c>
      <c r="D32" s="4">
        <f t="shared" si="1"/>
        <v>891.91666666666674</v>
      </c>
      <c r="E32" s="4">
        <f t="shared" si="2"/>
        <v>112.67868821825655</v>
      </c>
      <c r="F32" s="4">
        <v>114.87296730585219</v>
      </c>
      <c r="G32" s="4">
        <f t="shared" si="0"/>
        <v>874.87946343734825</v>
      </c>
    </row>
    <row r="33" spans="2:7">
      <c r="B33" s="3">
        <v>32</v>
      </c>
      <c r="C33" s="3">
        <v>1017</v>
      </c>
      <c r="D33" s="4">
        <f t="shared" si="1"/>
        <v>903.95833333333337</v>
      </c>
      <c r="E33" s="4">
        <f t="shared" si="2"/>
        <v>112.50518552661903</v>
      </c>
      <c r="F33" s="4">
        <v>110.61515198923864</v>
      </c>
      <c r="G33" s="4">
        <f t="shared" si="0"/>
        <v>919.40388067173694</v>
      </c>
    </row>
    <row r="34" spans="2:7">
      <c r="B34" s="3">
        <v>33</v>
      </c>
      <c r="C34" s="3">
        <v>967</v>
      </c>
      <c r="D34" s="4">
        <f t="shared" si="1"/>
        <v>920.20833333333337</v>
      </c>
      <c r="E34" s="4">
        <f t="shared" si="2"/>
        <v>105.08489925288657</v>
      </c>
      <c r="F34" s="4">
        <v>105.84045511432542</v>
      </c>
      <c r="G34" s="4">
        <f t="shared" si="0"/>
        <v>913.63930640271531</v>
      </c>
    </row>
    <row r="35" spans="2:7">
      <c r="B35" s="3">
        <v>34</v>
      </c>
      <c r="C35" s="3">
        <v>924</v>
      </c>
      <c r="D35" s="4">
        <f t="shared" si="1"/>
        <v>940.58333333333337</v>
      </c>
      <c r="E35" s="4">
        <f t="shared" si="2"/>
        <v>98.236909719145913</v>
      </c>
      <c r="F35" s="4">
        <v>99.827921782030515</v>
      </c>
      <c r="G35" s="4">
        <f t="shared" si="0"/>
        <v>925.59274349866746</v>
      </c>
    </row>
    <row r="36" spans="2:7">
      <c r="B36" s="3">
        <v>35</v>
      </c>
      <c r="C36" s="3">
        <v>848</v>
      </c>
      <c r="D36" s="4">
        <f t="shared" si="1"/>
        <v>957.75</v>
      </c>
      <c r="E36" s="4">
        <f t="shared" si="2"/>
        <v>88.540850952753843</v>
      </c>
      <c r="F36" s="4">
        <v>88.917371830540063</v>
      </c>
      <c r="G36" s="4">
        <f t="shared" si="0"/>
        <v>953.69440475155966</v>
      </c>
    </row>
    <row r="37" spans="2:7">
      <c r="B37" s="3">
        <v>36</v>
      </c>
      <c r="C37" s="3">
        <v>774</v>
      </c>
      <c r="D37" s="4">
        <f t="shared" si="1"/>
        <v>974.20833333333326</v>
      </c>
      <c r="E37" s="4">
        <f t="shared" si="2"/>
        <v>79.449125358196838</v>
      </c>
      <c r="F37" s="4">
        <v>76.697083484373934</v>
      </c>
      <c r="G37" s="4">
        <f t="shared" si="0"/>
        <v>1009.1648402219789</v>
      </c>
    </row>
    <row r="38" spans="2:7">
      <c r="B38" s="3">
        <v>37</v>
      </c>
      <c r="C38" s="3">
        <v>694</v>
      </c>
      <c r="D38" s="4">
        <f t="shared" si="1"/>
        <v>993.375</v>
      </c>
      <c r="E38" s="4">
        <f t="shared" si="2"/>
        <v>69.86284132376997</v>
      </c>
      <c r="F38" s="4">
        <v>68.883891338003792</v>
      </c>
      <c r="G38" s="4">
        <f t="shared" si="0"/>
        <v>1007.4924434722153</v>
      </c>
    </row>
    <row r="39" spans="2:7">
      <c r="B39" s="3">
        <v>38</v>
      </c>
      <c r="C39" s="3">
        <v>765</v>
      </c>
      <c r="D39" s="4">
        <f t="shared" si="1"/>
        <v>1011.8333333333333</v>
      </c>
      <c r="E39" s="4">
        <f t="shared" si="2"/>
        <v>75.605336847306873</v>
      </c>
      <c r="F39" s="4">
        <v>76.532807809759333</v>
      </c>
      <c r="G39" s="4">
        <f t="shared" si="0"/>
        <v>999.57132358398655</v>
      </c>
    </row>
    <row r="40" spans="2:7">
      <c r="B40" s="3">
        <v>39</v>
      </c>
      <c r="C40" s="3">
        <v>1134</v>
      </c>
      <c r="D40" s="4">
        <f t="shared" si="1"/>
        <v>1030.5</v>
      </c>
      <c r="E40" s="4">
        <f t="shared" si="2"/>
        <v>110.04366812227073</v>
      </c>
      <c r="F40" s="4">
        <v>106.69698296863896</v>
      </c>
      <c r="G40" s="4">
        <f t="shared" si="0"/>
        <v>1062.8229294293283</v>
      </c>
    </row>
    <row r="41" spans="2:7">
      <c r="B41" s="3">
        <v>40</v>
      </c>
      <c r="C41" s="3">
        <v>1224</v>
      </c>
      <c r="D41" s="4">
        <f t="shared" si="1"/>
        <v>1049.5833333333333</v>
      </c>
      <c r="E41" s="4">
        <f t="shared" si="2"/>
        <v>116.61770543866614</v>
      </c>
      <c r="F41" s="4">
        <v>116.70379074357062</v>
      </c>
      <c r="G41" s="4">
        <f t="shared" si="0"/>
        <v>1048.8091193965197</v>
      </c>
    </row>
    <row r="42" spans="2:7">
      <c r="B42" s="3">
        <v>41</v>
      </c>
      <c r="C42" s="3">
        <v>1210</v>
      </c>
      <c r="D42" s="4">
        <f t="shared" si="1"/>
        <v>1065.6666666666665</v>
      </c>
      <c r="E42" s="4">
        <f t="shared" si="2"/>
        <v>113.54394745073509</v>
      </c>
      <c r="F42" s="4">
        <v>118.82914585193245</v>
      </c>
      <c r="G42" s="4">
        <f t="shared" si="0"/>
        <v>1018.2687011044626</v>
      </c>
    </row>
    <row r="43" spans="2:7">
      <c r="B43" s="3">
        <v>42</v>
      </c>
      <c r="C43" s="3">
        <v>1237</v>
      </c>
      <c r="D43" s="4">
        <f t="shared" si="1"/>
        <v>1078.1666666666665</v>
      </c>
      <c r="E43" s="4">
        <f t="shared" si="2"/>
        <v>114.73179780491576</v>
      </c>
      <c r="F43" s="4">
        <v>115.58242978173408</v>
      </c>
      <c r="G43" s="4">
        <f t="shared" si="0"/>
        <v>1070.2318703075819</v>
      </c>
    </row>
    <row r="44" spans="2:7">
      <c r="B44" s="3">
        <v>43</v>
      </c>
      <c r="C44" s="3">
        <v>1248</v>
      </c>
      <c r="D44" s="4">
        <f t="shared" si="1"/>
        <v>1089.1666666666665</v>
      </c>
      <c r="E44" s="4">
        <f t="shared" si="2"/>
        <v>114.58301453710789</v>
      </c>
      <c r="F44" s="4">
        <v>114.87296730585219</v>
      </c>
      <c r="G44" s="4">
        <f t="shared" si="0"/>
        <v>1086.4174829550354</v>
      </c>
    </row>
    <row r="45" spans="2:7">
      <c r="B45" s="3">
        <v>44</v>
      </c>
      <c r="C45" s="3">
        <v>1217</v>
      </c>
      <c r="D45" s="4">
        <f t="shared" si="1"/>
        <v>1102.0416666666665</v>
      </c>
      <c r="E45" s="4">
        <f t="shared" si="2"/>
        <v>110.4313962720708</v>
      </c>
      <c r="F45" s="4">
        <v>110.61515198923864</v>
      </c>
      <c r="G45" s="4">
        <f t="shared" si="0"/>
        <v>1100.210936851036</v>
      </c>
    </row>
    <row r="46" spans="2:7">
      <c r="B46" s="3">
        <v>45</v>
      </c>
      <c r="C46" s="3">
        <v>1215</v>
      </c>
      <c r="D46" s="4">
        <f t="shared" si="1"/>
        <v>1116.5</v>
      </c>
      <c r="E46" s="4">
        <f t="shared" si="2"/>
        <v>108.82221227048814</v>
      </c>
      <c r="F46" s="4">
        <v>105.84045511432542</v>
      </c>
      <c r="G46" s="4">
        <f t="shared" si="0"/>
        <v>1147.9542474449836</v>
      </c>
    </row>
    <row r="47" spans="2:7">
      <c r="B47" s="3">
        <v>46</v>
      </c>
      <c r="C47" s="3">
        <v>1134</v>
      </c>
      <c r="D47" s="4">
        <f t="shared" si="1"/>
        <v>1131.1666666666667</v>
      </c>
      <c r="E47" s="4">
        <f t="shared" si="2"/>
        <v>100.2504788566377</v>
      </c>
      <c r="F47" s="4">
        <v>99.827921782030515</v>
      </c>
      <c r="G47" s="4">
        <f t="shared" si="0"/>
        <v>1135.9547306574552</v>
      </c>
    </row>
    <row r="48" spans="2:7">
      <c r="B48" s="3">
        <v>47</v>
      </c>
      <c r="C48" s="3">
        <v>1024</v>
      </c>
      <c r="D48" s="4">
        <f t="shared" si="1"/>
        <v>1149.4583333333335</v>
      </c>
      <c r="E48" s="4">
        <f t="shared" si="2"/>
        <v>89.08543879363468</v>
      </c>
      <c r="F48" s="4">
        <v>88.917371830540063</v>
      </c>
      <c r="G48" s="4">
        <f t="shared" si="0"/>
        <v>1151.630979322638</v>
      </c>
    </row>
    <row r="49" spans="2:7">
      <c r="B49" s="3">
        <v>48</v>
      </c>
      <c r="C49" s="3">
        <v>898</v>
      </c>
      <c r="D49" s="4">
        <f t="shared" si="1"/>
        <v>1169.2083333333335</v>
      </c>
      <c r="E49" s="4">
        <f t="shared" si="2"/>
        <v>76.804105341933635</v>
      </c>
      <c r="F49" s="4">
        <v>76.697083484373934</v>
      </c>
      <c r="G49" s="4">
        <f t="shared" si="0"/>
        <v>1170.8398275443631</v>
      </c>
    </row>
    <row r="50" spans="2:7">
      <c r="B50" s="3">
        <v>49</v>
      </c>
      <c r="C50" s="3">
        <v>834</v>
      </c>
      <c r="D50" s="4">
        <f t="shared" si="1"/>
        <v>1186.5833333333335</v>
      </c>
      <c r="E50" s="4">
        <f t="shared" si="2"/>
        <v>70.285834679401631</v>
      </c>
      <c r="F50" s="4">
        <v>68.883891338003792</v>
      </c>
      <c r="G50" s="4">
        <f t="shared" si="0"/>
        <v>1210.7329940285699</v>
      </c>
    </row>
    <row r="51" spans="2:7">
      <c r="B51" s="3">
        <v>50</v>
      </c>
      <c r="C51" s="3">
        <v>934</v>
      </c>
      <c r="D51" s="4">
        <f t="shared" si="1"/>
        <v>1203.3333333333335</v>
      </c>
      <c r="E51" s="4">
        <f t="shared" si="2"/>
        <v>77.617728531855946</v>
      </c>
      <c r="F51" s="4">
        <v>76.532807809759333</v>
      </c>
      <c r="G51" s="4">
        <f t="shared" si="0"/>
        <v>1220.3916551992725</v>
      </c>
    </row>
    <row r="52" spans="2:7">
      <c r="B52" s="3">
        <v>51</v>
      </c>
      <c r="C52" s="3">
        <v>1312</v>
      </c>
      <c r="D52" s="4">
        <f t="shared" si="1"/>
        <v>1218.25</v>
      </c>
      <c r="E52" s="4">
        <f t="shared" si="2"/>
        <v>107.69546480607428</v>
      </c>
      <c r="F52" s="4">
        <v>106.69698296863896</v>
      </c>
      <c r="G52" s="4">
        <f t="shared" si="0"/>
        <v>1229.650514472027</v>
      </c>
    </row>
    <row r="53" spans="2:7">
      <c r="B53" s="3">
        <v>52</v>
      </c>
      <c r="C53" s="3">
        <v>1398</v>
      </c>
      <c r="D53" s="4">
        <f t="shared" si="1"/>
        <v>1234.4166666666665</v>
      </c>
      <c r="E53" s="4">
        <f t="shared" si="2"/>
        <v>113.25187335448594</v>
      </c>
      <c r="F53" s="4">
        <v>116.70379074357062</v>
      </c>
      <c r="G53" s="4">
        <f t="shared" si="0"/>
        <v>1197.9045334283778</v>
      </c>
    </row>
    <row r="54" spans="2:7">
      <c r="B54" s="3">
        <v>53</v>
      </c>
      <c r="C54" s="3">
        <v>1475</v>
      </c>
      <c r="D54" s="4">
        <f t="shared" si="1"/>
        <v>1250.625</v>
      </c>
      <c r="E54" s="4">
        <f t="shared" si="2"/>
        <v>117.94102948525737</v>
      </c>
      <c r="F54" s="4">
        <v>118.82914585193245</v>
      </c>
      <c r="G54" s="4">
        <f t="shared" si="0"/>
        <v>1241.2779620901506</v>
      </c>
    </row>
    <row r="55" spans="2:7">
      <c r="B55" s="3">
        <v>54</v>
      </c>
      <c r="C55" s="3">
        <v>1446</v>
      </c>
      <c r="D55" s="4">
        <f t="shared" si="1"/>
        <v>1264.4166666666665</v>
      </c>
      <c r="E55" s="4">
        <f t="shared" si="2"/>
        <v>114.36103605087986</v>
      </c>
      <c r="F55" s="4">
        <v>115.58242978173408</v>
      </c>
      <c r="G55" s="4">
        <f t="shared" si="0"/>
        <v>1251.0552016691699</v>
      </c>
    </row>
    <row r="56" spans="2:7">
      <c r="B56" s="3">
        <v>55</v>
      </c>
      <c r="C56" s="3">
        <v>1456</v>
      </c>
      <c r="D56" s="4">
        <f t="shared" si="1"/>
        <v>1291.212121212121</v>
      </c>
      <c r="E56" s="4">
        <f t="shared" si="2"/>
        <v>112.76226237972308</v>
      </c>
      <c r="F56" s="4">
        <v>114.87296730585219</v>
      </c>
      <c r="G56" s="4">
        <f t="shared" si="0"/>
        <v>1267.4870634475412</v>
      </c>
    </row>
    <row r="57" spans="2:7">
      <c r="B57" s="3">
        <v>56</v>
      </c>
      <c r="C57" s="3">
        <v>1411</v>
      </c>
      <c r="D57" s="4">
        <f t="shared" si="1"/>
        <v>1329.9454545454546</v>
      </c>
      <c r="E57" s="4">
        <f t="shared" si="2"/>
        <v>106.09457667436806</v>
      </c>
      <c r="F57" s="4">
        <v>110.61515198923864</v>
      </c>
      <c r="G57" s="4">
        <f t="shared" si="0"/>
        <v>1275.5937813449566</v>
      </c>
    </row>
    <row r="58" spans="2:7">
      <c r="B58" s="3">
        <v>57</v>
      </c>
      <c r="C58" s="3">
        <v>1379</v>
      </c>
      <c r="D58" s="4">
        <f t="shared" si="1"/>
        <v>1350.8444444444444</v>
      </c>
      <c r="E58" s="4">
        <f t="shared" si="2"/>
        <v>102.08429295255644</v>
      </c>
      <c r="F58" s="4">
        <v>105.84045511432542</v>
      </c>
      <c r="G58" s="4">
        <f t="shared" si="0"/>
        <v>1302.9044503922898</v>
      </c>
    </row>
    <row r="59" spans="2:7">
      <c r="B59" s="3">
        <v>58</v>
      </c>
      <c r="C59" s="3">
        <v>1358</v>
      </c>
      <c r="D59" s="4">
        <f t="shared" si="1"/>
        <v>1386.7777777777778</v>
      </c>
      <c r="E59" s="4">
        <f t="shared" si="2"/>
        <v>97.924845765563646</v>
      </c>
      <c r="F59" s="4">
        <v>99.827921782030515</v>
      </c>
      <c r="G59" s="4">
        <f t="shared" si="0"/>
        <v>1360.340850293496</v>
      </c>
    </row>
    <row r="60" spans="2:7">
      <c r="B60" s="3">
        <v>59</v>
      </c>
      <c r="C60" s="3">
        <v>1189</v>
      </c>
      <c r="D60" s="4">
        <f t="shared" si="1"/>
        <v>1417.2708333333335</v>
      </c>
      <c r="E60" s="4">
        <f t="shared" si="2"/>
        <v>83.893633597436377</v>
      </c>
      <c r="F60" s="4">
        <v>88.917371830540063</v>
      </c>
      <c r="G60" s="4">
        <f t="shared" si="0"/>
        <v>1337.196517983024</v>
      </c>
    </row>
    <row r="61" spans="2:7">
      <c r="B61" s="3">
        <v>60</v>
      </c>
      <c r="C61" s="3">
        <v>1064</v>
      </c>
      <c r="D61" s="4">
        <f t="shared" si="1"/>
        <v>1411.5803571428571</v>
      </c>
      <c r="E61" s="4">
        <f t="shared" si="2"/>
        <v>75.376509358178851</v>
      </c>
      <c r="F61" s="4">
        <v>76.697083484373934</v>
      </c>
      <c r="G61" s="4">
        <f t="shared" si="0"/>
        <v>1387.2756976694905</v>
      </c>
    </row>
    <row r="65" spans="2:9">
      <c r="B65" s="4"/>
      <c r="C65" s="4">
        <v>2008</v>
      </c>
      <c r="D65" s="4">
        <v>2009</v>
      </c>
      <c r="E65" s="4">
        <v>2010</v>
      </c>
      <c r="F65" s="5">
        <v>2011</v>
      </c>
      <c r="G65" s="4">
        <v>2012</v>
      </c>
      <c r="H65" s="4" t="s">
        <v>5</v>
      </c>
      <c r="I65" s="4" t="s">
        <v>6</v>
      </c>
    </row>
    <row r="66" spans="2:9">
      <c r="B66" s="4">
        <v>1</v>
      </c>
      <c r="C66" s="4"/>
      <c r="D66" s="4">
        <v>67.090216010165179</v>
      </c>
      <c r="E66" s="4">
        <v>67.743453034342167</v>
      </c>
      <c r="F66" s="5">
        <v>69.86284132376997</v>
      </c>
      <c r="G66" s="4">
        <v>70.285834679401631</v>
      </c>
      <c r="H66" s="4">
        <f>MEDIAN(C66:G66)</f>
        <v>68.803147179056069</v>
      </c>
      <c r="I66" s="4">
        <f>(H66/$H$78)*100</f>
        <v>68.883891338003792</v>
      </c>
    </row>
    <row r="67" spans="2:9">
      <c r="B67" s="4">
        <v>2</v>
      </c>
      <c r="C67" s="4"/>
      <c r="D67" s="4">
        <v>73.730202075368652</v>
      </c>
      <c r="E67" s="4">
        <v>77.280858676207515</v>
      </c>
      <c r="F67" s="5">
        <v>75.605336847306873</v>
      </c>
      <c r="G67" s="4">
        <v>77.617728531855946</v>
      </c>
      <c r="H67" s="4">
        <f t="shared" ref="H67:H77" si="3">MEDIAN(C67:G67)</f>
        <v>76.443097761757201</v>
      </c>
      <c r="I67" s="4">
        <f t="shared" ref="I67:I77" si="4">(H67/$H$78)*100</f>
        <v>76.532807809759333</v>
      </c>
    </row>
    <row r="68" spans="2:9">
      <c r="B68" s="4">
        <v>3</v>
      </c>
      <c r="C68" s="4"/>
      <c r="D68" s="4">
        <v>102.97291928755877</v>
      </c>
      <c r="E68" s="4">
        <v>105.4483654903529</v>
      </c>
      <c r="F68" s="5">
        <v>110.04366812227073</v>
      </c>
      <c r="G68" s="4">
        <v>107.69546480607428</v>
      </c>
      <c r="H68" s="4">
        <f t="shared" si="3"/>
        <v>106.57191514821359</v>
      </c>
      <c r="I68" s="4">
        <f t="shared" si="4"/>
        <v>106.69698296863896</v>
      </c>
    </row>
    <row r="69" spans="2:9">
      <c r="B69" s="4">
        <v>4</v>
      </c>
      <c r="C69" s="4"/>
      <c r="D69" s="4">
        <v>118.27388247435981</v>
      </c>
      <c r="E69" s="4">
        <v>116.51628089446842</v>
      </c>
      <c r="F69" s="5">
        <v>116.61770543866614</v>
      </c>
      <c r="G69" s="4">
        <v>113.25187335448594</v>
      </c>
      <c r="H69" s="4">
        <f t="shared" si="3"/>
        <v>116.56699316656727</v>
      </c>
      <c r="I69" s="4">
        <f t="shared" si="4"/>
        <v>116.70379074357062</v>
      </c>
    </row>
    <row r="70" spans="2:9">
      <c r="B70" s="4">
        <v>5</v>
      </c>
      <c r="C70" s="4"/>
      <c r="D70" s="4">
        <v>124.37735849056604</v>
      </c>
      <c r="E70" s="4">
        <v>119.43868447702175</v>
      </c>
      <c r="F70" s="5">
        <v>113.54394745073509</v>
      </c>
      <c r="G70" s="4">
        <v>117.94102948525737</v>
      </c>
      <c r="H70" s="4">
        <f t="shared" si="3"/>
        <v>118.68985698113957</v>
      </c>
      <c r="I70" s="4">
        <f t="shared" si="4"/>
        <v>118.82914585193245</v>
      </c>
    </row>
    <row r="71" spans="2:9">
      <c r="B71" s="4">
        <v>6</v>
      </c>
      <c r="C71" s="4"/>
      <c r="D71" s="4">
        <v>117.91227640284244</v>
      </c>
      <c r="E71" s="4">
        <v>116.16209547309482</v>
      </c>
      <c r="F71" s="5">
        <v>114.73179780491576</v>
      </c>
      <c r="G71" s="4">
        <v>114.36103605087986</v>
      </c>
      <c r="H71" s="4">
        <f t="shared" si="3"/>
        <v>115.44694663900529</v>
      </c>
      <c r="I71" s="4">
        <f t="shared" si="4"/>
        <v>115.58242978173408</v>
      </c>
    </row>
    <row r="72" spans="2:9">
      <c r="B72" s="4">
        <v>7</v>
      </c>
      <c r="C72" s="4">
        <v>114.89361702127658</v>
      </c>
      <c r="D72" s="4">
        <v>116.91864650827935</v>
      </c>
      <c r="E72" s="4">
        <v>112.67868821825655</v>
      </c>
      <c r="F72" s="5">
        <v>114.58301453710789</v>
      </c>
      <c r="G72" s="4"/>
      <c r="H72" s="4">
        <f t="shared" si="3"/>
        <v>114.73831577919223</v>
      </c>
      <c r="I72" s="4">
        <f t="shared" si="4"/>
        <v>114.87296730585219</v>
      </c>
    </row>
    <row r="73" spans="2:9">
      <c r="B73" s="4">
        <v>8</v>
      </c>
      <c r="C73" s="4">
        <v>110.53958648512354</v>
      </c>
      <c r="D73" s="4">
        <v>109.60451977401129</v>
      </c>
      <c r="E73" s="4">
        <v>112.50518552661903</v>
      </c>
      <c r="F73" s="5">
        <v>110.4313962720708</v>
      </c>
      <c r="G73" s="4"/>
      <c r="H73" s="4">
        <f t="shared" si="3"/>
        <v>110.48549137859717</v>
      </c>
      <c r="I73" s="4">
        <f t="shared" si="4"/>
        <v>110.61515198923864</v>
      </c>
    </row>
    <row r="74" spans="2:9">
      <c r="B74" s="4">
        <v>9</v>
      </c>
      <c r="C74" s="4">
        <v>105.65791619109734</v>
      </c>
      <c r="D74" s="4">
        <v>105.77486640234441</v>
      </c>
      <c r="E74" s="4">
        <v>105.08489925288657</v>
      </c>
      <c r="F74" s="5">
        <v>108.82221227048814</v>
      </c>
      <c r="G74" s="4"/>
      <c r="H74" s="4">
        <f t="shared" si="3"/>
        <v>105.71639129672087</v>
      </c>
      <c r="I74" s="4">
        <f t="shared" si="4"/>
        <v>105.84045511432542</v>
      </c>
    </row>
    <row r="75" spans="2:9">
      <c r="B75" s="4">
        <v>10</v>
      </c>
      <c r="C75" s="4">
        <v>106.57026092423764</v>
      </c>
      <c r="D75" s="4">
        <v>99.171332586786107</v>
      </c>
      <c r="E75" s="4">
        <v>98.236909719145913</v>
      </c>
      <c r="F75" s="5">
        <v>100.2504788566377</v>
      </c>
      <c r="G75" s="4"/>
      <c r="H75" s="4">
        <f t="shared" si="3"/>
        <v>99.710905721711896</v>
      </c>
      <c r="I75" s="4">
        <f t="shared" si="4"/>
        <v>99.827921782030515</v>
      </c>
    </row>
    <row r="76" spans="2:9">
      <c r="B76" s="4">
        <v>11</v>
      </c>
      <c r="C76" s="4">
        <v>84.455880127137888</v>
      </c>
      <c r="D76" s="4">
        <v>90.390291898983278</v>
      </c>
      <c r="E76" s="4">
        <v>88.540850952753843</v>
      </c>
      <c r="F76" s="5">
        <v>89.08543879363468</v>
      </c>
      <c r="G76" s="4"/>
      <c r="H76" s="4">
        <f t="shared" si="3"/>
        <v>88.813144873194261</v>
      </c>
      <c r="I76" s="4">
        <f t="shared" si="4"/>
        <v>88.917371830540063</v>
      </c>
    </row>
    <row r="77" spans="2:9">
      <c r="B77" s="4">
        <v>12</v>
      </c>
      <c r="C77" s="4">
        <v>69.392523364485982</v>
      </c>
      <c r="D77" s="4">
        <v>76.410256410256409</v>
      </c>
      <c r="E77" s="4">
        <v>79.449125358196838</v>
      </c>
      <c r="F77" s="5">
        <v>76.804105341933635</v>
      </c>
      <c r="G77" s="4"/>
      <c r="H77" s="4">
        <f t="shared" si="3"/>
        <v>76.607180876095015</v>
      </c>
      <c r="I77" s="4">
        <f t="shared" si="4"/>
        <v>76.697083484373934</v>
      </c>
    </row>
    <row r="78" spans="2:9">
      <c r="G78" s="4" t="s">
        <v>0</v>
      </c>
      <c r="H78" s="4">
        <f>AVERAGE(H66:H77)</f>
        <v>99.882782233437538</v>
      </c>
      <c r="I78" s="4">
        <f>AVERAGE(I66:I77)</f>
        <v>100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2019-09-30T13:18:12Z</dcterms:modified>
</cp:coreProperties>
</file>